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DOTcadd\Standards\ODOT\GenSum\Standard_Excel_Summaries\"/>
    </mc:Choice>
  </mc:AlternateContent>
  <bookViews>
    <workbookView xWindow="-15" yWindow="-15" windowWidth="23970" windowHeight="7950"/>
  </bookViews>
  <sheets>
    <sheet name="Blank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71027" calcMode="manual"/>
</workbook>
</file>

<file path=xl/calcChain.xml><?xml version="1.0" encoding="utf-8"?>
<calcChain xmlns="http://schemas.openxmlformats.org/spreadsheetml/2006/main">
  <c r="AE137" i="1" l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E173" i="1" l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K10" i="1"/>
  <c r="L10" i="1"/>
  <c r="L23" i="1"/>
  <c r="AE149" i="1" l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K23" i="1"/>
  <c r="D7" i="1" l="1"/>
  <c r="D49" i="1" s="1"/>
  <c r="D91" i="1" s="1"/>
  <c r="D133" i="1" s="1"/>
</calcChain>
</file>

<file path=xl/sharedStrings.xml><?xml version="1.0" encoding="utf-8"?>
<sst xmlns="http://schemas.openxmlformats.org/spreadsheetml/2006/main" count="52" uniqueCount="22">
  <si>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</si>
  <si>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</si>
  <si>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</si>
  <si>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</si>
  <si>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</si>
  <si>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</si>
  <si>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</si>
  <si>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ENTER ALL DATA REQUIRED</t>
  </si>
  <si>
    <t>SPREADSHEET</t>
  </si>
  <si>
    <t>ITEM_CODE</t>
  </si>
  <si>
    <t>ADDITIONAL_DESCRIPTION</t>
  </si>
  <si>
    <t>Page #</t>
  </si>
  <si>
    <t>Split #</t>
  </si>
  <si>
    <t>Total</t>
  </si>
  <si>
    <t>SAVE THIS FILE TO THE PROPER FOLDER FOR YOUR PROJECT AS THE SAME NAME AS YOUR DGN (I.E. #####GS001.XLSX)</t>
  </si>
  <si>
    <t>DO NOT REMOVE THE PROTECTION FROM THIS SPREADSHEET, LEAVE THE PROTECTION ON SO THAT YOU DO NOT DELETE NEEDED FORMULAS OR RESIZE SHEET</t>
  </si>
  <si>
    <t>1)</t>
  </si>
  <si>
    <t>2)</t>
  </si>
  <si>
    <t>3)</t>
  </si>
  <si>
    <t>4)</t>
  </si>
  <si>
    <t>REF NO.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</si>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</sst>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26" xfId="0" applyFont="1" applyFill="1" applyBorder="1" applyAlignment="1" applyProtection="1">
      <alignment vertical="center"/>
      <protection locked="0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164" fontId="4" fillId="0" borderId="13" xfId="0" applyNumberFormat="1" applyFont="1" applyFill="1" applyBorder="1" applyAlignment="1" applyProtection="1">
      <alignment horizontal="center" vertical="center" textRotation="90" wrapText="1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25" xfId="0" applyNumberFormat="1" applyFont="1" applyFill="1" applyBorder="1" applyAlignment="1" applyProtection="1">
      <alignment horizontal="center" vertical="center" textRotation="90" wrapText="1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46</xdr:row>
      <xdr:rowOff>0</xdr:rowOff>
    </xdr:from>
    <xdr:to>
      <xdr:col>31</xdr:col>
      <xdr:colOff>0</xdr:colOff>
      <xdr:row>46</xdr:row>
      <xdr:rowOff>0</xdr:rowOff>
    </xdr:to>
    <xdr:sp macro="" textlink="">
      <xdr:nvSpPr>
        <xdr:cNvPr id="1489" name="Line 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ShapeType="1"/>
        </xdr:cNvSpPr>
      </xdr:nvSpPr>
      <xdr:spPr bwMode="auto">
        <a:xfrm>
          <a:off x="17821275" y="8982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494" name="Line 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495" name="Line 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496" name="Line 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497" name="Line 1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498" name="Line 1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499" name="Line 1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0" name="Line 1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01" name="Line 1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2" name="Line 1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03" name="Line 1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4" name="Line 17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05" name="Line 18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6" name="Line 19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07" name="Line 20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8" name="Line 2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09" name="Line 22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0" name="Line 2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11" name="Line 2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2" name="Line 25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13" name="Line 26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4" name="Line 27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15" name="Line 28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6" name="Line 29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17" name="Line 30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8" name="Line 3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19" name="Line 3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0" name="Line 3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21" name="Line 38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2" name="Line 39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23" name="Line 40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4" name="Line 4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25" name="Line 4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6" name="Line 4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27" name="Line 4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8" name="Line 45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29" name="Line 4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30" name="Line 4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31" name="Line 4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32" name="Line 49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73"/>
  <sheetViews>
    <sheetView showGridLines="0" tabSelected="1" topLeftCell="A109" zoomScale="60" zoomScaleNormal="60" workbookViewId="0">
      <selection activeCell="D10" sqref="D10:AE47"/>
    </sheetView>
  </sheetViews>
  <sheetFormatPr defaultRowHeight="12.75" customHeight="1" x14ac:dyDescent="0.2"/>
  <cols>
    <col min="1" max="1" width="2.710937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7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8</v>
      </c>
      <c r="H1" s="36" t="s">
        <v>16</v>
      </c>
      <c r="I1" s="2" t="s">
        <v>14</v>
      </c>
      <c r="J1" s="1"/>
      <c r="K1" s="1"/>
      <c r="L1" s="1"/>
      <c r="M1" s="28"/>
      <c r="N1" s="1"/>
      <c r="O1" s="1"/>
      <c r="P1" s="1"/>
      <c r="Q1" s="28"/>
      <c r="R1" s="28"/>
      <c r="S1" s="28"/>
      <c r="T1" s="28"/>
      <c r="U1" s="28"/>
      <c r="V1" s="28"/>
      <c r="W1" s="23"/>
      <c r="X1" s="23"/>
      <c r="Y1" s="1"/>
      <c r="Z1" s="1"/>
      <c r="AA1" s="23"/>
      <c r="AB1" s="23"/>
      <c r="AC1" s="29"/>
      <c r="AD1" s="29"/>
      <c r="AE1" s="29"/>
    </row>
    <row r="2" spans="1:38" ht="12.75" customHeight="1" x14ac:dyDescent="0.2">
      <c r="D2" s="2"/>
      <c r="E2" s="2"/>
      <c r="F2" s="3"/>
      <c r="G2" s="3" t="s">
        <v>5</v>
      </c>
      <c r="H2" s="36" t="s">
        <v>17</v>
      </c>
      <c r="I2" s="2" t="s">
        <v>6</v>
      </c>
      <c r="J2" s="1"/>
      <c r="K2" s="1"/>
      <c r="L2" s="1"/>
      <c r="M2" s="28"/>
      <c r="N2" s="1"/>
      <c r="O2" s="1"/>
      <c r="P2" s="1"/>
      <c r="Q2" s="28"/>
      <c r="R2" s="28"/>
      <c r="S2" s="28"/>
      <c r="T2" s="28"/>
      <c r="U2" s="28"/>
      <c r="V2" s="28"/>
      <c r="W2" s="23"/>
      <c r="X2" s="23"/>
      <c r="Y2" s="1"/>
      <c r="Z2" s="1"/>
      <c r="AA2" s="23"/>
      <c r="AB2" s="23"/>
      <c r="AC2" s="29"/>
      <c r="AD2" s="29"/>
      <c r="AE2" s="29"/>
    </row>
    <row r="3" spans="1:38" ht="12.75" customHeight="1" x14ac:dyDescent="0.2">
      <c r="D3" s="2"/>
      <c r="E3" s="3"/>
      <c r="F3" s="3"/>
      <c r="G3" s="3"/>
      <c r="H3" s="36" t="s">
        <v>18</v>
      </c>
      <c r="I3" s="2" t="s">
        <v>7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23"/>
      <c r="X3" s="23"/>
      <c r="Y3" s="1"/>
      <c r="Z3" s="1"/>
      <c r="AA3" s="23"/>
      <c r="AB3" s="23"/>
      <c r="AC3" s="29"/>
      <c r="AD3" s="29"/>
      <c r="AE3" s="29"/>
    </row>
    <row r="4" spans="1:38" ht="12.75" customHeight="1" x14ac:dyDescent="0.2">
      <c r="D4" s="2"/>
      <c r="E4" s="3"/>
      <c r="F4" s="4"/>
      <c r="G4" s="4"/>
      <c r="H4" s="36" t="s">
        <v>19</v>
      </c>
      <c r="I4" s="2" t="s">
        <v>15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23"/>
      <c r="X4" s="23"/>
      <c r="Y4" s="1"/>
      <c r="Z4" s="1"/>
      <c r="AA4" s="23"/>
      <c r="AB4" s="23"/>
      <c r="AC4" s="29"/>
      <c r="AD4" s="29"/>
      <c r="AE4" s="29"/>
    </row>
    <row r="5" spans="1:38" ht="12.75" customHeight="1" x14ac:dyDescent="0.2">
      <c r="D5" s="2"/>
      <c r="E5" s="3"/>
      <c r="F5" s="4"/>
      <c r="G5" s="4"/>
      <c r="H5" s="36"/>
      <c r="I5" s="2"/>
      <c r="J5" s="1"/>
      <c r="K5" s="1"/>
      <c r="L5" s="1"/>
      <c r="M5" s="2"/>
      <c r="N5" s="1"/>
      <c r="O5" s="1"/>
      <c r="P5" s="1"/>
      <c r="Q5" s="2"/>
      <c r="R5" s="2"/>
      <c r="S5" s="2"/>
      <c r="T5" s="2"/>
      <c r="U5" s="2"/>
      <c r="V5" s="2"/>
      <c r="W5" s="23"/>
      <c r="X5" s="23"/>
      <c r="Y5" s="1"/>
      <c r="Z5" s="1"/>
      <c r="AA5" s="23"/>
      <c r="AB5" s="23"/>
      <c r="AC5" s="29"/>
      <c r="AD5" s="29"/>
      <c r="AE5" s="29"/>
    </row>
    <row r="6" spans="1:38" ht="12.75" customHeight="1" thickBot="1" x14ac:dyDescent="0.25"/>
    <row r="7" spans="1:38" ht="12.75" customHeight="1" thickBot="1" x14ac:dyDescent="0.25">
      <c r="B7" s="31" t="s">
        <v>11</v>
      </c>
      <c r="D7" s="48">
        <f>AG7</f>
        <v>1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G7" s="25">
        <v>1</v>
      </c>
      <c r="AH7" s="26" t="s">
        <v>4</v>
      </c>
      <c r="AI7" s="27"/>
      <c r="AJ7" s="27"/>
      <c r="AK7" s="27"/>
      <c r="AL7" s="27"/>
    </row>
    <row r="8" spans="1:38" ht="12.75" customHeight="1" thickBot="1" x14ac:dyDescent="0.25">
      <c r="B8" s="32"/>
      <c r="D8" s="44" t="s">
        <v>9</v>
      </c>
      <c r="E8" s="44"/>
      <c r="F8" s="44"/>
      <c r="G8" s="44"/>
      <c r="H8" s="44"/>
      <c r="I8" s="44"/>
      <c r="J8" s="4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8" ht="12.75" customHeight="1" thickBot="1" x14ac:dyDescent="0.25">
      <c r="D9" s="45" t="s">
        <v>10</v>
      </c>
      <c r="E9" s="45"/>
      <c r="F9" s="45"/>
      <c r="G9" s="45"/>
      <c r="H9" s="45"/>
      <c r="I9" s="45"/>
      <c r="J9" s="4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8" ht="12.75" customHeight="1" x14ac:dyDescent="0.2">
      <c r="B10" s="37" t="s">
        <v>12</v>
      </c>
      <c r="D10" s="58" t="s">
        <v>20</v>
      </c>
      <c r="E10" s="58" t="s">
        <v>0</v>
      </c>
      <c r="F10" s="49" t="s">
        <v>1</v>
      </c>
      <c r="G10" s="50"/>
      <c r="H10" s="50"/>
      <c r="I10" s="50"/>
      <c r="J10" s="51"/>
      <c r="K10" s="8" t="str">
        <f t="shared" ref="K10:AE10" si="0">IF(OR(TRIM(K8)=0,TRIM(K8)=""),"",IF(IFERROR(TRIM(INDEX(QryItemNamed,MATCH(TRIM(K8),ITEM,0),2)),"")="Y","SPECIAL",LEFT(IFERROR(TRIM(INDEX(ITEM,MATCH(TRIM(K8),ITEM,0))),""),3)))</f>
        <v/>
      </c>
      <c r="L10" s="9" t="str">
        <f t="shared" si="0"/>
        <v/>
      </c>
      <c r="M10" s="9" t="str">
        <f t="shared" si="0"/>
        <v/>
      </c>
      <c r="N10" s="9" t="str">
        <f t="shared" si="0"/>
        <v/>
      </c>
      <c r="O10" s="9" t="str">
        <f t="shared" si="0"/>
        <v/>
      </c>
      <c r="P10" s="9" t="str">
        <f t="shared" si="0"/>
        <v/>
      </c>
      <c r="Q10" s="9" t="str">
        <f t="shared" si="0"/>
        <v/>
      </c>
      <c r="R10" s="9" t="str">
        <f t="shared" si="0"/>
        <v/>
      </c>
      <c r="S10" s="9" t="str">
        <f t="shared" si="0"/>
        <v/>
      </c>
      <c r="T10" s="9" t="str">
        <f t="shared" si="0"/>
        <v/>
      </c>
      <c r="U10" s="9" t="str">
        <f t="shared" si="0"/>
        <v/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</row>
    <row r="11" spans="1:38" ht="12.75" customHeight="1" x14ac:dyDescent="0.2">
      <c r="B11" s="38"/>
      <c r="D11" s="59"/>
      <c r="E11" s="59"/>
      <c r="F11" s="52"/>
      <c r="G11" s="53"/>
      <c r="H11" s="53"/>
      <c r="I11" s="53"/>
      <c r="J11" s="54"/>
      <c r="K11" s="47" t="str">
        <f t="shared" ref="K11:AE11" si="1"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/>
      </c>
      <c r="L11" s="46" t="str">
        <f t="shared" si="1"/>
        <v/>
      </c>
      <c r="M11" s="46" t="str">
        <f t="shared" si="1"/>
        <v/>
      </c>
      <c r="N11" s="46" t="str">
        <f t="shared" si="1"/>
        <v/>
      </c>
      <c r="O11" s="40" t="str">
        <f t="shared" si="1"/>
        <v/>
      </c>
      <c r="P11" s="40" t="str">
        <f t="shared" si="1"/>
        <v/>
      </c>
      <c r="Q11" s="40" t="str">
        <f t="shared" si="1"/>
        <v/>
      </c>
      <c r="R11" s="40" t="str">
        <f t="shared" si="1"/>
        <v/>
      </c>
      <c r="S11" s="40" t="str">
        <f t="shared" si="1"/>
        <v/>
      </c>
      <c r="T11" s="40" t="str">
        <f t="shared" si="1"/>
        <v/>
      </c>
      <c r="U11" s="40" t="str">
        <f t="shared" si="1"/>
        <v/>
      </c>
      <c r="V11" s="40" t="str">
        <f t="shared" si="1"/>
        <v/>
      </c>
      <c r="W11" s="40" t="str">
        <f t="shared" si="1"/>
        <v/>
      </c>
      <c r="X11" s="40" t="str">
        <f t="shared" si="1"/>
        <v/>
      </c>
      <c r="Y11" s="40" t="str">
        <f t="shared" si="1"/>
        <v/>
      </c>
      <c r="Z11" s="40" t="str">
        <f t="shared" si="1"/>
        <v/>
      </c>
      <c r="AA11" s="41" t="str">
        <f t="shared" si="1"/>
        <v/>
      </c>
      <c r="AB11" s="40" t="str">
        <f t="shared" si="1"/>
        <v/>
      </c>
      <c r="AC11" s="40" t="str">
        <f t="shared" si="1"/>
        <v/>
      </c>
      <c r="AD11" s="40" t="str">
        <f t="shared" si="1"/>
        <v/>
      </c>
      <c r="AE11" s="40" t="str">
        <f t="shared" si="1"/>
        <v/>
      </c>
    </row>
    <row r="12" spans="1:38" ht="12.75" customHeight="1" x14ac:dyDescent="0.2">
      <c r="B12" s="38"/>
      <c r="D12" s="59"/>
      <c r="E12" s="59"/>
      <c r="F12" s="52"/>
      <c r="G12" s="53"/>
      <c r="H12" s="53"/>
      <c r="I12" s="53"/>
      <c r="J12" s="54"/>
      <c r="K12" s="47"/>
      <c r="L12" s="46"/>
      <c r="M12" s="46"/>
      <c r="N12" s="46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2"/>
      <c r="AB12" s="40"/>
      <c r="AC12" s="40"/>
      <c r="AD12" s="40"/>
      <c r="AE12" s="40"/>
    </row>
    <row r="13" spans="1:38" ht="12.75" customHeight="1" x14ac:dyDescent="0.2">
      <c r="B13" s="38"/>
      <c r="D13" s="59"/>
      <c r="E13" s="59"/>
      <c r="F13" s="52"/>
      <c r="G13" s="53"/>
      <c r="H13" s="53"/>
      <c r="I13" s="53"/>
      <c r="J13" s="54"/>
      <c r="K13" s="47"/>
      <c r="L13" s="46"/>
      <c r="M13" s="46"/>
      <c r="N13" s="46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2"/>
      <c r="AB13" s="40"/>
      <c r="AC13" s="40"/>
      <c r="AD13" s="40"/>
      <c r="AE13" s="40"/>
    </row>
    <row r="14" spans="1:38" ht="12.75" customHeight="1" x14ac:dyDescent="0.2">
      <c r="B14" s="38"/>
      <c r="D14" s="59"/>
      <c r="E14" s="59"/>
      <c r="F14" s="52"/>
      <c r="G14" s="53"/>
      <c r="H14" s="53"/>
      <c r="I14" s="53"/>
      <c r="J14" s="54"/>
      <c r="K14" s="47"/>
      <c r="L14" s="46"/>
      <c r="M14" s="46"/>
      <c r="N14" s="46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2"/>
      <c r="AB14" s="40"/>
      <c r="AC14" s="40"/>
      <c r="AD14" s="40"/>
      <c r="AE14" s="40"/>
    </row>
    <row r="15" spans="1:38" ht="12.75" customHeight="1" x14ac:dyDescent="0.2">
      <c r="B15" s="38"/>
      <c r="D15" s="59"/>
      <c r="E15" s="59"/>
      <c r="F15" s="52"/>
      <c r="G15" s="53"/>
      <c r="H15" s="53"/>
      <c r="I15" s="53"/>
      <c r="J15" s="54"/>
      <c r="K15" s="47"/>
      <c r="L15" s="46"/>
      <c r="M15" s="46"/>
      <c r="N15" s="46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2"/>
      <c r="AB15" s="40"/>
      <c r="AC15" s="40"/>
      <c r="AD15" s="40"/>
      <c r="AE15" s="40"/>
    </row>
    <row r="16" spans="1:38" ht="12.75" customHeight="1" x14ac:dyDescent="0.2">
      <c r="B16" s="38"/>
      <c r="D16" s="59"/>
      <c r="E16" s="59"/>
      <c r="F16" s="52"/>
      <c r="G16" s="53"/>
      <c r="H16" s="53"/>
      <c r="I16" s="53"/>
      <c r="J16" s="54"/>
      <c r="K16" s="47"/>
      <c r="L16" s="46"/>
      <c r="M16" s="46"/>
      <c r="N16" s="46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2"/>
      <c r="AB16" s="40"/>
      <c r="AC16" s="40"/>
      <c r="AD16" s="40"/>
      <c r="AE16" s="40"/>
    </row>
    <row r="17" spans="2:31" ht="12.75" customHeight="1" x14ac:dyDescent="0.2">
      <c r="B17" s="38"/>
      <c r="D17" s="59"/>
      <c r="E17" s="59"/>
      <c r="F17" s="52"/>
      <c r="G17" s="53"/>
      <c r="H17" s="53"/>
      <c r="I17" s="53"/>
      <c r="J17" s="54"/>
      <c r="K17" s="47"/>
      <c r="L17" s="46"/>
      <c r="M17" s="46"/>
      <c r="N17" s="46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2"/>
      <c r="AB17" s="40"/>
      <c r="AC17" s="40"/>
      <c r="AD17" s="40"/>
      <c r="AE17" s="40"/>
    </row>
    <row r="18" spans="2:31" ht="6.4" customHeight="1" x14ac:dyDescent="0.2">
      <c r="B18" s="38"/>
      <c r="D18" s="59"/>
      <c r="E18" s="59"/>
      <c r="F18" s="52"/>
      <c r="G18" s="53"/>
      <c r="H18" s="53"/>
      <c r="I18" s="53"/>
      <c r="J18" s="54"/>
      <c r="K18" s="47"/>
      <c r="L18" s="46"/>
      <c r="M18" s="46"/>
      <c r="N18" s="46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2"/>
      <c r="AB18" s="40"/>
      <c r="AC18" s="40"/>
      <c r="AD18" s="40"/>
      <c r="AE18" s="40"/>
    </row>
    <row r="19" spans="2:31" ht="12.75" customHeight="1" x14ac:dyDescent="0.2">
      <c r="B19" s="38"/>
      <c r="D19" s="59"/>
      <c r="E19" s="59"/>
      <c r="F19" s="52"/>
      <c r="G19" s="53"/>
      <c r="H19" s="53"/>
      <c r="I19" s="53"/>
      <c r="J19" s="54"/>
      <c r="K19" s="47"/>
      <c r="L19" s="46"/>
      <c r="M19" s="46"/>
      <c r="N19" s="46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2"/>
      <c r="AB19" s="40"/>
      <c r="AC19" s="40"/>
      <c r="AD19" s="40"/>
      <c r="AE19" s="40"/>
    </row>
    <row r="20" spans="2:31" ht="12.75" customHeight="1" x14ac:dyDescent="0.2">
      <c r="B20" s="38"/>
      <c r="D20" s="59"/>
      <c r="E20" s="59"/>
      <c r="F20" s="52"/>
      <c r="G20" s="53"/>
      <c r="H20" s="53"/>
      <c r="I20" s="53"/>
      <c r="J20" s="54"/>
      <c r="K20" s="47"/>
      <c r="L20" s="46"/>
      <c r="M20" s="46"/>
      <c r="N20" s="46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2"/>
      <c r="AB20" s="40"/>
      <c r="AC20" s="40"/>
      <c r="AD20" s="40"/>
      <c r="AE20" s="40"/>
    </row>
    <row r="21" spans="2:31" ht="12.75" customHeight="1" x14ac:dyDescent="0.2">
      <c r="B21" s="38"/>
      <c r="D21" s="59"/>
      <c r="E21" s="59"/>
      <c r="F21" s="52"/>
      <c r="G21" s="53"/>
      <c r="H21" s="53"/>
      <c r="I21" s="53"/>
      <c r="J21" s="54"/>
      <c r="K21" s="47"/>
      <c r="L21" s="46"/>
      <c r="M21" s="46"/>
      <c r="N21" s="46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2"/>
      <c r="AB21" s="40"/>
      <c r="AC21" s="40"/>
      <c r="AD21" s="40"/>
      <c r="AE21" s="40"/>
    </row>
    <row r="22" spans="2:31" ht="12.75" customHeight="1" x14ac:dyDescent="0.2">
      <c r="B22" s="38"/>
      <c r="D22" s="59"/>
      <c r="E22" s="59"/>
      <c r="F22" s="52"/>
      <c r="G22" s="53"/>
      <c r="H22" s="53"/>
      <c r="I22" s="53"/>
      <c r="J22" s="54"/>
      <c r="K22" s="47"/>
      <c r="L22" s="46"/>
      <c r="M22" s="46"/>
      <c r="N22" s="46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3"/>
      <c r="AB22" s="40"/>
      <c r="AC22" s="40"/>
      <c r="AD22" s="40"/>
      <c r="AE22" s="40"/>
    </row>
    <row r="23" spans="2:31" ht="12.75" customHeight="1" thickBot="1" x14ac:dyDescent="0.25">
      <c r="B23" s="39"/>
      <c r="D23" s="60"/>
      <c r="E23" s="60"/>
      <c r="F23" s="55"/>
      <c r="G23" s="56"/>
      <c r="H23" s="56"/>
      <c r="I23" s="56"/>
      <c r="J23" s="57"/>
      <c r="K23" s="10" t="str">
        <f t="shared" ref="K23:AE23" si="2">IF(OR(TRIM(K8)=0,TRIM(K8)=""),"",IF(IFERROR(TRIM(INDEX(QryItemNamed,MATCH(TRIM(K8),ITEM,0),3)),"")="LS","",IFERROR(TRIM(INDEX(QryItemNamed,MATCH(TRIM(K8),ITEM,0),3)),"")))</f>
        <v/>
      </c>
      <c r="L23" s="11" t="str">
        <f t="shared" si="2"/>
        <v/>
      </c>
      <c r="M23" s="11" t="str">
        <f t="shared" si="2"/>
        <v/>
      </c>
      <c r="N23" s="11" t="str">
        <f t="shared" si="2"/>
        <v/>
      </c>
      <c r="O23" s="11" t="str">
        <f t="shared" si="2"/>
        <v/>
      </c>
      <c r="P23" s="11" t="str">
        <f t="shared" si="2"/>
        <v/>
      </c>
      <c r="Q23" s="11" t="str">
        <f t="shared" si="2"/>
        <v/>
      </c>
      <c r="R23" s="11" t="str">
        <f t="shared" si="2"/>
        <v/>
      </c>
      <c r="S23" s="11" t="str">
        <f t="shared" si="2"/>
        <v/>
      </c>
      <c r="T23" s="11" t="str">
        <f t="shared" si="2"/>
        <v/>
      </c>
      <c r="U23" s="11" t="str">
        <f t="shared" si="2"/>
        <v/>
      </c>
      <c r="V23" s="11" t="str">
        <f t="shared" si="2"/>
        <v/>
      </c>
      <c r="W23" s="11" t="str">
        <f t="shared" si="2"/>
        <v/>
      </c>
      <c r="X23" s="11" t="str">
        <f t="shared" si="2"/>
        <v/>
      </c>
      <c r="Y23" s="11" t="str">
        <f t="shared" si="2"/>
        <v/>
      </c>
      <c r="Z23" s="11" t="str">
        <f t="shared" si="2"/>
        <v/>
      </c>
      <c r="AA23" s="11" t="str">
        <f t="shared" si="2"/>
        <v/>
      </c>
      <c r="AB23" s="11" t="str">
        <f t="shared" si="2"/>
        <v/>
      </c>
      <c r="AC23" s="11" t="str">
        <f t="shared" si="2"/>
        <v/>
      </c>
      <c r="AD23" s="11" t="str">
        <f t="shared" si="2"/>
        <v/>
      </c>
      <c r="AE23" s="11" t="str">
        <f t="shared" si="2"/>
        <v/>
      </c>
    </row>
    <row r="24" spans="2:31" ht="12.75" customHeight="1" x14ac:dyDescent="0.2">
      <c r="B24" s="33"/>
      <c r="D24" s="12"/>
      <c r="E24" s="12"/>
      <c r="F24" s="13"/>
      <c r="G24" s="14"/>
      <c r="H24" s="15" t="s">
        <v>2</v>
      </c>
      <c r="I24" s="13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1" ht="12.75" customHeight="1" x14ac:dyDescent="0.2">
      <c r="B25" s="34"/>
      <c r="D25" s="17"/>
      <c r="E25" s="17"/>
      <c r="F25" s="18"/>
      <c r="G25" s="19"/>
      <c r="H25" s="20"/>
      <c r="I25" s="18"/>
      <c r="J25" s="21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1" ht="12.75" customHeight="1" x14ac:dyDescent="0.2">
      <c r="B26" s="34"/>
      <c r="D26" s="17"/>
      <c r="E26" s="17"/>
      <c r="F26" s="18"/>
      <c r="G26" s="19"/>
      <c r="H26" s="20"/>
      <c r="I26" s="18"/>
      <c r="J26" s="21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2:31" ht="12.75" customHeight="1" x14ac:dyDescent="0.2">
      <c r="B27" s="34"/>
      <c r="D27" s="17"/>
      <c r="E27" s="17"/>
      <c r="F27" s="18"/>
      <c r="G27" s="19"/>
      <c r="H27" s="20"/>
      <c r="I27" s="18"/>
      <c r="J27" s="21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2:31" ht="12.75" customHeight="1" x14ac:dyDescent="0.2">
      <c r="B28" s="34"/>
      <c r="D28" s="17"/>
      <c r="E28" s="17"/>
      <c r="F28" s="18"/>
      <c r="G28" s="19"/>
      <c r="H28" s="20"/>
      <c r="I28" s="18"/>
      <c r="J28" s="21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31" ht="12.75" customHeight="1" x14ac:dyDescent="0.2">
      <c r="B29" s="34"/>
      <c r="D29" s="17"/>
      <c r="E29" s="17"/>
      <c r="F29" s="18"/>
      <c r="G29" s="19"/>
      <c r="H29" s="20"/>
      <c r="I29" s="18"/>
      <c r="J29" s="21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2:31" ht="12.75" customHeight="1" x14ac:dyDescent="0.2">
      <c r="B30" s="34"/>
      <c r="D30" s="17"/>
      <c r="E30" s="17"/>
      <c r="F30" s="18"/>
      <c r="G30" s="19"/>
      <c r="H30" s="20"/>
      <c r="I30" s="18"/>
      <c r="J30" s="21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ht="12.75" customHeight="1" x14ac:dyDescent="0.2">
      <c r="B31" s="34"/>
      <c r="D31" s="17"/>
      <c r="E31" s="17"/>
      <c r="F31" s="18"/>
      <c r="G31" s="19"/>
      <c r="H31" s="20"/>
      <c r="I31" s="18"/>
      <c r="J31" s="21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ht="12.75" customHeight="1" x14ac:dyDescent="0.2">
      <c r="B32" s="34"/>
      <c r="D32" s="17"/>
      <c r="E32" s="17"/>
      <c r="F32" s="18"/>
      <c r="G32" s="19"/>
      <c r="H32" s="20"/>
      <c r="I32" s="18"/>
      <c r="J32" s="21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2:38" ht="12.75" customHeight="1" x14ac:dyDescent="0.2">
      <c r="B33" s="34"/>
      <c r="D33" s="17"/>
      <c r="E33" s="17"/>
      <c r="F33" s="18"/>
      <c r="G33" s="19"/>
      <c r="H33" s="20"/>
      <c r="I33" s="18"/>
      <c r="J33" s="21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2:38" ht="12.75" customHeight="1" x14ac:dyDescent="0.2">
      <c r="B34" s="34"/>
      <c r="D34" s="17"/>
      <c r="E34" s="17"/>
      <c r="F34" s="18"/>
      <c r="G34" s="19"/>
      <c r="H34" s="20"/>
      <c r="I34" s="18"/>
      <c r="J34" s="21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2:38" ht="12.75" customHeight="1" x14ac:dyDescent="0.2">
      <c r="B35" s="34"/>
      <c r="D35" s="17"/>
      <c r="E35" s="17"/>
      <c r="F35" s="18"/>
      <c r="G35" s="19"/>
      <c r="H35" s="20"/>
      <c r="I35" s="18"/>
      <c r="J35" s="21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2:38" ht="12.75" customHeight="1" x14ac:dyDescent="0.2">
      <c r="B36" s="34"/>
      <c r="D36" s="17"/>
      <c r="E36" s="17"/>
      <c r="F36" s="18"/>
      <c r="G36" s="19"/>
      <c r="H36" s="20"/>
      <c r="I36" s="18"/>
      <c r="J36" s="21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2:38" ht="12.75" customHeight="1" x14ac:dyDescent="0.2">
      <c r="B37" s="34"/>
      <c r="D37" s="17"/>
      <c r="E37" s="17"/>
      <c r="F37" s="18"/>
      <c r="G37" s="19"/>
      <c r="H37" s="20"/>
      <c r="I37" s="18"/>
      <c r="J37" s="21"/>
      <c r="K37" s="19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2:38" ht="12.75" customHeight="1" x14ac:dyDescent="0.2">
      <c r="B38" s="34"/>
      <c r="D38" s="17"/>
      <c r="E38" s="17"/>
      <c r="F38" s="18"/>
      <c r="G38" s="19"/>
      <c r="H38" s="20"/>
      <c r="I38" s="18"/>
      <c r="J38" s="21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2:38" ht="12.75" customHeight="1" x14ac:dyDescent="0.2">
      <c r="B39" s="34"/>
      <c r="D39" s="17"/>
      <c r="E39" s="17"/>
      <c r="F39" s="18"/>
      <c r="G39" s="19"/>
      <c r="H39" s="20"/>
      <c r="I39" s="18"/>
      <c r="J39" s="21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2:38" ht="12.75" customHeight="1" x14ac:dyDescent="0.2">
      <c r="B40" s="34"/>
      <c r="D40" s="17"/>
      <c r="E40" s="17"/>
      <c r="F40" s="18"/>
      <c r="G40" s="19"/>
      <c r="H40" s="20"/>
      <c r="I40" s="18"/>
      <c r="J40" s="21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2:38" ht="12.75" customHeight="1" x14ac:dyDescent="0.2">
      <c r="B41" s="34"/>
      <c r="D41" s="17"/>
      <c r="E41" s="17"/>
      <c r="F41" s="18"/>
      <c r="G41" s="19"/>
      <c r="H41" s="20"/>
      <c r="I41" s="18"/>
      <c r="J41" s="21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2:38" ht="12.75" customHeight="1" x14ac:dyDescent="0.2">
      <c r="B42" s="34"/>
      <c r="D42" s="17"/>
      <c r="E42" s="17"/>
      <c r="F42" s="18"/>
      <c r="G42" s="19"/>
      <c r="H42" s="20"/>
      <c r="I42" s="18"/>
      <c r="J42" s="21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2:38" ht="12.75" customHeight="1" x14ac:dyDescent="0.2">
      <c r="B43" s="34"/>
      <c r="D43" s="17"/>
      <c r="E43" s="17"/>
      <c r="F43" s="18"/>
      <c r="G43" s="19"/>
      <c r="H43" s="20"/>
      <c r="I43" s="18"/>
      <c r="J43" s="21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2:38" ht="12.75" customHeight="1" x14ac:dyDescent="0.2">
      <c r="B44" s="34"/>
      <c r="D44" s="17"/>
      <c r="E44" s="17"/>
      <c r="F44" s="18"/>
      <c r="G44" s="19"/>
      <c r="H44" s="20"/>
      <c r="I44" s="18"/>
      <c r="J44" s="21"/>
      <c r="K44" s="1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2:38" ht="12.75" customHeight="1" x14ac:dyDescent="0.2">
      <c r="B45" s="34"/>
      <c r="D45" s="17"/>
      <c r="E45" s="17"/>
      <c r="F45" s="18"/>
      <c r="G45" s="19"/>
      <c r="H45" s="20"/>
      <c r="I45" s="18"/>
      <c r="J45" s="21"/>
      <c r="K45" s="19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L45" s="5" t="s">
        <v>21</v>
      </c>
    </row>
    <row r="46" spans="2:38" ht="12.75" customHeight="1" thickBot="1" x14ac:dyDescent="0.25">
      <c r="B46" s="35"/>
      <c r="D46" s="17"/>
      <c r="E46" s="17"/>
      <c r="F46" s="18"/>
      <c r="G46" s="19"/>
      <c r="H46" s="20"/>
      <c r="I46" s="18"/>
      <c r="J46" s="21"/>
      <c r="K46" s="1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2:38" ht="12.75" customHeight="1" x14ac:dyDescent="0.2">
      <c r="B47" s="5" t="s">
        <v>13</v>
      </c>
      <c r="D47" s="61" t="s">
        <v>3</v>
      </c>
      <c r="E47" s="62"/>
      <c r="F47" s="62"/>
      <c r="G47" s="62"/>
      <c r="H47" s="62"/>
      <c r="I47" s="62"/>
      <c r="J47" s="63"/>
      <c r="K47" s="22" t="str">
        <f>IF(K8="","",IF(K23="",IF(SUM(COUNTIF(K24:K46,"LS")+COUNTIF(K24:K46,"LUMP"))&gt;0,"LS",""),IF(SUM(K24:K46)&gt;0,ROUNDUP(SUM(K24:K46),0),"")))</f>
        <v/>
      </c>
      <c r="L47" s="22" t="str">
        <f t="shared" ref="L47:AE47" si="3">IF(L8="","",IF(L23="",IF(SUM(COUNTIF(L24:L46,"LS")+COUNTIF(L24:L46,"LUMP"))&gt;0,"LS",""),IF(SUM(L24:L46)&gt;0,ROUNDUP(SUM(L24:L46),0),"")))</f>
        <v/>
      </c>
      <c r="M47" s="22" t="str">
        <f t="shared" si="3"/>
        <v/>
      </c>
      <c r="N47" s="22" t="str">
        <f t="shared" si="3"/>
        <v/>
      </c>
      <c r="O47" s="22" t="str">
        <f t="shared" si="3"/>
        <v/>
      </c>
      <c r="P47" s="22" t="str">
        <f t="shared" si="3"/>
        <v/>
      </c>
      <c r="Q47" s="22" t="str">
        <f t="shared" si="3"/>
        <v/>
      </c>
      <c r="R47" s="22" t="str">
        <f t="shared" si="3"/>
        <v/>
      </c>
      <c r="S47" s="22" t="str">
        <f t="shared" si="3"/>
        <v/>
      </c>
      <c r="T47" s="22" t="str">
        <f t="shared" si="3"/>
        <v/>
      </c>
      <c r="U47" s="22" t="str">
        <f t="shared" si="3"/>
        <v/>
      </c>
      <c r="V47" s="22" t="str">
        <f t="shared" si="3"/>
        <v/>
      </c>
      <c r="W47" s="22" t="str">
        <f t="shared" si="3"/>
        <v/>
      </c>
      <c r="X47" s="22" t="str">
        <f t="shared" si="3"/>
        <v/>
      </c>
      <c r="Y47" s="22" t="str">
        <f t="shared" si="3"/>
        <v/>
      </c>
      <c r="Z47" s="22" t="str">
        <f t="shared" si="3"/>
        <v/>
      </c>
      <c r="AA47" s="22" t="str">
        <f t="shared" si="3"/>
        <v/>
      </c>
      <c r="AB47" s="22" t="str">
        <f t="shared" si="3"/>
        <v/>
      </c>
      <c r="AC47" s="22" t="str">
        <f t="shared" si="3"/>
        <v/>
      </c>
      <c r="AD47" s="22" t="str">
        <f t="shared" si="3"/>
        <v/>
      </c>
      <c r="AE47" s="22" t="str">
        <f t="shared" si="3"/>
        <v/>
      </c>
    </row>
    <row r="48" spans="2:38" ht="12.75" customHeight="1" thickBot="1" x14ac:dyDescent="0.25"/>
    <row r="49" spans="2:31" ht="12.75" customHeight="1" thickBot="1" x14ac:dyDescent="0.25">
      <c r="B49" s="31" t="s">
        <v>11</v>
      </c>
      <c r="D49" s="48">
        <f>D7+1</f>
        <v>2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</row>
    <row r="50" spans="2:31" ht="12.75" customHeight="1" thickBot="1" x14ac:dyDescent="0.25">
      <c r="B50" s="32"/>
      <c r="D50" s="44" t="s">
        <v>9</v>
      </c>
      <c r="E50" s="44"/>
      <c r="F50" s="44"/>
      <c r="G50" s="44"/>
      <c r="H50" s="44"/>
      <c r="I50" s="44"/>
      <c r="J50" s="44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2:31" ht="12.75" customHeight="1" thickBot="1" x14ac:dyDescent="0.25">
      <c r="D51" s="45" t="s">
        <v>10</v>
      </c>
      <c r="E51" s="45"/>
      <c r="F51" s="45"/>
      <c r="G51" s="45"/>
      <c r="H51" s="45"/>
      <c r="I51" s="45"/>
      <c r="J51" s="45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2:31" ht="12.75" customHeight="1" x14ac:dyDescent="0.2">
      <c r="B52" s="37" t="s">
        <v>12</v>
      </c>
      <c r="D52" s="58" t="s">
        <v>20</v>
      </c>
      <c r="E52" s="58" t="s">
        <v>0</v>
      </c>
      <c r="F52" s="49" t="s">
        <v>1</v>
      </c>
      <c r="G52" s="50"/>
      <c r="H52" s="50"/>
      <c r="I52" s="50"/>
      <c r="J52" s="51"/>
      <c r="K52" s="8" t="str">
        <f t="shared" ref="K52:AE52" si="4">IF(OR(TRIM(K50)=0,TRIM(K50)=""),"",IF(IFERROR(TRIM(INDEX(QryItemNamed,MATCH(TRIM(K50),ITEM,0),2)),"")="Y","SPECIAL",LEFT(IFERROR(TRIM(INDEX(ITEM,MATCH(TRIM(K50),ITEM,0))),""),3)))</f>
        <v/>
      </c>
      <c r="L52" s="9" t="str">
        <f t="shared" si="4"/>
        <v/>
      </c>
      <c r="M52" s="9" t="str">
        <f t="shared" si="4"/>
        <v/>
      </c>
      <c r="N52" s="9" t="str">
        <f t="shared" si="4"/>
        <v/>
      </c>
      <c r="O52" s="9" t="str">
        <f t="shared" si="4"/>
        <v/>
      </c>
      <c r="P52" s="9" t="str">
        <f t="shared" si="4"/>
        <v/>
      </c>
      <c r="Q52" s="9" t="str">
        <f t="shared" si="4"/>
        <v/>
      </c>
      <c r="R52" s="9" t="str">
        <f t="shared" si="4"/>
        <v/>
      </c>
      <c r="S52" s="9" t="str">
        <f t="shared" si="4"/>
        <v/>
      </c>
      <c r="T52" s="9" t="str">
        <f t="shared" si="4"/>
        <v/>
      </c>
      <c r="U52" s="9" t="str">
        <f t="shared" si="4"/>
        <v/>
      </c>
      <c r="V52" s="9" t="str">
        <f t="shared" si="4"/>
        <v/>
      </c>
      <c r="W52" s="9" t="str">
        <f t="shared" si="4"/>
        <v/>
      </c>
      <c r="X52" s="9" t="str">
        <f t="shared" si="4"/>
        <v/>
      </c>
      <c r="Y52" s="9" t="str">
        <f t="shared" si="4"/>
        <v/>
      </c>
      <c r="Z52" s="9" t="str">
        <f t="shared" si="4"/>
        <v/>
      </c>
      <c r="AA52" s="9" t="str">
        <f t="shared" si="4"/>
        <v/>
      </c>
      <c r="AB52" s="9" t="str">
        <f t="shared" si="4"/>
        <v/>
      </c>
      <c r="AC52" s="9" t="str">
        <f t="shared" si="4"/>
        <v/>
      </c>
      <c r="AD52" s="9" t="str">
        <f t="shared" si="4"/>
        <v/>
      </c>
      <c r="AE52" s="9" t="str">
        <f t="shared" si="4"/>
        <v/>
      </c>
    </row>
    <row r="53" spans="2:31" ht="12.75" customHeight="1" x14ac:dyDescent="0.2">
      <c r="B53" s="38"/>
      <c r="D53" s="59"/>
      <c r="E53" s="59"/>
      <c r="F53" s="52"/>
      <c r="G53" s="53"/>
      <c r="H53" s="53"/>
      <c r="I53" s="53"/>
      <c r="J53" s="54"/>
      <c r="K53" s="47" t="str">
        <f t="shared" ref="K53:AE53" si="5">IF(OR(TRIM(K50)=0,TRIM(K50)=""),IF(K51="","",K51),IF(IFERROR(TRIM(INDEX(QryItemNamed,MATCH(TRIM(K50),ITEM,0),2)),"")="Y",TRIM(RIGHT(IFERROR(TRIM(INDEX(QryItemNamed,MATCH(TRIM(K50),ITEM,0),4)),"123456789012"),LEN(IFERROR(TRIM(INDEX(QryItemNamed,MATCH(TRIM(K50),ITEM,0),4)),"123456789012"))-9))&amp;K51,IFERROR(TRIM(INDEX(QryItemNamed,MATCH(TRIM(K50),ITEM,0),4))&amp;K51,"ITEM CODE DOES NOT EXIST IN ITEM MASTER")))</f>
        <v/>
      </c>
      <c r="L53" s="46" t="str">
        <f t="shared" si="5"/>
        <v/>
      </c>
      <c r="M53" s="46" t="str">
        <f t="shared" si="5"/>
        <v/>
      </c>
      <c r="N53" s="46" t="str">
        <f t="shared" si="5"/>
        <v/>
      </c>
      <c r="O53" s="40" t="str">
        <f t="shared" si="5"/>
        <v/>
      </c>
      <c r="P53" s="40" t="str">
        <f t="shared" si="5"/>
        <v/>
      </c>
      <c r="Q53" s="40" t="str">
        <f t="shared" si="5"/>
        <v/>
      </c>
      <c r="R53" s="40" t="str">
        <f t="shared" si="5"/>
        <v/>
      </c>
      <c r="S53" s="40" t="str">
        <f t="shared" si="5"/>
        <v/>
      </c>
      <c r="T53" s="40" t="str">
        <f t="shared" si="5"/>
        <v/>
      </c>
      <c r="U53" s="40" t="str">
        <f t="shared" si="5"/>
        <v/>
      </c>
      <c r="V53" s="40" t="str">
        <f t="shared" si="5"/>
        <v/>
      </c>
      <c r="W53" s="40" t="str">
        <f t="shared" si="5"/>
        <v/>
      </c>
      <c r="X53" s="40" t="str">
        <f t="shared" si="5"/>
        <v/>
      </c>
      <c r="Y53" s="40" t="str">
        <f t="shared" si="5"/>
        <v/>
      </c>
      <c r="Z53" s="40" t="str">
        <f t="shared" si="5"/>
        <v/>
      </c>
      <c r="AA53" s="41" t="str">
        <f t="shared" si="5"/>
        <v/>
      </c>
      <c r="AB53" s="40" t="str">
        <f t="shared" si="5"/>
        <v/>
      </c>
      <c r="AC53" s="40" t="str">
        <f t="shared" si="5"/>
        <v/>
      </c>
      <c r="AD53" s="40" t="str">
        <f t="shared" si="5"/>
        <v/>
      </c>
      <c r="AE53" s="40" t="str">
        <f t="shared" si="5"/>
        <v/>
      </c>
    </row>
    <row r="54" spans="2:31" ht="12.75" customHeight="1" x14ac:dyDescent="0.2">
      <c r="B54" s="38"/>
      <c r="D54" s="59"/>
      <c r="E54" s="59"/>
      <c r="F54" s="52"/>
      <c r="G54" s="53"/>
      <c r="H54" s="53"/>
      <c r="I54" s="53"/>
      <c r="J54" s="54"/>
      <c r="K54" s="47"/>
      <c r="L54" s="46"/>
      <c r="M54" s="46"/>
      <c r="N54" s="46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2"/>
      <c r="AB54" s="40"/>
      <c r="AC54" s="40"/>
      <c r="AD54" s="40"/>
      <c r="AE54" s="40"/>
    </row>
    <row r="55" spans="2:31" ht="12.75" customHeight="1" x14ac:dyDescent="0.2">
      <c r="B55" s="38"/>
      <c r="D55" s="59"/>
      <c r="E55" s="59"/>
      <c r="F55" s="52"/>
      <c r="G55" s="53"/>
      <c r="H55" s="53"/>
      <c r="I55" s="53"/>
      <c r="J55" s="54"/>
      <c r="K55" s="47"/>
      <c r="L55" s="46"/>
      <c r="M55" s="46"/>
      <c r="N55" s="46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2"/>
      <c r="AB55" s="40"/>
      <c r="AC55" s="40"/>
      <c r="AD55" s="40"/>
      <c r="AE55" s="40"/>
    </row>
    <row r="56" spans="2:31" ht="12.75" customHeight="1" x14ac:dyDescent="0.2">
      <c r="B56" s="38"/>
      <c r="D56" s="59"/>
      <c r="E56" s="59"/>
      <c r="F56" s="52"/>
      <c r="G56" s="53"/>
      <c r="H56" s="53"/>
      <c r="I56" s="53"/>
      <c r="J56" s="54"/>
      <c r="K56" s="47"/>
      <c r="L56" s="46"/>
      <c r="M56" s="46"/>
      <c r="N56" s="46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2"/>
      <c r="AB56" s="40"/>
      <c r="AC56" s="40"/>
      <c r="AD56" s="40"/>
      <c r="AE56" s="40"/>
    </row>
    <row r="57" spans="2:31" ht="12.75" customHeight="1" x14ac:dyDescent="0.2">
      <c r="B57" s="38"/>
      <c r="D57" s="59"/>
      <c r="E57" s="59"/>
      <c r="F57" s="52"/>
      <c r="G57" s="53"/>
      <c r="H57" s="53"/>
      <c r="I57" s="53"/>
      <c r="J57" s="54"/>
      <c r="K57" s="47"/>
      <c r="L57" s="46"/>
      <c r="M57" s="46"/>
      <c r="N57" s="46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2"/>
      <c r="AB57" s="40"/>
      <c r="AC57" s="40"/>
      <c r="AD57" s="40"/>
      <c r="AE57" s="40"/>
    </row>
    <row r="58" spans="2:31" ht="12.75" customHeight="1" x14ac:dyDescent="0.2">
      <c r="B58" s="38"/>
      <c r="D58" s="59"/>
      <c r="E58" s="59"/>
      <c r="F58" s="52"/>
      <c r="G58" s="53"/>
      <c r="H58" s="53"/>
      <c r="I58" s="53"/>
      <c r="J58" s="54"/>
      <c r="K58" s="47"/>
      <c r="L58" s="46"/>
      <c r="M58" s="46"/>
      <c r="N58" s="46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2"/>
      <c r="AB58" s="40"/>
      <c r="AC58" s="40"/>
      <c r="AD58" s="40"/>
      <c r="AE58" s="40"/>
    </row>
    <row r="59" spans="2:31" ht="12.75" customHeight="1" x14ac:dyDescent="0.2">
      <c r="B59" s="38"/>
      <c r="D59" s="59"/>
      <c r="E59" s="59"/>
      <c r="F59" s="52"/>
      <c r="G59" s="53"/>
      <c r="H59" s="53"/>
      <c r="I59" s="53"/>
      <c r="J59" s="54"/>
      <c r="K59" s="47"/>
      <c r="L59" s="46"/>
      <c r="M59" s="46"/>
      <c r="N59" s="46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2"/>
      <c r="AB59" s="40"/>
      <c r="AC59" s="40"/>
      <c r="AD59" s="40"/>
      <c r="AE59" s="40"/>
    </row>
    <row r="60" spans="2:31" ht="12.75" customHeight="1" x14ac:dyDescent="0.2">
      <c r="B60" s="38"/>
      <c r="D60" s="59"/>
      <c r="E60" s="59"/>
      <c r="F60" s="52"/>
      <c r="G60" s="53"/>
      <c r="H60" s="53"/>
      <c r="I60" s="53"/>
      <c r="J60" s="54"/>
      <c r="K60" s="47"/>
      <c r="L60" s="46"/>
      <c r="M60" s="46"/>
      <c r="N60" s="46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2"/>
      <c r="AB60" s="40"/>
      <c r="AC60" s="40"/>
      <c r="AD60" s="40"/>
      <c r="AE60" s="40"/>
    </row>
    <row r="61" spans="2:31" ht="12.75" customHeight="1" x14ac:dyDescent="0.2">
      <c r="B61" s="38"/>
      <c r="D61" s="59"/>
      <c r="E61" s="59"/>
      <c r="F61" s="52"/>
      <c r="G61" s="53"/>
      <c r="H61" s="53"/>
      <c r="I61" s="53"/>
      <c r="J61" s="54"/>
      <c r="K61" s="47"/>
      <c r="L61" s="46"/>
      <c r="M61" s="46"/>
      <c r="N61" s="46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2"/>
      <c r="AB61" s="40"/>
      <c r="AC61" s="40"/>
      <c r="AD61" s="40"/>
      <c r="AE61" s="40"/>
    </row>
    <row r="62" spans="2:31" ht="12.75" customHeight="1" x14ac:dyDescent="0.2">
      <c r="B62" s="38"/>
      <c r="D62" s="59"/>
      <c r="E62" s="59"/>
      <c r="F62" s="52"/>
      <c r="G62" s="53"/>
      <c r="H62" s="53"/>
      <c r="I62" s="53"/>
      <c r="J62" s="54"/>
      <c r="K62" s="47"/>
      <c r="L62" s="46"/>
      <c r="M62" s="46"/>
      <c r="N62" s="46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2"/>
      <c r="AB62" s="40"/>
      <c r="AC62" s="40"/>
      <c r="AD62" s="40"/>
      <c r="AE62" s="40"/>
    </row>
    <row r="63" spans="2:31" ht="12.75" customHeight="1" x14ac:dyDescent="0.2">
      <c r="B63" s="38"/>
      <c r="D63" s="59"/>
      <c r="E63" s="59"/>
      <c r="F63" s="52"/>
      <c r="G63" s="53"/>
      <c r="H63" s="53"/>
      <c r="I63" s="53"/>
      <c r="J63" s="54"/>
      <c r="K63" s="47"/>
      <c r="L63" s="46"/>
      <c r="M63" s="46"/>
      <c r="N63" s="46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2"/>
      <c r="AB63" s="40"/>
      <c r="AC63" s="40"/>
      <c r="AD63" s="40"/>
      <c r="AE63" s="40"/>
    </row>
    <row r="64" spans="2:31" ht="12.75" customHeight="1" x14ac:dyDescent="0.2">
      <c r="B64" s="38"/>
      <c r="D64" s="59"/>
      <c r="E64" s="59"/>
      <c r="F64" s="52"/>
      <c r="G64" s="53"/>
      <c r="H64" s="53"/>
      <c r="I64" s="53"/>
      <c r="J64" s="54"/>
      <c r="K64" s="47"/>
      <c r="L64" s="46"/>
      <c r="M64" s="46"/>
      <c r="N64" s="46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3"/>
      <c r="AB64" s="40"/>
      <c r="AC64" s="40"/>
      <c r="AD64" s="40"/>
      <c r="AE64" s="40"/>
    </row>
    <row r="65" spans="2:31" ht="12.75" customHeight="1" thickBot="1" x14ac:dyDescent="0.25">
      <c r="B65" s="39"/>
      <c r="D65" s="60"/>
      <c r="E65" s="60"/>
      <c r="F65" s="55"/>
      <c r="G65" s="56"/>
      <c r="H65" s="56"/>
      <c r="I65" s="56"/>
      <c r="J65" s="57"/>
      <c r="K65" s="10" t="str">
        <f t="shared" ref="K65:AE65" si="6">IF(OR(TRIM(K50)=0,TRIM(K50)=""),"",IF(IFERROR(TRIM(INDEX(QryItemNamed,MATCH(TRIM(K50),ITEM,0),3)),"")="LS","",IFERROR(TRIM(INDEX(QryItemNamed,MATCH(TRIM(K50),ITEM,0),3)),"")))</f>
        <v/>
      </c>
      <c r="L65" s="11" t="str">
        <f t="shared" si="6"/>
        <v/>
      </c>
      <c r="M65" s="11" t="str">
        <f t="shared" si="6"/>
        <v/>
      </c>
      <c r="N65" s="11" t="str">
        <f t="shared" si="6"/>
        <v/>
      </c>
      <c r="O65" s="11" t="str">
        <f t="shared" si="6"/>
        <v/>
      </c>
      <c r="P65" s="11" t="str">
        <f t="shared" si="6"/>
        <v/>
      </c>
      <c r="Q65" s="11" t="str">
        <f t="shared" si="6"/>
        <v/>
      </c>
      <c r="R65" s="11" t="str">
        <f t="shared" si="6"/>
        <v/>
      </c>
      <c r="S65" s="11" t="str">
        <f t="shared" si="6"/>
        <v/>
      </c>
      <c r="T65" s="11" t="str">
        <f t="shared" si="6"/>
        <v/>
      </c>
      <c r="U65" s="11" t="str">
        <f t="shared" si="6"/>
        <v/>
      </c>
      <c r="V65" s="11" t="str">
        <f t="shared" si="6"/>
        <v/>
      </c>
      <c r="W65" s="11" t="str">
        <f t="shared" si="6"/>
        <v/>
      </c>
      <c r="X65" s="11" t="str">
        <f t="shared" si="6"/>
        <v/>
      </c>
      <c r="Y65" s="11" t="str">
        <f t="shared" si="6"/>
        <v/>
      </c>
      <c r="Z65" s="11" t="str">
        <f t="shared" si="6"/>
        <v/>
      </c>
      <c r="AA65" s="11" t="str">
        <f t="shared" si="6"/>
        <v/>
      </c>
      <c r="AB65" s="11" t="str">
        <f t="shared" si="6"/>
        <v/>
      </c>
      <c r="AC65" s="11" t="str">
        <f t="shared" si="6"/>
        <v/>
      </c>
      <c r="AD65" s="11" t="str">
        <f t="shared" si="6"/>
        <v/>
      </c>
      <c r="AE65" s="11" t="str">
        <f t="shared" si="6"/>
        <v/>
      </c>
    </row>
    <row r="66" spans="2:31" ht="12.75" customHeight="1" x14ac:dyDescent="0.2">
      <c r="B66" s="33"/>
      <c r="D66" s="12"/>
      <c r="E66" s="12"/>
      <c r="F66" s="13"/>
      <c r="G66" s="14"/>
      <c r="H66" s="15" t="s">
        <v>2</v>
      </c>
      <c r="I66" s="13"/>
      <c r="J66" s="16"/>
      <c r="K66" s="1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2:31" ht="12.75" customHeight="1" x14ac:dyDescent="0.2">
      <c r="B67" s="34"/>
      <c r="D67" s="17"/>
      <c r="E67" s="17"/>
      <c r="F67" s="18"/>
      <c r="G67" s="19"/>
      <c r="H67" s="20"/>
      <c r="I67" s="18"/>
      <c r="J67" s="21"/>
      <c r="K67" s="1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2:31" ht="12.75" customHeight="1" x14ac:dyDescent="0.2">
      <c r="B68" s="34"/>
      <c r="D68" s="17"/>
      <c r="E68" s="17"/>
      <c r="F68" s="18"/>
      <c r="G68" s="19"/>
      <c r="H68" s="20"/>
      <c r="I68" s="18"/>
      <c r="J68" s="21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2:31" ht="12.75" customHeight="1" x14ac:dyDescent="0.2">
      <c r="B69" s="34"/>
      <c r="D69" s="17"/>
      <c r="E69" s="17"/>
      <c r="F69" s="18"/>
      <c r="G69" s="19"/>
      <c r="H69" s="20"/>
      <c r="I69" s="18"/>
      <c r="J69" s="21"/>
      <c r="K69" s="1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2:31" ht="12.75" customHeight="1" x14ac:dyDescent="0.2">
      <c r="B70" s="34"/>
      <c r="D70" s="17"/>
      <c r="E70" s="17"/>
      <c r="F70" s="18"/>
      <c r="G70" s="19"/>
      <c r="H70" s="20"/>
      <c r="I70" s="18"/>
      <c r="J70" s="21"/>
      <c r="K70" s="1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2:31" ht="12.75" customHeight="1" x14ac:dyDescent="0.2">
      <c r="B71" s="34"/>
      <c r="D71" s="17"/>
      <c r="E71" s="17"/>
      <c r="F71" s="18"/>
      <c r="G71" s="19"/>
      <c r="H71" s="20"/>
      <c r="I71" s="18"/>
      <c r="J71" s="21"/>
      <c r="K71" s="1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2:31" ht="12.75" customHeight="1" x14ac:dyDescent="0.2">
      <c r="B72" s="34"/>
      <c r="D72" s="17"/>
      <c r="E72" s="17"/>
      <c r="F72" s="18"/>
      <c r="G72" s="19"/>
      <c r="H72" s="20"/>
      <c r="I72" s="18"/>
      <c r="J72" s="21"/>
      <c r="K72" s="1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2:31" ht="12.75" customHeight="1" x14ac:dyDescent="0.2">
      <c r="B73" s="34"/>
      <c r="D73" s="17"/>
      <c r="E73" s="17"/>
      <c r="F73" s="18"/>
      <c r="G73" s="19"/>
      <c r="H73" s="20"/>
      <c r="I73" s="18"/>
      <c r="J73" s="21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2:31" ht="12.75" customHeight="1" x14ac:dyDescent="0.2">
      <c r="B74" s="34"/>
      <c r="D74" s="17"/>
      <c r="E74" s="17"/>
      <c r="F74" s="18"/>
      <c r="G74" s="19"/>
      <c r="H74" s="20"/>
      <c r="I74" s="18"/>
      <c r="J74" s="21"/>
      <c r="K74" s="1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2:31" ht="12.75" customHeight="1" x14ac:dyDescent="0.2">
      <c r="B75" s="34"/>
      <c r="D75" s="17"/>
      <c r="E75" s="17"/>
      <c r="F75" s="18"/>
      <c r="G75" s="19"/>
      <c r="H75" s="20"/>
      <c r="I75" s="18"/>
      <c r="J75" s="21"/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2:31" ht="12.75" customHeight="1" x14ac:dyDescent="0.2">
      <c r="B76" s="34"/>
      <c r="D76" s="17"/>
      <c r="E76" s="17"/>
      <c r="F76" s="18"/>
      <c r="G76" s="19"/>
      <c r="H76" s="20"/>
      <c r="I76" s="18"/>
      <c r="J76" s="21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2:31" ht="12.75" customHeight="1" x14ac:dyDescent="0.2">
      <c r="B77" s="34"/>
      <c r="D77" s="17"/>
      <c r="E77" s="17"/>
      <c r="F77" s="18"/>
      <c r="G77" s="19"/>
      <c r="H77" s="20"/>
      <c r="I77" s="18"/>
      <c r="J77" s="21"/>
      <c r="K77" s="1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2:31" ht="12.75" customHeight="1" x14ac:dyDescent="0.2">
      <c r="B78" s="34"/>
      <c r="D78" s="17"/>
      <c r="E78" s="17"/>
      <c r="F78" s="18"/>
      <c r="G78" s="19"/>
      <c r="H78" s="20"/>
      <c r="I78" s="18"/>
      <c r="J78" s="21"/>
      <c r="K78" s="1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2:31" ht="12.75" customHeight="1" x14ac:dyDescent="0.2">
      <c r="B79" s="34"/>
      <c r="D79" s="17"/>
      <c r="E79" s="17"/>
      <c r="F79" s="18"/>
      <c r="G79" s="19"/>
      <c r="H79" s="20"/>
      <c r="I79" s="18"/>
      <c r="J79" s="21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2:31" ht="12.75" customHeight="1" x14ac:dyDescent="0.2">
      <c r="B80" s="34"/>
      <c r="D80" s="17"/>
      <c r="E80" s="17"/>
      <c r="F80" s="18"/>
      <c r="G80" s="19"/>
      <c r="H80" s="20"/>
      <c r="I80" s="18"/>
      <c r="J80" s="21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2:31" ht="12.75" customHeight="1" x14ac:dyDescent="0.2">
      <c r="B81" s="34"/>
      <c r="D81" s="17"/>
      <c r="E81" s="17"/>
      <c r="F81" s="18"/>
      <c r="G81" s="19"/>
      <c r="H81" s="20"/>
      <c r="I81" s="18"/>
      <c r="J81" s="21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2:31" ht="12.75" customHeight="1" x14ac:dyDescent="0.2">
      <c r="B82" s="34"/>
      <c r="D82" s="17"/>
      <c r="E82" s="17"/>
      <c r="F82" s="18"/>
      <c r="G82" s="19"/>
      <c r="H82" s="20"/>
      <c r="I82" s="18"/>
      <c r="J82" s="21"/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2:31" ht="12.75" customHeight="1" x14ac:dyDescent="0.2">
      <c r="B83" s="34"/>
      <c r="D83" s="17"/>
      <c r="E83" s="17"/>
      <c r="F83" s="18"/>
      <c r="G83" s="19"/>
      <c r="H83" s="20"/>
      <c r="I83" s="18"/>
      <c r="J83" s="21"/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2:31" ht="12.75" customHeight="1" x14ac:dyDescent="0.2">
      <c r="B84" s="34"/>
      <c r="D84" s="17"/>
      <c r="E84" s="17"/>
      <c r="F84" s="18"/>
      <c r="G84" s="19"/>
      <c r="H84" s="20"/>
      <c r="I84" s="18"/>
      <c r="J84" s="21"/>
      <c r="K84" s="19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2:31" ht="12.75" customHeight="1" x14ac:dyDescent="0.2">
      <c r="B85" s="34"/>
      <c r="D85" s="17"/>
      <c r="E85" s="17"/>
      <c r="F85" s="18"/>
      <c r="G85" s="19"/>
      <c r="H85" s="20"/>
      <c r="I85" s="18"/>
      <c r="J85" s="21"/>
      <c r="K85" s="19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spans="2:31" ht="12.75" customHeight="1" x14ac:dyDescent="0.2">
      <c r="B86" s="34"/>
      <c r="D86" s="17"/>
      <c r="E86" s="17"/>
      <c r="F86" s="18"/>
      <c r="G86" s="19"/>
      <c r="H86" s="20"/>
      <c r="I86" s="18"/>
      <c r="J86" s="21"/>
      <c r="K86" s="19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spans="2:31" ht="12.75" customHeight="1" x14ac:dyDescent="0.2">
      <c r="B87" s="34"/>
      <c r="D87" s="17"/>
      <c r="E87" s="17"/>
      <c r="F87" s="18"/>
      <c r="G87" s="19"/>
      <c r="H87" s="20"/>
      <c r="I87" s="18"/>
      <c r="J87" s="21"/>
      <c r="K87" s="19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</row>
    <row r="88" spans="2:31" ht="12.75" customHeight="1" thickBot="1" x14ac:dyDescent="0.25">
      <c r="B88" s="35"/>
      <c r="D88" s="17"/>
      <c r="E88" s="17"/>
      <c r="F88" s="18"/>
      <c r="G88" s="19"/>
      <c r="H88" s="20"/>
      <c r="I88" s="18"/>
      <c r="J88" s="21"/>
      <c r="K88" s="19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2:31" ht="12.75" customHeight="1" x14ac:dyDescent="0.2">
      <c r="B89" s="5" t="s">
        <v>13</v>
      </c>
      <c r="D89" s="61" t="s">
        <v>3</v>
      </c>
      <c r="E89" s="62"/>
      <c r="F89" s="62"/>
      <c r="G89" s="62"/>
      <c r="H89" s="62"/>
      <c r="I89" s="62"/>
      <c r="J89" s="63"/>
      <c r="K89" s="22" t="str">
        <f>IF(K50="","",IF(K65="",IF(SUM(COUNTIF(K66:K88,"LS")+COUNTIF(K66:K88,"LUMP"))&gt;0,"LS",""),IF(SUM(K66:K88)&gt;0,ROUNDUP(SUM(K66:K88),0),"")))</f>
        <v/>
      </c>
      <c r="L89" s="22" t="str">
        <f t="shared" ref="L89" si="7">IF(L50="","",IF(L65="",IF(SUM(COUNTIF(L66:L88,"LS")+COUNTIF(L66:L88,"LUMP"))&gt;0,"LS",""),IF(SUM(L66:L88)&gt;0,ROUNDUP(SUM(L66:L88),0),"")))</f>
        <v/>
      </c>
      <c r="M89" s="22" t="str">
        <f t="shared" ref="M89" si="8">IF(M50="","",IF(M65="",IF(SUM(COUNTIF(M66:M88,"LS")+COUNTIF(M66:M88,"LUMP"))&gt;0,"LS",""),IF(SUM(M66:M88)&gt;0,ROUNDUP(SUM(M66:M88),0),"")))</f>
        <v/>
      </c>
      <c r="N89" s="22" t="str">
        <f t="shared" ref="N89" si="9">IF(N50="","",IF(N65="",IF(SUM(COUNTIF(N66:N88,"LS")+COUNTIF(N66:N88,"LUMP"))&gt;0,"LS",""),IF(SUM(N66:N88)&gt;0,ROUNDUP(SUM(N66:N88),0),"")))</f>
        <v/>
      </c>
      <c r="O89" s="22" t="str">
        <f t="shared" ref="O89" si="10">IF(O50="","",IF(O65="",IF(SUM(COUNTIF(O66:O88,"LS")+COUNTIF(O66:O88,"LUMP"))&gt;0,"LS",""),IF(SUM(O66:O88)&gt;0,ROUNDUP(SUM(O66:O88),0),"")))</f>
        <v/>
      </c>
      <c r="P89" s="22" t="str">
        <f t="shared" ref="P89" si="11">IF(P50="","",IF(P65="",IF(SUM(COUNTIF(P66:P88,"LS")+COUNTIF(P66:P88,"LUMP"))&gt;0,"LS",""),IF(SUM(P66:P88)&gt;0,ROUNDUP(SUM(P66:P88),0),"")))</f>
        <v/>
      </c>
      <c r="Q89" s="22" t="str">
        <f t="shared" ref="Q89" si="12">IF(Q50="","",IF(Q65="",IF(SUM(COUNTIF(Q66:Q88,"LS")+COUNTIF(Q66:Q88,"LUMP"))&gt;0,"LS",""),IF(SUM(Q66:Q88)&gt;0,ROUNDUP(SUM(Q66:Q88),0),"")))</f>
        <v/>
      </c>
      <c r="R89" s="22" t="str">
        <f t="shared" ref="R89" si="13">IF(R50="","",IF(R65="",IF(SUM(COUNTIF(R66:R88,"LS")+COUNTIF(R66:R88,"LUMP"))&gt;0,"LS",""),IF(SUM(R66:R88)&gt;0,ROUNDUP(SUM(R66:R88),0),"")))</f>
        <v/>
      </c>
      <c r="S89" s="22" t="str">
        <f t="shared" ref="S89" si="14">IF(S50="","",IF(S65="",IF(SUM(COUNTIF(S66:S88,"LS")+COUNTIF(S66:S88,"LUMP"))&gt;0,"LS",""),IF(SUM(S66:S88)&gt;0,ROUNDUP(SUM(S66:S88),0),"")))</f>
        <v/>
      </c>
      <c r="T89" s="22" t="str">
        <f t="shared" ref="T89" si="15">IF(T50="","",IF(T65="",IF(SUM(COUNTIF(T66:T88,"LS")+COUNTIF(T66:T88,"LUMP"))&gt;0,"LS",""),IF(SUM(T66:T88)&gt;0,ROUNDUP(SUM(T66:T88),0),"")))</f>
        <v/>
      </c>
      <c r="U89" s="22" t="str">
        <f t="shared" ref="U89" si="16">IF(U50="","",IF(U65="",IF(SUM(COUNTIF(U66:U88,"LS")+COUNTIF(U66:U88,"LUMP"))&gt;0,"LS",""),IF(SUM(U66:U88)&gt;0,ROUNDUP(SUM(U66:U88),0),"")))</f>
        <v/>
      </c>
      <c r="V89" s="22" t="str">
        <f t="shared" ref="V89" si="17">IF(V50="","",IF(V65="",IF(SUM(COUNTIF(V66:V88,"LS")+COUNTIF(V66:V88,"LUMP"))&gt;0,"LS",""),IF(SUM(V66:V88)&gt;0,ROUNDUP(SUM(V66:V88),0),"")))</f>
        <v/>
      </c>
      <c r="W89" s="22" t="str">
        <f t="shared" ref="W89" si="18">IF(W50="","",IF(W65="",IF(SUM(COUNTIF(W66:W88,"LS")+COUNTIF(W66:W88,"LUMP"))&gt;0,"LS",""),IF(SUM(W66:W88)&gt;0,ROUNDUP(SUM(W66:W88),0),"")))</f>
        <v/>
      </c>
      <c r="X89" s="22" t="str">
        <f t="shared" ref="X89" si="19">IF(X50="","",IF(X65="",IF(SUM(COUNTIF(X66:X88,"LS")+COUNTIF(X66:X88,"LUMP"))&gt;0,"LS",""),IF(SUM(X66:X88)&gt;0,ROUNDUP(SUM(X66:X88),0),"")))</f>
        <v/>
      </c>
      <c r="Y89" s="22" t="str">
        <f t="shared" ref="Y89" si="20">IF(Y50="","",IF(Y65="",IF(SUM(COUNTIF(Y66:Y88,"LS")+COUNTIF(Y66:Y88,"LUMP"))&gt;0,"LS",""),IF(SUM(Y66:Y88)&gt;0,ROUNDUP(SUM(Y66:Y88),0),"")))</f>
        <v/>
      </c>
      <c r="Z89" s="22" t="str">
        <f t="shared" ref="Z89" si="21">IF(Z50="","",IF(Z65="",IF(SUM(COUNTIF(Z66:Z88,"LS")+COUNTIF(Z66:Z88,"LUMP"))&gt;0,"LS",""),IF(SUM(Z66:Z88)&gt;0,ROUNDUP(SUM(Z66:Z88),0),"")))</f>
        <v/>
      </c>
      <c r="AA89" s="22" t="str">
        <f t="shared" ref="AA89" si="22">IF(AA50="","",IF(AA65="",IF(SUM(COUNTIF(AA66:AA88,"LS")+COUNTIF(AA66:AA88,"LUMP"))&gt;0,"LS",""),IF(SUM(AA66:AA88)&gt;0,ROUNDUP(SUM(AA66:AA88),0),"")))</f>
        <v/>
      </c>
      <c r="AB89" s="22" t="str">
        <f t="shared" ref="AB89" si="23">IF(AB50="","",IF(AB65="",IF(SUM(COUNTIF(AB66:AB88,"LS")+COUNTIF(AB66:AB88,"LUMP"))&gt;0,"LS",""),IF(SUM(AB66:AB88)&gt;0,ROUNDUP(SUM(AB66:AB88),0),"")))</f>
        <v/>
      </c>
      <c r="AC89" s="22" t="str">
        <f t="shared" ref="AC89" si="24">IF(AC50="","",IF(AC65="",IF(SUM(COUNTIF(AC66:AC88,"LS")+COUNTIF(AC66:AC88,"LUMP"))&gt;0,"LS",""),IF(SUM(AC66:AC88)&gt;0,ROUNDUP(SUM(AC66:AC88),0),"")))</f>
        <v/>
      </c>
      <c r="AD89" s="22" t="str">
        <f t="shared" ref="AD89" si="25">IF(AD50="","",IF(AD65="",IF(SUM(COUNTIF(AD66:AD88,"LS")+COUNTIF(AD66:AD88,"LUMP"))&gt;0,"LS",""),IF(SUM(AD66:AD88)&gt;0,ROUNDUP(SUM(AD66:AD88),0),"")))</f>
        <v/>
      </c>
      <c r="AE89" s="22" t="str">
        <f t="shared" ref="AE89" si="26">IF(AE50="","",IF(AE65="",IF(SUM(COUNTIF(AE66:AE88,"LS")+COUNTIF(AE66:AE88,"LUMP"))&gt;0,"LS",""),IF(SUM(AE66:AE88)&gt;0,ROUNDUP(SUM(AE66:AE88),0),"")))</f>
        <v/>
      </c>
    </row>
    <row r="90" spans="2:31" ht="12.75" customHeight="1" thickBot="1" x14ac:dyDescent="0.25"/>
    <row r="91" spans="2:31" ht="12.75" customHeight="1" thickBot="1" x14ac:dyDescent="0.25">
      <c r="B91" s="31" t="s">
        <v>11</v>
      </c>
      <c r="D91" s="48">
        <f>D49+1</f>
        <v>3</v>
      </c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</row>
    <row r="92" spans="2:31" ht="12.75" customHeight="1" thickBot="1" x14ac:dyDescent="0.25">
      <c r="B92" s="32"/>
      <c r="D92" s="44" t="s">
        <v>9</v>
      </c>
      <c r="E92" s="44"/>
      <c r="F92" s="44"/>
      <c r="G92" s="44"/>
      <c r="H92" s="44"/>
      <c r="I92" s="44"/>
      <c r="J92" s="44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2:31" ht="12.75" customHeight="1" thickBot="1" x14ac:dyDescent="0.25">
      <c r="D93" s="45" t="s">
        <v>10</v>
      </c>
      <c r="E93" s="45"/>
      <c r="F93" s="45"/>
      <c r="G93" s="45"/>
      <c r="H93" s="45"/>
      <c r="I93" s="45"/>
      <c r="J93" s="45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pans="2:31" ht="12.75" customHeight="1" x14ac:dyDescent="0.2">
      <c r="B94" s="37" t="s">
        <v>12</v>
      </c>
      <c r="D94" s="58" t="s">
        <v>20</v>
      </c>
      <c r="E94" s="58" t="s">
        <v>0</v>
      </c>
      <c r="F94" s="49" t="s">
        <v>1</v>
      </c>
      <c r="G94" s="50"/>
      <c r="H94" s="50"/>
      <c r="I94" s="50"/>
      <c r="J94" s="51"/>
      <c r="K94" s="8" t="str">
        <f t="shared" ref="K94:AE94" si="27">IF(OR(TRIM(K92)=0,TRIM(K92)=""),"",IF(IFERROR(TRIM(INDEX(QryItemNamed,MATCH(TRIM(K92),ITEM,0),2)),"")="Y","SPECIAL",LEFT(IFERROR(TRIM(INDEX(ITEM,MATCH(TRIM(K92),ITEM,0))),""),3)))</f>
        <v/>
      </c>
      <c r="L94" s="9" t="str">
        <f t="shared" si="27"/>
        <v/>
      </c>
      <c r="M94" s="9" t="str">
        <f t="shared" si="27"/>
        <v/>
      </c>
      <c r="N94" s="9" t="str">
        <f t="shared" si="27"/>
        <v/>
      </c>
      <c r="O94" s="9" t="str">
        <f t="shared" si="27"/>
        <v/>
      </c>
      <c r="P94" s="9" t="str">
        <f t="shared" si="27"/>
        <v/>
      </c>
      <c r="Q94" s="9" t="str">
        <f t="shared" si="27"/>
        <v/>
      </c>
      <c r="R94" s="9" t="str">
        <f t="shared" si="27"/>
        <v/>
      </c>
      <c r="S94" s="9" t="str">
        <f t="shared" si="27"/>
        <v/>
      </c>
      <c r="T94" s="9" t="str">
        <f t="shared" si="27"/>
        <v/>
      </c>
      <c r="U94" s="9" t="str">
        <f t="shared" si="27"/>
        <v/>
      </c>
      <c r="V94" s="9" t="str">
        <f t="shared" si="27"/>
        <v/>
      </c>
      <c r="W94" s="9" t="str">
        <f t="shared" si="27"/>
        <v/>
      </c>
      <c r="X94" s="9" t="str">
        <f t="shared" si="27"/>
        <v/>
      </c>
      <c r="Y94" s="9" t="str">
        <f t="shared" si="27"/>
        <v/>
      </c>
      <c r="Z94" s="9" t="str">
        <f t="shared" si="27"/>
        <v/>
      </c>
      <c r="AA94" s="9" t="str">
        <f t="shared" si="27"/>
        <v/>
      </c>
      <c r="AB94" s="9" t="str">
        <f t="shared" si="27"/>
        <v/>
      </c>
      <c r="AC94" s="9" t="str">
        <f t="shared" si="27"/>
        <v/>
      </c>
      <c r="AD94" s="9" t="str">
        <f t="shared" si="27"/>
        <v/>
      </c>
      <c r="AE94" s="9" t="str">
        <f t="shared" si="27"/>
        <v/>
      </c>
    </row>
    <row r="95" spans="2:31" ht="12.75" customHeight="1" x14ac:dyDescent="0.2">
      <c r="B95" s="38"/>
      <c r="D95" s="59"/>
      <c r="E95" s="59"/>
      <c r="F95" s="52"/>
      <c r="G95" s="53"/>
      <c r="H95" s="53"/>
      <c r="I95" s="53"/>
      <c r="J95" s="54"/>
      <c r="K95" s="47" t="str">
        <f t="shared" ref="K95:AE95" si="28">IF(OR(TRIM(K92)=0,TRIM(K92)=""),IF(K93="","",K93),IF(IFERROR(TRIM(INDEX(QryItemNamed,MATCH(TRIM(K92),ITEM,0),2)),"")="Y",TRIM(RIGHT(IFERROR(TRIM(INDEX(QryItemNamed,MATCH(TRIM(K92),ITEM,0),4)),"123456789012"),LEN(IFERROR(TRIM(INDEX(QryItemNamed,MATCH(TRIM(K92),ITEM,0),4)),"123456789012"))-9))&amp;K93,IFERROR(TRIM(INDEX(QryItemNamed,MATCH(TRIM(K92),ITEM,0),4))&amp;K93,"ITEM CODE DOES NOT EXIST IN ITEM MASTER")))</f>
        <v/>
      </c>
      <c r="L95" s="46" t="str">
        <f t="shared" si="28"/>
        <v/>
      </c>
      <c r="M95" s="46" t="str">
        <f t="shared" si="28"/>
        <v/>
      </c>
      <c r="N95" s="46" t="str">
        <f t="shared" si="28"/>
        <v/>
      </c>
      <c r="O95" s="40" t="str">
        <f t="shared" si="28"/>
        <v/>
      </c>
      <c r="P95" s="40" t="str">
        <f t="shared" si="28"/>
        <v/>
      </c>
      <c r="Q95" s="40" t="str">
        <f t="shared" si="28"/>
        <v/>
      </c>
      <c r="R95" s="40" t="str">
        <f t="shared" si="28"/>
        <v/>
      </c>
      <c r="S95" s="40" t="str">
        <f t="shared" si="28"/>
        <v/>
      </c>
      <c r="T95" s="40" t="str">
        <f t="shared" si="28"/>
        <v/>
      </c>
      <c r="U95" s="40" t="str">
        <f t="shared" si="28"/>
        <v/>
      </c>
      <c r="V95" s="40" t="str">
        <f t="shared" si="28"/>
        <v/>
      </c>
      <c r="W95" s="40" t="str">
        <f t="shared" si="28"/>
        <v/>
      </c>
      <c r="X95" s="40" t="str">
        <f t="shared" si="28"/>
        <v/>
      </c>
      <c r="Y95" s="40" t="str">
        <f t="shared" si="28"/>
        <v/>
      </c>
      <c r="Z95" s="40" t="str">
        <f t="shared" si="28"/>
        <v/>
      </c>
      <c r="AA95" s="41" t="str">
        <f t="shared" si="28"/>
        <v/>
      </c>
      <c r="AB95" s="40" t="str">
        <f t="shared" si="28"/>
        <v/>
      </c>
      <c r="AC95" s="40" t="str">
        <f t="shared" si="28"/>
        <v/>
      </c>
      <c r="AD95" s="40" t="str">
        <f t="shared" si="28"/>
        <v/>
      </c>
      <c r="AE95" s="40" t="str">
        <f t="shared" si="28"/>
        <v/>
      </c>
    </row>
    <row r="96" spans="2:31" ht="12.75" customHeight="1" x14ac:dyDescent="0.2">
      <c r="B96" s="38"/>
      <c r="D96" s="59"/>
      <c r="E96" s="59"/>
      <c r="F96" s="52"/>
      <c r="G96" s="53"/>
      <c r="H96" s="53"/>
      <c r="I96" s="53"/>
      <c r="J96" s="54"/>
      <c r="K96" s="47"/>
      <c r="L96" s="46"/>
      <c r="M96" s="46"/>
      <c r="N96" s="46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2"/>
      <c r="AB96" s="40"/>
      <c r="AC96" s="40"/>
      <c r="AD96" s="40"/>
      <c r="AE96" s="40"/>
    </row>
    <row r="97" spans="2:31" ht="12.75" customHeight="1" x14ac:dyDescent="0.2">
      <c r="B97" s="38"/>
      <c r="D97" s="59"/>
      <c r="E97" s="59"/>
      <c r="F97" s="52"/>
      <c r="G97" s="53"/>
      <c r="H97" s="53"/>
      <c r="I97" s="53"/>
      <c r="J97" s="54"/>
      <c r="K97" s="47"/>
      <c r="L97" s="46"/>
      <c r="M97" s="46"/>
      <c r="N97" s="46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2"/>
      <c r="AB97" s="40"/>
      <c r="AC97" s="40"/>
      <c r="AD97" s="40"/>
      <c r="AE97" s="40"/>
    </row>
    <row r="98" spans="2:31" ht="12.75" customHeight="1" x14ac:dyDescent="0.2">
      <c r="B98" s="38"/>
      <c r="D98" s="59"/>
      <c r="E98" s="59"/>
      <c r="F98" s="52"/>
      <c r="G98" s="53"/>
      <c r="H98" s="53"/>
      <c r="I98" s="53"/>
      <c r="J98" s="54"/>
      <c r="K98" s="47"/>
      <c r="L98" s="46"/>
      <c r="M98" s="46"/>
      <c r="N98" s="46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2"/>
      <c r="AB98" s="40"/>
      <c r="AC98" s="40"/>
      <c r="AD98" s="40"/>
      <c r="AE98" s="40"/>
    </row>
    <row r="99" spans="2:31" ht="12.75" customHeight="1" x14ac:dyDescent="0.2">
      <c r="B99" s="38"/>
      <c r="D99" s="59"/>
      <c r="E99" s="59"/>
      <c r="F99" s="52"/>
      <c r="G99" s="53"/>
      <c r="H99" s="53"/>
      <c r="I99" s="53"/>
      <c r="J99" s="54"/>
      <c r="K99" s="47"/>
      <c r="L99" s="46"/>
      <c r="M99" s="46"/>
      <c r="N99" s="46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2"/>
      <c r="AB99" s="40"/>
      <c r="AC99" s="40"/>
      <c r="AD99" s="40"/>
      <c r="AE99" s="40"/>
    </row>
    <row r="100" spans="2:31" ht="12.75" customHeight="1" x14ac:dyDescent="0.2">
      <c r="B100" s="38"/>
      <c r="D100" s="59"/>
      <c r="E100" s="59"/>
      <c r="F100" s="52"/>
      <c r="G100" s="53"/>
      <c r="H100" s="53"/>
      <c r="I100" s="53"/>
      <c r="J100" s="54"/>
      <c r="K100" s="47"/>
      <c r="L100" s="46"/>
      <c r="M100" s="46"/>
      <c r="N100" s="46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2"/>
      <c r="AB100" s="40"/>
      <c r="AC100" s="40"/>
      <c r="AD100" s="40"/>
      <c r="AE100" s="40"/>
    </row>
    <row r="101" spans="2:31" ht="12.75" customHeight="1" x14ac:dyDescent="0.2">
      <c r="B101" s="38"/>
      <c r="D101" s="59"/>
      <c r="E101" s="59"/>
      <c r="F101" s="52"/>
      <c r="G101" s="53"/>
      <c r="H101" s="53"/>
      <c r="I101" s="53"/>
      <c r="J101" s="54"/>
      <c r="K101" s="47"/>
      <c r="L101" s="46"/>
      <c r="M101" s="46"/>
      <c r="N101" s="46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2"/>
      <c r="AB101" s="40"/>
      <c r="AC101" s="40"/>
      <c r="AD101" s="40"/>
      <c r="AE101" s="40"/>
    </row>
    <row r="102" spans="2:31" ht="12.75" customHeight="1" x14ac:dyDescent="0.2">
      <c r="B102" s="38"/>
      <c r="D102" s="59"/>
      <c r="E102" s="59"/>
      <c r="F102" s="52"/>
      <c r="G102" s="53"/>
      <c r="H102" s="53"/>
      <c r="I102" s="53"/>
      <c r="J102" s="54"/>
      <c r="K102" s="47"/>
      <c r="L102" s="46"/>
      <c r="M102" s="46"/>
      <c r="N102" s="46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2"/>
      <c r="AB102" s="40"/>
      <c r="AC102" s="40"/>
      <c r="AD102" s="40"/>
      <c r="AE102" s="40"/>
    </row>
    <row r="103" spans="2:31" ht="12.75" customHeight="1" x14ac:dyDescent="0.2">
      <c r="B103" s="38"/>
      <c r="D103" s="59"/>
      <c r="E103" s="59"/>
      <c r="F103" s="52"/>
      <c r="G103" s="53"/>
      <c r="H103" s="53"/>
      <c r="I103" s="53"/>
      <c r="J103" s="54"/>
      <c r="K103" s="47"/>
      <c r="L103" s="46"/>
      <c r="M103" s="46"/>
      <c r="N103" s="46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2"/>
      <c r="AB103" s="40"/>
      <c r="AC103" s="40"/>
      <c r="AD103" s="40"/>
      <c r="AE103" s="40"/>
    </row>
    <row r="104" spans="2:31" ht="12.75" customHeight="1" x14ac:dyDescent="0.2">
      <c r="B104" s="38"/>
      <c r="D104" s="59"/>
      <c r="E104" s="59"/>
      <c r="F104" s="52"/>
      <c r="G104" s="53"/>
      <c r="H104" s="53"/>
      <c r="I104" s="53"/>
      <c r="J104" s="54"/>
      <c r="K104" s="47"/>
      <c r="L104" s="46"/>
      <c r="M104" s="46"/>
      <c r="N104" s="46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2"/>
      <c r="AB104" s="40"/>
      <c r="AC104" s="40"/>
      <c r="AD104" s="40"/>
      <c r="AE104" s="40"/>
    </row>
    <row r="105" spans="2:31" ht="12.75" customHeight="1" x14ac:dyDescent="0.2">
      <c r="B105" s="38"/>
      <c r="D105" s="59"/>
      <c r="E105" s="59"/>
      <c r="F105" s="52"/>
      <c r="G105" s="53"/>
      <c r="H105" s="53"/>
      <c r="I105" s="53"/>
      <c r="J105" s="54"/>
      <c r="K105" s="47"/>
      <c r="L105" s="46"/>
      <c r="M105" s="46"/>
      <c r="N105" s="46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2"/>
      <c r="AB105" s="40"/>
      <c r="AC105" s="40"/>
      <c r="AD105" s="40"/>
      <c r="AE105" s="40"/>
    </row>
    <row r="106" spans="2:31" ht="12.75" customHeight="1" x14ac:dyDescent="0.2">
      <c r="B106" s="38"/>
      <c r="D106" s="59"/>
      <c r="E106" s="59"/>
      <c r="F106" s="52"/>
      <c r="G106" s="53"/>
      <c r="H106" s="53"/>
      <c r="I106" s="53"/>
      <c r="J106" s="54"/>
      <c r="K106" s="47"/>
      <c r="L106" s="46"/>
      <c r="M106" s="46"/>
      <c r="N106" s="46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3"/>
      <c r="AB106" s="40"/>
      <c r="AC106" s="40"/>
      <c r="AD106" s="40"/>
      <c r="AE106" s="40"/>
    </row>
    <row r="107" spans="2:31" ht="12.75" customHeight="1" thickBot="1" x14ac:dyDescent="0.25">
      <c r="B107" s="39"/>
      <c r="D107" s="60"/>
      <c r="E107" s="60"/>
      <c r="F107" s="55"/>
      <c r="G107" s="56"/>
      <c r="H107" s="56"/>
      <c r="I107" s="56"/>
      <c r="J107" s="57"/>
      <c r="K107" s="10" t="str">
        <f t="shared" ref="K107:AE107" si="29">IF(OR(TRIM(K92)=0,TRIM(K92)=""),"",IF(IFERROR(TRIM(INDEX(QryItemNamed,MATCH(TRIM(K92),ITEM,0),3)),"")="LS","",IFERROR(TRIM(INDEX(QryItemNamed,MATCH(TRIM(K92),ITEM,0),3)),"")))</f>
        <v/>
      </c>
      <c r="L107" s="11" t="str">
        <f t="shared" si="29"/>
        <v/>
      </c>
      <c r="M107" s="11" t="str">
        <f t="shared" si="29"/>
        <v/>
      </c>
      <c r="N107" s="11" t="str">
        <f t="shared" si="29"/>
        <v/>
      </c>
      <c r="O107" s="11" t="str">
        <f t="shared" si="29"/>
        <v/>
      </c>
      <c r="P107" s="11" t="str">
        <f t="shared" si="29"/>
        <v/>
      </c>
      <c r="Q107" s="11" t="str">
        <f t="shared" si="29"/>
        <v/>
      </c>
      <c r="R107" s="11" t="str">
        <f t="shared" si="29"/>
        <v/>
      </c>
      <c r="S107" s="11" t="str">
        <f t="shared" si="29"/>
        <v/>
      </c>
      <c r="T107" s="11" t="str">
        <f t="shared" si="29"/>
        <v/>
      </c>
      <c r="U107" s="11" t="str">
        <f t="shared" si="29"/>
        <v/>
      </c>
      <c r="V107" s="11" t="str">
        <f t="shared" si="29"/>
        <v/>
      </c>
      <c r="W107" s="11" t="str">
        <f t="shared" si="29"/>
        <v/>
      </c>
      <c r="X107" s="11" t="str">
        <f t="shared" si="29"/>
        <v/>
      </c>
      <c r="Y107" s="11" t="str">
        <f t="shared" si="29"/>
        <v/>
      </c>
      <c r="Z107" s="11" t="str">
        <f t="shared" si="29"/>
        <v/>
      </c>
      <c r="AA107" s="11" t="str">
        <f t="shared" si="29"/>
        <v/>
      </c>
      <c r="AB107" s="11" t="str">
        <f t="shared" si="29"/>
        <v/>
      </c>
      <c r="AC107" s="11" t="str">
        <f t="shared" si="29"/>
        <v/>
      </c>
      <c r="AD107" s="11" t="str">
        <f t="shared" si="29"/>
        <v/>
      </c>
      <c r="AE107" s="11" t="str">
        <f t="shared" si="29"/>
        <v/>
      </c>
    </row>
    <row r="108" spans="2:31" ht="12.75" customHeight="1" x14ac:dyDescent="0.2">
      <c r="B108" s="33"/>
      <c r="D108" s="12"/>
      <c r="E108" s="12"/>
      <c r="F108" s="13"/>
      <c r="G108" s="14"/>
      <c r="H108" s="15" t="s">
        <v>2</v>
      </c>
      <c r="I108" s="13"/>
      <c r="J108" s="16"/>
      <c r="K108" s="14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2:31" ht="12.75" customHeight="1" x14ac:dyDescent="0.2">
      <c r="B109" s="34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2:31" ht="12.75" customHeight="1" x14ac:dyDescent="0.2">
      <c r="B110" s="34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2:31" ht="12.75" customHeight="1" x14ac:dyDescent="0.2">
      <c r="B111" s="34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2:31" ht="12.75" customHeight="1" x14ac:dyDescent="0.2">
      <c r="B112" s="34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2:31" ht="12.75" customHeight="1" x14ac:dyDescent="0.2">
      <c r="B113" s="34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2:31" ht="12.75" customHeight="1" x14ac:dyDescent="0.2">
      <c r="B114" s="34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2:31" ht="12.75" customHeight="1" x14ac:dyDescent="0.2">
      <c r="B115" s="34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2:31" ht="12.75" customHeight="1" x14ac:dyDescent="0.2">
      <c r="B116" s="34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2:31" ht="12.75" customHeight="1" x14ac:dyDescent="0.2">
      <c r="B117" s="34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2:31" ht="12.75" customHeight="1" x14ac:dyDescent="0.2">
      <c r="B118" s="34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2:31" ht="12.75" customHeight="1" x14ac:dyDescent="0.2">
      <c r="B119" s="34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2:31" ht="12.75" customHeight="1" x14ac:dyDescent="0.2">
      <c r="B120" s="34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2:31" ht="12.75" customHeight="1" x14ac:dyDescent="0.2">
      <c r="B121" s="34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2:31" ht="12.75" customHeight="1" x14ac:dyDescent="0.2">
      <c r="B122" s="34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2:31" ht="12.75" customHeight="1" x14ac:dyDescent="0.2">
      <c r="B123" s="34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2:31" ht="12.75" customHeight="1" x14ac:dyDescent="0.2">
      <c r="B124" s="34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2:31" ht="12.75" customHeight="1" x14ac:dyDescent="0.2">
      <c r="B125" s="34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2:31" ht="12.75" customHeight="1" x14ac:dyDescent="0.2">
      <c r="B126" s="34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2:31" ht="12.75" customHeight="1" x14ac:dyDescent="0.2">
      <c r="B127" s="34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2:31" ht="12.75" customHeight="1" x14ac:dyDescent="0.2">
      <c r="B128" s="34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2:31" ht="12.75" customHeight="1" x14ac:dyDescent="0.2">
      <c r="B129" s="34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2:31" ht="12.75" customHeight="1" thickBot="1" x14ac:dyDescent="0.25">
      <c r="B130" s="35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2:31" ht="12.75" customHeight="1" x14ac:dyDescent="0.2">
      <c r="B131" s="5" t="s">
        <v>13</v>
      </c>
      <c r="D131" s="61" t="s">
        <v>3</v>
      </c>
      <c r="E131" s="62"/>
      <c r="F131" s="62"/>
      <c r="G131" s="62"/>
      <c r="H131" s="62"/>
      <c r="I131" s="62"/>
      <c r="J131" s="63"/>
      <c r="K131" s="22" t="str">
        <f>IF(K92="","",IF(K107="",IF(SUM(COUNTIF(K108:K130,"LS")+COUNTIF(K108:K130,"LUMP"))&gt;0,"LS",""),IF(SUM(K108:K130)&gt;0,ROUNDUP(SUM(K108:K130),0),"")))</f>
        <v/>
      </c>
      <c r="L131" s="22" t="str">
        <f t="shared" ref="L131" si="30">IF(L92="","",IF(L107="",IF(SUM(COUNTIF(L108:L130,"LS")+COUNTIF(L108:L130,"LUMP"))&gt;0,"LS",""),IF(SUM(L108:L130)&gt;0,ROUNDUP(SUM(L108:L130),0),"")))</f>
        <v/>
      </c>
      <c r="M131" s="22" t="str">
        <f t="shared" ref="M131" si="31">IF(M92="","",IF(M107="",IF(SUM(COUNTIF(M108:M130,"LS")+COUNTIF(M108:M130,"LUMP"))&gt;0,"LS",""),IF(SUM(M108:M130)&gt;0,ROUNDUP(SUM(M108:M130),0),"")))</f>
        <v/>
      </c>
      <c r="N131" s="22" t="str">
        <f t="shared" ref="N131" si="32">IF(N92="","",IF(N107="",IF(SUM(COUNTIF(N108:N130,"LS")+COUNTIF(N108:N130,"LUMP"))&gt;0,"LS",""),IF(SUM(N108:N130)&gt;0,ROUNDUP(SUM(N108:N130),0),"")))</f>
        <v/>
      </c>
      <c r="O131" s="22" t="str">
        <f t="shared" ref="O131" si="33">IF(O92="","",IF(O107="",IF(SUM(COUNTIF(O108:O130,"LS")+COUNTIF(O108:O130,"LUMP"))&gt;0,"LS",""),IF(SUM(O108:O130)&gt;0,ROUNDUP(SUM(O108:O130),0),"")))</f>
        <v/>
      </c>
      <c r="P131" s="22" t="str">
        <f t="shared" ref="P131" si="34">IF(P92="","",IF(P107="",IF(SUM(COUNTIF(P108:P130,"LS")+COUNTIF(P108:P130,"LUMP"))&gt;0,"LS",""),IF(SUM(P108:P130)&gt;0,ROUNDUP(SUM(P108:P130),0),"")))</f>
        <v/>
      </c>
      <c r="Q131" s="22" t="str">
        <f t="shared" ref="Q131" si="35">IF(Q92="","",IF(Q107="",IF(SUM(COUNTIF(Q108:Q130,"LS")+COUNTIF(Q108:Q130,"LUMP"))&gt;0,"LS",""),IF(SUM(Q108:Q130)&gt;0,ROUNDUP(SUM(Q108:Q130),0),"")))</f>
        <v/>
      </c>
      <c r="R131" s="22" t="str">
        <f t="shared" ref="R131" si="36">IF(R92="","",IF(R107="",IF(SUM(COUNTIF(R108:R130,"LS")+COUNTIF(R108:R130,"LUMP"))&gt;0,"LS",""),IF(SUM(R108:R130)&gt;0,ROUNDUP(SUM(R108:R130),0),"")))</f>
        <v/>
      </c>
      <c r="S131" s="22" t="str">
        <f t="shared" ref="S131" si="37">IF(S92="","",IF(S107="",IF(SUM(COUNTIF(S108:S130,"LS")+COUNTIF(S108:S130,"LUMP"))&gt;0,"LS",""),IF(SUM(S108:S130)&gt;0,ROUNDUP(SUM(S108:S130),0),"")))</f>
        <v/>
      </c>
      <c r="T131" s="22" t="str">
        <f t="shared" ref="T131" si="38">IF(T92="","",IF(T107="",IF(SUM(COUNTIF(T108:T130,"LS")+COUNTIF(T108:T130,"LUMP"))&gt;0,"LS",""),IF(SUM(T108:T130)&gt;0,ROUNDUP(SUM(T108:T130),0),"")))</f>
        <v/>
      </c>
      <c r="U131" s="22" t="str">
        <f t="shared" ref="U131" si="39">IF(U92="","",IF(U107="",IF(SUM(COUNTIF(U108:U130,"LS")+COUNTIF(U108:U130,"LUMP"))&gt;0,"LS",""),IF(SUM(U108:U130)&gt;0,ROUNDUP(SUM(U108:U130),0),"")))</f>
        <v/>
      </c>
      <c r="V131" s="22" t="str">
        <f t="shared" ref="V131" si="40">IF(V92="","",IF(V107="",IF(SUM(COUNTIF(V108:V130,"LS")+COUNTIF(V108:V130,"LUMP"))&gt;0,"LS",""),IF(SUM(V108:V130)&gt;0,ROUNDUP(SUM(V108:V130),0),"")))</f>
        <v/>
      </c>
      <c r="W131" s="22" t="str">
        <f t="shared" ref="W131" si="41">IF(W92="","",IF(W107="",IF(SUM(COUNTIF(W108:W130,"LS")+COUNTIF(W108:W130,"LUMP"))&gt;0,"LS",""),IF(SUM(W108:W130)&gt;0,ROUNDUP(SUM(W108:W130),0),"")))</f>
        <v/>
      </c>
      <c r="X131" s="22" t="str">
        <f t="shared" ref="X131" si="42">IF(X92="","",IF(X107="",IF(SUM(COUNTIF(X108:X130,"LS")+COUNTIF(X108:X130,"LUMP"))&gt;0,"LS",""),IF(SUM(X108:X130)&gt;0,ROUNDUP(SUM(X108:X130),0),"")))</f>
        <v/>
      </c>
      <c r="Y131" s="22" t="str">
        <f t="shared" ref="Y131" si="43">IF(Y92="","",IF(Y107="",IF(SUM(COUNTIF(Y108:Y130,"LS")+COUNTIF(Y108:Y130,"LUMP"))&gt;0,"LS",""),IF(SUM(Y108:Y130)&gt;0,ROUNDUP(SUM(Y108:Y130),0),"")))</f>
        <v/>
      </c>
      <c r="Z131" s="22" t="str">
        <f t="shared" ref="Z131" si="44">IF(Z92="","",IF(Z107="",IF(SUM(COUNTIF(Z108:Z130,"LS")+COUNTIF(Z108:Z130,"LUMP"))&gt;0,"LS",""),IF(SUM(Z108:Z130)&gt;0,ROUNDUP(SUM(Z108:Z130),0),"")))</f>
        <v/>
      </c>
      <c r="AA131" s="22" t="str">
        <f t="shared" ref="AA131" si="45">IF(AA92="","",IF(AA107="",IF(SUM(COUNTIF(AA108:AA130,"LS")+COUNTIF(AA108:AA130,"LUMP"))&gt;0,"LS",""),IF(SUM(AA108:AA130)&gt;0,ROUNDUP(SUM(AA108:AA130),0),"")))</f>
        <v/>
      </c>
      <c r="AB131" s="22" t="str">
        <f t="shared" ref="AB131" si="46">IF(AB92="","",IF(AB107="",IF(SUM(COUNTIF(AB108:AB130,"LS")+COUNTIF(AB108:AB130,"LUMP"))&gt;0,"LS",""),IF(SUM(AB108:AB130)&gt;0,ROUNDUP(SUM(AB108:AB130),0),"")))</f>
        <v/>
      </c>
      <c r="AC131" s="22" t="str">
        <f t="shared" ref="AC131" si="47">IF(AC92="","",IF(AC107="",IF(SUM(COUNTIF(AC108:AC130,"LS")+COUNTIF(AC108:AC130,"LUMP"))&gt;0,"LS",""),IF(SUM(AC108:AC130)&gt;0,ROUNDUP(SUM(AC108:AC130),0),"")))</f>
        <v/>
      </c>
      <c r="AD131" s="22" t="str">
        <f t="shared" ref="AD131" si="48">IF(AD92="","",IF(AD107="",IF(SUM(COUNTIF(AD108:AD130,"LS")+COUNTIF(AD108:AD130,"LUMP"))&gt;0,"LS",""),IF(SUM(AD108:AD130)&gt;0,ROUNDUP(SUM(AD108:AD130),0),"")))</f>
        <v/>
      </c>
      <c r="AE131" s="22" t="str">
        <f t="shared" ref="AE131" si="49">IF(AE92="","",IF(AE107="",IF(SUM(COUNTIF(AE108:AE130,"LS")+COUNTIF(AE108:AE130,"LUMP"))&gt;0,"LS",""),IF(SUM(AE108:AE130)&gt;0,ROUNDUP(SUM(AE108:AE130),0),"")))</f>
        <v/>
      </c>
    </row>
    <row r="132" spans="2:31" ht="12.75" customHeight="1" thickBot="1" x14ac:dyDescent="0.25"/>
    <row r="133" spans="2:31" ht="12.75" customHeight="1" thickBot="1" x14ac:dyDescent="0.25">
      <c r="B133" s="31" t="s">
        <v>11</v>
      </c>
      <c r="D133" s="48">
        <f>D91+1</f>
        <v>4</v>
      </c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</row>
    <row r="134" spans="2:31" ht="12.75" customHeight="1" thickBot="1" x14ac:dyDescent="0.25">
      <c r="B134" s="32"/>
      <c r="D134" s="44" t="s">
        <v>9</v>
      </c>
      <c r="E134" s="44"/>
      <c r="F134" s="44"/>
      <c r="G134" s="44"/>
      <c r="H134" s="44"/>
      <c r="I134" s="44"/>
      <c r="J134" s="44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</row>
    <row r="135" spans="2:31" ht="12.75" customHeight="1" thickBot="1" x14ac:dyDescent="0.25">
      <c r="D135" s="45" t="s">
        <v>10</v>
      </c>
      <c r="E135" s="45"/>
      <c r="F135" s="45"/>
      <c r="G135" s="45"/>
      <c r="H135" s="45"/>
      <c r="I135" s="45"/>
      <c r="J135" s="45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2:31" ht="12.75" customHeight="1" x14ac:dyDescent="0.2">
      <c r="B136" s="37" t="s">
        <v>12</v>
      </c>
      <c r="D136" s="58" t="s">
        <v>20</v>
      </c>
      <c r="E136" s="58" t="s">
        <v>0</v>
      </c>
      <c r="F136" s="49" t="s">
        <v>1</v>
      </c>
      <c r="G136" s="50"/>
      <c r="H136" s="50"/>
      <c r="I136" s="50"/>
      <c r="J136" s="51"/>
      <c r="K136" s="8" t="str">
        <f t="shared" ref="K136:AE136" si="50">IF(OR(TRIM(K134)=0,TRIM(K134)=""),"",IF(IFERROR(TRIM(INDEX(QryItemNamed,MATCH(TRIM(K134),ITEM,0),2)),"")="Y","SPECIAL",LEFT(IFERROR(TRIM(INDEX(ITEM,MATCH(TRIM(K134),ITEM,0))),""),3)))</f>
        <v/>
      </c>
      <c r="L136" s="9" t="str">
        <f t="shared" si="50"/>
        <v/>
      </c>
      <c r="M136" s="9" t="str">
        <f t="shared" si="50"/>
        <v/>
      </c>
      <c r="N136" s="9" t="str">
        <f t="shared" si="50"/>
        <v/>
      </c>
      <c r="O136" s="9" t="str">
        <f t="shared" si="50"/>
        <v/>
      </c>
      <c r="P136" s="9" t="str">
        <f t="shared" si="50"/>
        <v/>
      </c>
      <c r="Q136" s="9" t="str">
        <f t="shared" si="50"/>
        <v/>
      </c>
      <c r="R136" s="9" t="str">
        <f t="shared" si="50"/>
        <v/>
      </c>
      <c r="S136" s="9" t="str">
        <f t="shared" si="50"/>
        <v/>
      </c>
      <c r="T136" s="9" t="str">
        <f t="shared" si="50"/>
        <v/>
      </c>
      <c r="U136" s="9" t="str">
        <f t="shared" si="50"/>
        <v/>
      </c>
      <c r="V136" s="9" t="str">
        <f t="shared" si="50"/>
        <v/>
      </c>
      <c r="W136" s="9" t="str">
        <f t="shared" si="50"/>
        <v/>
      </c>
      <c r="X136" s="9" t="str">
        <f t="shared" si="50"/>
        <v/>
      </c>
      <c r="Y136" s="9" t="str">
        <f t="shared" si="50"/>
        <v/>
      </c>
      <c r="Z136" s="9" t="str">
        <f t="shared" si="50"/>
        <v/>
      </c>
      <c r="AA136" s="9" t="str">
        <f t="shared" si="50"/>
        <v/>
      </c>
      <c r="AB136" s="9" t="str">
        <f t="shared" si="50"/>
        <v/>
      </c>
      <c r="AC136" s="9" t="str">
        <f t="shared" si="50"/>
        <v/>
      </c>
      <c r="AD136" s="9" t="str">
        <f t="shared" si="50"/>
        <v/>
      </c>
      <c r="AE136" s="9" t="str">
        <f t="shared" si="50"/>
        <v/>
      </c>
    </row>
    <row r="137" spans="2:31" ht="12.75" customHeight="1" x14ac:dyDescent="0.2">
      <c r="B137" s="38"/>
      <c r="D137" s="59"/>
      <c r="E137" s="59"/>
      <c r="F137" s="52"/>
      <c r="G137" s="53"/>
      <c r="H137" s="53"/>
      <c r="I137" s="53"/>
      <c r="J137" s="54"/>
      <c r="K137" s="47" t="str">
        <f t="shared" ref="K137:AE137" si="51">IF(OR(TRIM(K134)=0,TRIM(K134)=""),IF(K135="","",K135),IF(IFERROR(TRIM(INDEX(QryItemNamed,MATCH(TRIM(K134),ITEM,0),2)),"")="Y",TRIM(RIGHT(IFERROR(TRIM(INDEX(QryItemNamed,MATCH(TRIM(K134),ITEM,0),4)),"123456789012"),LEN(IFERROR(TRIM(INDEX(QryItemNamed,MATCH(TRIM(K134),ITEM,0),4)),"123456789012"))-9))&amp;K135,IFERROR(TRIM(INDEX(QryItemNamed,MATCH(TRIM(K134),ITEM,0),4))&amp;K135,"ITEM CODE DOES NOT EXIST IN ITEM MASTER")))</f>
        <v/>
      </c>
      <c r="L137" s="46" t="str">
        <f t="shared" si="51"/>
        <v/>
      </c>
      <c r="M137" s="46" t="str">
        <f t="shared" si="51"/>
        <v/>
      </c>
      <c r="N137" s="46" t="str">
        <f t="shared" si="51"/>
        <v/>
      </c>
      <c r="O137" s="40" t="str">
        <f t="shared" si="51"/>
        <v/>
      </c>
      <c r="P137" s="40" t="str">
        <f t="shared" si="51"/>
        <v/>
      </c>
      <c r="Q137" s="40" t="str">
        <f t="shared" si="51"/>
        <v/>
      </c>
      <c r="R137" s="40" t="str">
        <f t="shared" si="51"/>
        <v/>
      </c>
      <c r="S137" s="40" t="str">
        <f t="shared" si="51"/>
        <v/>
      </c>
      <c r="T137" s="40" t="str">
        <f t="shared" si="51"/>
        <v/>
      </c>
      <c r="U137" s="40" t="str">
        <f t="shared" si="51"/>
        <v/>
      </c>
      <c r="V137" s="40" t="str">
        <f t="shared" si="51"/>
        <v/>
      </c>
      <c r="W137" s="40" t="str">
        <f t="shared" si="51"/>
        <v/>
      </c>
      <c r="X137" s="40" t="str">
        <f t="shared" si="51"/>
        <v/>
      </c>
      <c r="Y137" s="40" t="str">
        <f t="shared" si="51"/>
        <v/>
      </c>
      <c r="Z137" s="40" t="str">
        <f t="shared" si="51"/>
        <v/>
      </c>
      <c r="AA137" s="41" t="str">
        <f t="shared" si="51"/>
        <v/>
      </c>
      <c r="AB137" s="40" t="str">
        <f t="shared" si="51"/>
        <v/>
      </c>
      <c r="AC137" s="40" t="str">
        <f t="shared" si="51"/>
        <v/>
      </c>
      <c r="AD137" s="40" t="str">
        <f t="shared" si="51"/>
        <v/>
      </c>
      <c r="AE137" s="40" t="str">
        <f t="shared" si="51"/>
        <v/>
      </c>
    </row>
    <row r="138" spans="2:31" ht="12.75" customHeight="1" x14ac:dyDescent="0.2">
      <c r="B138" s="38"/>
      <c r="D138" s="59"/>
      <c r="E138" s="59"/>
      <c r="F138" s="52"/>
      <c r="G138" s="53"/>
      <c r="H138" s="53"/>
      <c r="I138" s="53"/>
      <c r="J138" s="54"/>
      <c r="K138" s="47"/>
      <c r="L138" s="46"/>
      <c r="M138" s="46"/>
      <c r="N138" s="46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2"/>
      <c r="AB138" s="40"/>
      <c r="AC138" s="40"/>
      <c r="AD138" s="40"/>
      <c r="AE138" s="40"/>
    </row>
    <row r="139" spans="2:31" ht="12.75" customHeight="1" x14ac:dyDescent="0.2">
      <c r="B139" s="38"/>
      <c r="D139" s="59"/>
      <c r="E139" s="59"/>
      <c r="F139" s="52"/>
      <c r="G139" s="53"/>
      <c r="H139" s="53"/>
      <c r="I139" s="53"/>
      <c r="J139" s="54"/>
      <c r="K139" s="47"/>
      <c r="L139" s="46"/>
      <c r="M139" s="46"/>
      <c r="N139" s="46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2"/>
      <c r="AB139" s="40"/>
      <c r="AC139" s="40"/>
      <c r="AD139" s="40"/>
      <c r="AE139" s="40"/>
    </row>
    <row r="140" spans="2:31" ht="12.75" customHeight="1" x14ac:dyDescent="0.2">
      <c r="B140" s="38"/>
      <c r="D140" s="59"/>
      <c r="E140" s="59"/>
      <c r="F140" s="52"/>
      <c r="G140" s="53"/>
      <c r="H140" s="53"/>
      <c r="I140" s="53"/>
      <c r="J140" s="54"/>
      <c r="K140" s="47"/>
      <c r="L140" s="46"/>
      <c r="M140" s="46"/>
      <c r="N140" s="46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2"/>
      <c r="AB140" s="40"/>
      <c r="AC140" s="40"/>
      <c r="AD140" s="40"/>
      <c r="AE140" s="40"/>
    </row>
    <row r="141" spans="2:31" ht="12.75" customHeight="1" x14ac:dyDescent="0.2">
      <c r="B141" s="38"/>
      <c r="D141" s="59"/>
      <c r="E141" s="59"/>
      <c r="F141" s="52"/>
      <c r="G141" s="53"/>
      <c r="H141" s="53"/>
      <c r="I141" s="53"/>
      <c r="J141" s="54"/>
      <c r="K141" s="47"/>
      <c r="L141" s="46"/>
      <c r="M141" s="46"/>
      <c r="N141" s="46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2"/>
      <c r="AB141" s="40"/>
      <c r="AC141" s="40"/>
      <c r="AD141" s="40"/>
      <c r="AE141" s="40"/>
    </row>
    <row r="142" spans="2:31" ht="12.75" customHeight="1" x14ac:dyDescent="0.2">
      <c r="B142" s="38"/>
      <c r="D142" s="59"/>
      <c r="E142" s="59"/>
      <c r="F142" s="52"/>
      <c r="G142" s="53"/>
      <c r="H142" s="53"/>
      <c r="I142" s="53"/>
      <c r="J142" s="54"/>
      <c r="K142" s="47"/>
      <c r="L142" s="46"/>
      <c r="M142" s="46"/>
      <c r="N142" s="46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2"/>
      <c r="AB142" s="40"/>
      <c r="AC142" s="40"/>
      <c r="AD142" s="40"/>
      <c r="AE142" s="40"/>
    </row>
    <row r="143" spans="2:31" ht="12.75" customHeight="1" x14ac:dyDescent="0.2">
      <c r="B143" s="38"/>
      <c r="D143" s="59"/>
      <c r="E143" s="59"/>
      <c r="F143" s="52"/>
      <c r="G143" s="53"/>
      <c r="H143" s="53"/>
      <c r="I143" s="53"/>
      <c r="J143" s="54"/>
      <c r="K143" s="47"/>
      <c r="L143" s="46"/>
      <c r="M143" s="46"/>
      <c r="N143" s="46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2"/>
      <c r="AB143" s="40"/>
      <c r="AC143" s="40"/>
      <c r="AD143" s="40"/>
      <c r="AE143" s="40"/>
    </row>
    <row r="144" spans="2:31" ht="12.75" customHeight="1" x14ac:dyDescent="0.2">
      <c r="B144" s="38"/>
      <c r="D144" s="59"/>
      <c r="E144" s="59"/>
      <c r="F144" s="52"/>
      <c r="G144" s="53"/>
      <c r="H144" s="53"/>
      <c r="I144" s="53"/>
      <c r="J144" s="54"/>
      <c r="K144" s="47"/>
      <c r="L144" s="46"/>
      <c r="M144" s="46"/>
      <c r="N144" s="46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2"/>
      <c r="AB144" s="40"/>
      <c r="AC144" s="40"/>
      <c r="AD144" s="40"/>
      <c r="AE144" s="40"/>
    </row>
    <row r="145" spans="2:31" ht="12.75" customHeight="1" x14ac:dyDescent="0.2">
      <c r="B145" s="38"/>
      <c r="D145" s="59"/>
      <c r="E145" s="59"/>
      <c r="F145" s="52"/>
      <c r="G145" s="53"/>
      <c r="H145" s="53"/>
      <c r="I145" s="53"/>
      <c r="J145" s="54"/>
      <c r="K145" s="47"/>
      <c r="L145" s="46"/>
      <c r="M145" s="46"/>
      <c r="N145" s="46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2"/>
      <c r="AB145" s="40"/>
      <c r="AC145" s="40"/>
      <c r="AD145" s="40"/>
      <c r="AE145" s="40"/>
    </row>
    <row r="146" spans="2:31" ht="12.75" customHeight="1" x14ac:dyDescent="0.2">
      <c r="B146" s="38"/>
      <c r="D146" s="59"/>
      <c r="E146" s="59"/>
      <c r="F146" s="52"/>
      <c r="G146" s="53"/>
      <c r="H146" s="53"/>
      <c r="I146" s="53"/>
      <c r="J146" s="54"/>
      <c r="K146" s="47"/>
      <c r="L146" s="46"/>
      <c r="M146" s="46"/>
      <c r="N146" s="46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2"/>
      <c r="AB146" s="40"/>
      <c r="AC146" s="40"/>
      <c r="AD146" s="40"/>
      <c r="AE146" s="40"/>
    </row>
    <row r="147" spans="2:31" ht="12.75" customHeight="1" x14ac:dyDescent="0.2">
      <c r="B147" s="38"/>
      <c r="D147" s="59"/>
      <c r="E147" s="59"/>
      <c r="F147" s="52"/>
      <c r="G147" s="53"/>
      <c r="H147" s="53"/>
      <c r="I147" s="53"/>
      <c r="J147" s="54"/>
      <c r="K147" s="47"/>
      <c r="L147" s="46"/>
      <c r="M147" s="46"/>
      <c r="N147" s="46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2"/>
      <c r="AB147" s="40"/>
      <c r="AC147" s="40"/>
      <c r="AD147" s="40"/>
      <c r="AE147" s="40"/>
    </row>
    <row r="148" spans="2:31" ht="12.75" customHeight="1" x14ac:dyDescent="0.2">
      <c r="B148" s="38"/>
      <c r="D148" s="59"/>
      <c r="E148" s="59"/>
      <c r="F148" s="52"/>
      <c r="G148" s="53"/>
      <c r="H148" s="53"/>
      <c r="I148" s="53"/>
      <c r="J148" s="54"/>
      <c r="K148" s="47"/>
      <c r="L148" s="46"/>
      <c r="M148" s="46"/>
      <c r="N148" s="46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3"/>
      <c r="AB148" s="40"/>
      <c r="AC148" s="40"/>
      <c r="AD148" s="40"/>
      <c r="AE148" s="40"/>
    </row>
    <row r="149" spans="2:31" ht="12.75" customHeight="1" thickBot="1" x14ac:dyDescent="0.25">
      <c r="B149" s="39"/>
      <c r="D149" s="60"/>
      <c r="E149" s="60"/>
      <c r="F149" s="55"/>
      <c r="G149" s="56"/>
      <c r="H149" s="56"/>
      <c r="I149" s="56"/>
      <c r="J149" s="57"/>
      <c r="K149" s="10" t="str">
        <f t="shared" ref="K149:AE149" si="52">IF(OR(TRIM(K134)=0,TRIM(K134)=""),"",IF(IFERROR(TRIM(INDEX(QryItemNamed,MATCH(TRIM(K134),ITEM,0),3)),"")="LS","",IFERROR(TRIM(INDEX(QryItemNamed,MATCH(TRIM(K134),ITEM,0),3)),"")))</f>
        <v/>
      </c>
      <c r="L149" s="11" t="str">
        <f t="shared" si="52"/>
        <v/>
      </c>
      <c r="M149" s="11" t="str">
        <f t="shared" si="52"/>
        <v/>
      </c>
      <c r="N149" s="11" t="str">
        <f t="shared" si="52"/>
        <v/>
      </c>
      <c r="O149" s="11" t="str">
        <f t="shared" si="52"/>
        <v/>
      </c>
      <c r="P149" s="11" t="str">
        <f t="shared" si="52"/>
        <v/>
      </c>
      <c r="Q149" s="11" t="str">
        <f t="shared" si="52"/>
        <v/>
      </c>
      <c r="R149" s="11" t="str">
        <f t="shared" si="52"/>
        <v/>
      </c>
      <c r="S149" s="11" t="str">
        <f t="shared" si="52"/>
        <v/>
      </c>
      <c r="T149" s="11" t="str">
        <f t="shared" si="52"/>
        <v/>
      </c>
      <c r="U149" s="11" t="str">
        <f t="shared" si="52"/>
        <v/>
      </c>
      <c r="V149" s="11" t="str">
        <f t="shared" si="52"/>
        <v/>
      </c>
      <c r="W149" s="11" t="str">
        <f t="shared" si="52"/>
        <v/>
      </c>
      <c r="X149" s="11" t="str">
        <f t="shared" si="52"/>
        <v/>
      </c>
      <c r="Y149" s="11" t="str">
        <f t="shared" si="52"/>
        <v/>
      </c>
      <c r="Z149" s="11" t="str">
        <f t="shared" si="52"/>
        <v/>
      </c>
      <c r="AA149" s="11" t="str">
        <f t="shared" si="52"/>
        <v/>
      </c>
      <c r="AB149" s="11" t="str">
        <f t="shared" si="52"/>
        <v/>
      </c>
      <c r="AC149" s="11" t="str">
        <f t="shared" si="52"/>
        <v/>
      </c>
      <c r="AD149" s="11" t="str">
        <f t="shared" si="52"/>
        <v/>
      </c>
      <c r="AE149" s="11" t="str">
        <f t="shared" si="52"/>
        <v/>
      </c>
    </row>
    <row r="150" spans="2:31" ht="12.75" customHeight="1" x14ac:dyDescent="0.2">
      <c r="B150" s="33"/>
      <c r="D150" s="12"/>
      <c r="E150" s="12"/>
      <c r="F150" s="13"/>
      <c r="G150" s="14"/>
      <c r="H150" s="15" t="s">
        <v>2</v>
      </c>
      <c r="I150" s="13"/>
      <c r="J150" s="16"/>
      <c r="K150" s="14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2:31" ht="12.75" customHeight="1" x14ac:dyDescent="0.2">
      <c r="B151" s="34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2:31" ht="12.75" customHeight="1" x14ac:dyDescent="0.2">
      <c r="B152" s="34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2:31" ht="12.75" customHeight="1" x14ac:dyDescent="0.2">
      <c r="B153" s="34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2:31" ht="12.75" customHeight="1" x14ac:dyDescent="0.2">
      <c r="B154" s="34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2:31" ht="12.75" customHeight="1" x14ac:dyDescent="0.2">
      <c r="B155" s="34"/>
      <c r="D155" s="17"/>
      <c r="E155" s="17"/>
      <c r="F155" s="18"/>
      <c r="G155" s="19"/>
      <c r="H155" s="20"/>
      <c r="I155" s="18"/>
      <c r="J155" s="21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2:31" ht="12.75" customHeight="1" x14ac:dyDescent="0.2">
      <c r="B156" s="34"/>
      <c r="D156" s="17"/>
      <c r="E156" s="17"/>
      <c r="F156" s="18"/>
      <c r="G156" s="19"/>
      <c r="H156" s="20"/>
      <c r="I156" s="18"/>
      <c r="J156" s="21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2:31" ht="12.75" customHeight="1" x14ac:dyDescent="0.2">
      <c r="B157" s="34"/>
      <c r="D157" s="17"/>
      <c r="E157" s="17"/>
      <c r="F157" s="18"/>
      <c r="G157" s="19"/>
      <c r="H157" s="20"/>
      <c r="I157" s="18"/>
      <c r="J157" s="21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2:31" ht="12.75" customHeight="1" x14ac:dyDescent="0.2">
      <c r="B158" s="34"/>
      <c r="D158" s="17"/>
      <c r="E158" s="17"/>
      <c r="F158" s="18"/>
      <c r="G158" s="19"/>
      <c r="H158" s="20"/>
      <c r="I158" s="18"/>
      <c r="J158" s="21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2:31" ht="12.75" customHeight="1" x14ac:dyDescent="0.2">
      <c r="B159" s="34"/>
      <c r="D159" s="17"/>
      <c r="E159" s="17"/>
      <c r="F159" s="18"/>
      <c r="G159" s="19"/>
      <c r="H159" s="20"/>
      <c r="I159" s="18"/>
      <c r="J159" s="21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2:31" ht="12.75" customHeight="1" x14ac:dyDescent="0.2">
      <c r="B160" s="34"/>
      <c r="D160" s="17"/>
      <c r="E160" s="17"/>
      <c r="F160" s="18"/>
      <c r="G160" s="19"/>
      <c r="H160" s="20"/>
      <c r="I160" s="18"/>
      <c r="J160" s="21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2:31" ht="12.75" customHeight="1" x14ac:dyDescent="0.2">
      <c r="B161" s="34"/>
      <c r="D161" s="17"/>
      <c r="E161" s="17"/>
      <c r="F161" s="18"/>
      <c r="G161" s="19"/>
      <c r="H161" s="20"/>
      <c r="I161" s="18"/>
      <c r="J161" s="21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2:31" ht="12.75" customHeight="1" x14ac:dyDescent="0.2">
      <c r="B162" s="34"/>
      <c r="D162" s="17"/>
      <c r="E162" s="17"/>
      <c r="F162" s="18"/>
      <c r="G162" s="19"/>
      <c r="H162" s="20"/>
      <c r="I162" s="18"/>
      <c r="J162" s="21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2:31" ht="12.75" customHeight="1" x14ac:dyDescent="0.2">
      <c r="B163" s="34"/>
      <c r="D163" s="17"/>
      <c r="E163" s="17"/>
      <c r="F163" s="18"/>
      <c r="G163" s="19"/>
      <c r="H163" s="20"/>
      <c r="I163" s="18"/>
      <c r="J163" s="21"/>
      <c r="K163" s="19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</row>
    <row r="164" spans="2:31" ht="12.75" customHeight="1" x14ac:dyDescent="0.2">
      <c r="B164" s="34"/>
      <c r="D164" s="17"/>
      <c r="E164" s="17"/>
      <c r="F164" s="18"/>
      <c r="G164" s="19"/>
      <c r="H164" s="20"/>
      <c r="I164" s="18"/>
      <c r="J164" s="21"/>
      <c r="K164" s="19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2:31" ht="12.75" customHeight="1" x14ac:dyDescent="0.2">
      <c r="B165" s="34"/>
      <c r="D165" s="17"/>
      <c r="E165" s="17"/>
      <c r="F165" s="18"/>
      <c r="G165" s="19"/>
      <c r="H165" s="20"/>
      <c r="I165" s="18"/>
      <c r="J165" s="21"/>
      <c r="K165" s="19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  <row r="166" spans="2:31" ht="12.75" customHeight="1" x14ac:dyDescent="0.2">
      <c r="B166" s="34"/>
      <c r="D166" s="17"/>
      <c r="E166" s="17"/>
      <c r="F166" s="18"/>
      <c r="G166" s="19"/>
      <c r="H166" s="20"/>
      <c r="I166" s="18"/>
      <c r="J166" s="21"/>
      <c r="K166" s="19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</row>
    <row r="167" spans="2:31" ht="12.75" customHeight="1" x14ac:dyDescent="0.2">
      <c r="B167" s="34"/>
      <c r="D167" s="17"/>
      <c r="E167" s="17"/>
      <c r="F167" s="18"/>
      <c r="G167" s="19"/>
      <c r="H167" s="20"/>
      <c r="I167" s="18"/>
      <c r="J167" s="21"/>
      <c r="K167" s="19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2:31" ht="12.75" customHeight="1" x14ac:dyDescent="0.2">
      <c r="B168" s="34"/>
      <c r="D168" s="17"/>
      <c r="E168" s="17"/>
      <c r="F168" s="18"/>
      <c r="G168" s="19"/>
      <c r="H168" s="20"/>
      <c r="I168" s="18"/>
      <c r="J168" s="21"/>
      <c r="K168" s="19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</row>
    <row r="169" spans="2:31" ht="12.75" customHeight="1" x14ac:dyDescent="0.2">
      <c r="B169" s="34"/>
      <c r="D169" s="17"/>
      <c r="E169" s="17"/>
      <c r="F169" s="18"/>
      <c r="G169" s="19"/>
      <c r="H169" s="20"/>
      <c r="I169" s="18"/>
      <c r="J169" s="21"/>
      <c r="K169" s="19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</row>
    <row r="170" spans="2:31" ht="12.75" customHeight="1" x14ac:dyDescent="0.2">
      <c r="B170" s="34"/>
      <c r="D170" s="17"/>
      <c r="E170" s="17"/>
      <c r="F170" s="18"/>
      <c r="G170" s="19"/>
      <c r="H170" s="20"/>
      <c r="I170" s="18"/>
      <c r="J170" s="21"/>
      <c r="K170" s="19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</row>
    <row r="171" spans="2:31" ht="12.75" customHeight="1" x14ac:dyDescent="0.2">
      <c r="B171" s="34"/>
      <c r="D171" s="17"/>
      <c r="E171" s="17"/>
      <c r="F171" s="18"/>
      <c r="G171" s="19"/>
      <c r="H171" s="20"/>
      <c r="I171" s="18"/>
      <c r="J171" s="21"/>
      <c r="K171" s="19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</row>
    <row r="172" spans="2:31" ht="12.75" customHeight="1" thickBot="1" x14ac:dyDescent="0.25">
      <c r="B172" s="35"/>
      <c r="D172" s="17"/>
      <c r="E172" s="17"/>
      <c r="F172" s="18"/>
      <c r="G172" s="19"/>
      <c r="H172" s="20"/>
      <c r="I172" s="18"/>
      <c r="J172" s="21"/>
      <c r="K172" s="19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</row>
    <row r="173" spans="2:31" ht="12.75" customHeight="1" x14ac:dyDescent="0.2">
      <c r="B173" s="5" t="s">
        <v>13</v>
      </c>
      <c r="D173" s="61" t="s">
        <v>3</v>
      </c>
      <c r="E173" s="62"/>
      <c r="F173" s="62"/>
      <c r="G173" s="62"/>
      <c r="H173" s="62"/>
      <c r="I173" s="62"/>
      <c r="J173" s="63"/>
      <c r="K173" s="22" t="str">
        <f>IF(K134="","",IF(K149="",IF(SUM(COUNTIF(K150:K172,"LS")+COUNTIF(K150:K172,"LUMP"))&gt;0,"LS",""),IF(SUM(K150:K172)&gt;0,ROUNDUP(SUM(K150:K172),0),"")))</f>
        <v/>
      </c>
      <c r="L173" s="22" t="str">
        <f t="shared" ref="L173" si="53">IF(L134="","",IF(L149="",IF(SUM(COUNTIF(L150:L172,"LS")+COUNTIF(L150:L172,"LUMP"))&gt;0,"LS",""),IF(SUM(L150:L172)&gt;0,ROUNDUP(SUM(L150:L172),0),"")))</f>
        <v/>
      </c>
      <c r="M173" s="22" t="str">
        <f t="shared" ref="M173" si="54">IF(M134="","",IF(M149="",IF(SUM(COUNTIF(M150:M172,"LS")+COUNTIF(M150:M172,"LUMP"))&gt;0,"LS",""),IF(SUM(M150:M172)&gt;0,ROUNDUP(SUM(M150:M172),0),"")))</f>
        <v/>
      </c>
      <c r="N173" s="22" t="str">
        <f t="shared" ref="N173" si="55">IF(N134="","",IF(N149="",IF(SUM(COUNTIF(N150:N172,"LS")+COUNTIF(N150:N172,"LUMP"))&gt;0,"LS",""),IF(SUM(N150:N172)&gt;0,ROUNDUP(SUM(N150:N172),0),"")))</f>
        <v/>
      </c>
      <c r="O173" s="22" t="str">
        <f t="shared" ref="O173" si="56">IF(O134="","",IF(O149="",IF(SUM(COUNTIF(O150:O172,"LS")+COUNTIF(O150:O172,"LUMP"))&gt;0,"LS",""),IF(SUM(O150:O172)&gt;0,ROUNDUP(SUM(O150:O172),0),"")))</f>
        <v/>
      </c>
      <c r="P173" s="22" t="str">
        <f t="shared" ref="P173" si="57">IF(P134="","",IF(P149="",IF(SUM(COUNTIF(P150:P172,"LS")+COUNTIF(P150:P172,"LUMP"))&gt;0,"LS",""),IF(SUM(P150:P172)&gt;0,ROUNDUP(SUM(P150:P172),0),"")))</f>
        <v/>
      </c>
      <c r="Q173" s="22" t="str">
        <f t="shared" ref="Q173" si="58">IF(Q134="","",IF(Q149="",IF(SUM(COUNTIF(Q150:Q172,"LS")+COUNTIF(Q150:Q172,"LUMP"))&gt;0,"LS",""),IF(SUM(Q150:Q172)&gt;0,ROUNDUP(SUM(Q150:Q172),0),"")))</f>
        <v/>
      </c>
      <c r="R173" s="22" t="str">
        <f t="shared" ref="R173" si="59">IF(R134="","",IF(R149="",IF(SUM(COUNTIF(R150:R172,"LS")+COUNTIF(R150:R172,"LUMP"))&gt;0,"LS",""),IF(SUM(R150:R172)&gt;0,ROUNDUP(SUM(R150:R172),0),"")))</f>
        <v/>
      </c>
      <c r="S173" s="22" t="str">
        <f t="shared" ref="S173" si="60">IF(S134="","",IF(S149="",IF(SUM(COUNTIF(S150:S172,"LS")+COUNTIF(S150:S172,"LUMP"))&gt;0,"LS",""),IF(SUM(S150:S172)&gt;0,ROUNDUP(SUM(S150:S172),0),"")))</f>
        <v/>
      </c>
      <c r="T173" s="22" t="str">
        <f t="shared" ref="T173" si="61">IF(T134="","",IF(T149="",IF(SUM(COUNTIF(T150:T172,"LS")+COUNTIF(T150:T172,"LUMP"))&gt;0,"LS",""),IF(SUM(T150:T172)&gt;0,ROUNDUP(SUM(T150:T172),0),"")))</f>
        <v/>
      </c>
      <c r="U173" s="22" t="str">
        <f t="shared" ref="U173" si="62">IF(U134="","",IF(U149="",IF(SUM(COUNTIF(U150:U172,"LS")+COUNTIF(U150:U172,"LUMP"))&gt;0,"LS",""),IF(SUM(U150:U172)&gt;0,ROUNDUP(SUM(U150:U172),0),"")))</f>
        <v/>
      </c>
      <c r="V173" s="22" t="str">
        <f t="shared" ref="V173" si="63">IF(V134="","",IF(V149="",IF(SUM(COUNTIF(V150:V172,"LS")+COUNTIF(V150:V172,"LUMP"))&gt;0,"LS",""),IF(SUM(V150:V172)&gt;0,ROUNDUP(SUM(V150:V172),0),"")))</f>
        <v/>
      </c>
      <c r="W173" s="22" t="str">
        <f t="shared" ref="W173" si="64">IF(W134="","",IF(W149="",IF(SUM(COUNTIF(W150:W172,"LS")+COUNTIF(W150:W172,"LUMP"))&gt;0,"LS",""),IF(SUM(W150:W172)&gt;0,ROUNDUP(SUM(W150:W172),0),"")))</f>
        <v/>
      </c>
      <c r="X173" s="22" t="str">
        <f t="shared" ref="X173" si="65">IF(X134="","",IF(X149="",IF(SUM(COUNTIF(X150:X172,"LS")+COUNTIF(X150:X172,"LUMP"))&gt;0,"LS",""),IF(SUM(X150:X172)&gt;0,ROUNDUP(SUM(X150:X172),0),"")))</f>
        <v/>
      </c>
      <c r="Y173" s="22" t="str">
        <f t="shared" ref="Y173" si="66">IF(Y134="","",IF(Y149="",IF(SUM(COUNTIF(Y150:Y172,"LS")+COUNTIF(Y150:Y172,"LUMP"))&gt;0,"LS",""),IF(SUM(Y150:Y172)&gt;0,ROUNDUP(SUM(Y150:Y172),0),"")))</f>
        <v/>
      </c>
      <c r="Z173" s="22" t="str">
        <f t="shared" ref="Z173" si="67">IF(Z134="","",IF(Z149="",IF(SUM(COUNTIF(Z150:Z172,"LS")+COUNTIF(Z150:Z172,"LUMP"))&gt;0,"LS",""),IF(SUM(Z150:Z172)&gt;0,ROUNDUP(SUM(Z150:Z172),0),"")))</f>
        <v/>
      </c>
      <c r="AA173" s="22" t="str">
        <f t="shared" ref="AA173" si="68">IF(AA134="","",IF(AA149="",IF(SUM(COUNTIF(AA150:AA172,"LS")+COUNTIF(AA150:AA172,"LUMP"))&gt;0,"LS",""),IF(SUM(AA150:AA172)&gt;0,ROUNDUP(SUM(AA150:AA172),0),"")))</f>
        <v/>
      </c>
      <c r="AB173" s="22" t="str">
        <f t="shared" ref="AB173" si="69">IF(AB134="","",IF(AB149="",IF(SUM(COUNTIF(AB150:AB172,"LS")+COUNTIF(AB150:AB172,"LUMP"))&gt;0,"LS",""),IF(SUM(AB150:AB172)&gt;0,ROUNDUP(SUM(AB150:AB172),0),"")))</f>
        <v/>
      </c>
      <c r="AC173" s="22" t="str">
        <f t="shared" ref="AC173" si="70">IF(AC134="","",IF(AC149="",IF(SUM(COUNTIF(AC150:AC172,"LS")+COUNTIF(AC150:AC172,"LUMP"))&gt;0,"LS",""),IF(SUM(AC150:AC172)&gt;0,ROUNDUP(SUM(AC150:AC172),0),"")))</f>
        <v/>
      </c>
      <c r="AD173" s="22" t="str">
        <f t="shared" ref="AD173" si="71">IF(AD134="","",IF(AD149="",IF(SUM(COUNTIF(AD150:AD172,"LS")+COUNTIF(AD150:AD172,"LUMP"))&gt;0,"LS",""),IF(SUM(AD150:AD172)&gt;0,ROUNDUP(SUM(AD150:AD172),0),"")))</f>
        <v/>
      </c>
      <c r="AE173" s="22" t="str">
        <f t="shared" ref="AE173" si="72">IF(AE134="","",IF(AE149="",IF(SUM(COUNTIF(AE150:AE172,"LS")+COUNTIF(AE150:AE172,"LUMP"))&gt;0,"LS",""),IF(SUM(AE150:AE172)&gt;0,ROUNDUP(SUM(AE150:AE172),0),"")))</f>
        <v/>
      </c>
    </row>
  </sheetData>
  <sheetProtection sheet="1" objects="1" scenarios="1"/>
  <mergeCells count="116">
    <mergeCell ref="D173:J173"/>
    <mergeCell ref="V137:V148"/>
    <mergeCell ref="W137:W148"/>
    <mergeCell ref="X137:X148"/>
    <mergeCell ref="Y137:Y148"/>
    <mergeCell ref="Z137:Z148"/>
    <mergeCell ref="D131:J131"/>
    <mergeCell ref="D133:AE133"/>
    <mergeCell ref="D134:J134"/>
    <mergeCell ref="D135:J135"/>
    <mergeCell ref="D136:D149"/>
    <mergeCell ref="E136:E149"/>
    <mergeCell ref="F136:J149"/>
    <mergeCell ref="K137:K148"/>
    <mergeCell ref="L137:L148"/>
    <mergeCell ref="M137:M148"/>
    <mergeCell ref="AA137:AA148"/>
    <mergeCell ref="N137:N148"/>
    <mergeCell ref="O137:O148"/>
    <mergeCell ref="P137:P148"/>
    <mergeCell ref="Q137:Q148"/>
    <mergeCell ref="R137:R148"/>
    <mergeCell ref="S137:S148"/>
    <mergeCell ref="AB137:AB148"/>
    <mergeCell ref="D91:AE91"/>
    <mergeCell ref="D92:J92"/>
    <mergeCell ref="D93:J93"/>
    <mergeCell ref="D94:D107"/>
    <mergeCell ref="E94:E107"/>
    <mergeCell ref="F94:J107"/>
    <mergeCell ref="K95:K106"/>
    <mergeCell ref="L95:L106"/>
    <mergeCell ref="M95:M106"/>
    <mergeCell ref="N95:N106"/>
    <mergeCell ref="O95:O106"/>
    <mergeCell ref="P95:P106"/>
    <mergeCell ref="Q95:Q106"/>
    <mergeCell ref="R95:R106"/>
    <mergeCell ref="S95:S106"/>
    <mergeCell ref="T95:T106"/>
    <mergeCell ref="U95:U106"/>
    <mergeCell ref="V95:V106"/>
    <mergeCell ref="W95:W106"/>
    <mergeCell ref="X95:X106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51:J51"/>
    <mergeCell ref="W11:W22"/>
    <mergeCell ref="X11:X22"/>
    <mergeCell ref="T11:T22"/>
    <mergeCell ref="U11:U22"/>
    <mergeCell ref="D47:J47"/>
    <mergeCell ref="K11:K22"/>
    <mergeCell ref="L11:L22"/>
    <mergeCell ref="M11:M22"/>
    <mergeCell ref="P11:P22"/>
    <mergeCell ref="Q11:Q22"/>
    <mergeCell ref="R11:R22"/>
    <mergeCell ref="S11:S22"/>
    <mergeCell ref="D49:AE49"/>
    <mergeCell ref="D50:J50"/>
    <mergeCell ref="AE11:AE22"/>
    <mergeCell ref="D8:J8"/>
    <mergeCell ref="D9:J9"/>
    <mergeCell ref="O53:O64"/>
    <mergeCell ref="P53:P64"/>
    <mergeCell ref="W53:W64"/>
    <mergeCell ref="X53:X64"/>
    <mergeCell ref="Q53:Q64"/>
    <mergeCell ref="R53:R64"/>
    <mergeCell ref="S53:S64"/>
    <mergeCell ref="T53:T64"/>
    <mergeCell ref="O11:O22"/>
    <mergeCell ref="V11:V22"/>
    <mergeCell ref="D52:D65"/>
    <mergeCell ref="N11:N22"/>
    <mergeCell ref="E10:E23"/>
    <mergeCell ref="F10:J23"/>
    <mergeCell ref="E52:E65"/>
    <mergeCell ref="F52:J65"/>
    <mergeCell ref="K53:K64"/>
    <mergeCell ref="L53:L64"/>
    <mergeCell ref="M53:M64"/>
    <mergeCell ref="N53:N64"/>
    <mergeCell ref="U53:U64"/>
    <mergeCell ref="V53:V64"/>
    <mergeCell ref="B10:B23"/>
    <mergeCell ref="B52:B65"/>
    <mergeCell ref="B94:B107"/>
    <mergeCell ref="B136:B149"/>
    <mergeCell ref="T137:T148"/>
    <mergeCell ref="U137:U148"/>
    <mergeCell ref="AC53:AC64"/>
    <mergeCell ref="AD53:AD64"/>
    <mergeCell ref="AE53:AE64"/>
    <mergeCell ref="Y53:Y64"/>
    <mergeCell ref="Z53:Z64"/>
    <mergeCell ref="AA53:AA64"/>
    <mergeCell ref="AB53:AB64"/>
    <mergeCell ref="AB95:AB106"/>
    <mergeCell ref="AC95:AC106"/>
    <mergeCell ref="AD95:AD106"/>
    <mergeCell ref="AE95:AE106"/>
    <mergeCell ref="Y95:Y106"/>
    <mergeCell ref="Z95:Z106"/>
    <mergeCell ref="AA95:AA106"/>
    <mergeCell ref="AC137:AC148"/>
    <mergeCell ref="AD137:AD148"/>
    <mergeCell ref="AE137:AE148"/>
    <mergeCell ref="D89:J89"/>
  </mergeCells>
  <phoneticPr fontId="0" type="noConversion"/>
  <printOptions horizontalCentered="1" verticalCentered="1"/>
  <pageMargins left="0.25" right="0.25" top="0.75" bottom="0.75" header="0.3" footer="0.3"/>
  <pageSetup scale="3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Austin Korte</cp:lastModifiedBy>
  <cp:lastPrinted>2015-05-18T14:50:53Z</cp:lastPrinted>
  <dcterms:created xsi:type="dcterms:W3CDTF">2005-09-27T11:52:28Z</dcterms:created>
  <dcterms:modified xsi:type="dcterms:W3CDTF">2017-07-06T18:08:36Z</dcterms:modified>
</cp:coreProperties>
</file>