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ohiodotdir\jdrsek\ohiodot-pw-04\d0436023\"/>
    </mc:Choice>
  </mc:AlternateContent>
  <xr:revisionPtr revIDLastSave="0" documentId="13_ncr:1_{04B5DC05-FCE0-40A7-B849-94027B0E1D6F}" xr6:coauthVersionLast="47" xr6:coauthVersionMax="47" xr10:uidLastSave="{00000000-0000-0000-0000-000000000000}"/>
  <bookViews>
    <workbookView xWindow="-28065" yWindow="735" windowWidth="21600" windowHeight="11385" xr2:uid="{00000000-000D-0000-FFFF-FFFF00000000}"/>
  </bookViews>
  <sheets>
    <sheet name="Sub_Sum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2" i="1" l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R72" i="1" l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P72" i="1" l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K72" i="1"/>
  <c r="J72" i="1"/>
  <c r="I72" i="1"/>
  <c r="H72" i="1"/>
  <c r="K71" i="1"/>
  <c r="J71" i="1"/>
  <c r="I71" i="1"/>
  <c r="H71" i="1"/>
  <c r="K70" i="1"/>
  <c r="J70" i="1"/>
  <c r="I70" i="1"/>
  <c r="H70" i="1"/>
  <c r="K69" i="1"/>
  <c r="J69" i="1"/>
  <c r="I69" i="1"/>
  <c r="H69" i="1"/>
  <c r="K68" i="1"/>
  <c r="J68" i="1"/>
  <c r="I68" i="1"/>
  <c r="H68" i="1"/>
  <c r="K67" i="1"/>
  <c r="J67" i="1"/>
  <c r="I67" i="1"/>
  <c r="H67" i="1"/>
  <c r="K66" i="1"/>
  <c r="J66" i="1"/>
  <c r="I66" i="1"/>
  <c r="H66" i="1"/>
  <c r="K65" i="1"/>
  <c r="J65" i="1"/>
  <c r="I65" i="1"/>
  <c r="H65" i="1"/>
  <c r="K64" i="1"/>
  <c r="J64" i="1"/>
  <c r="I64" i="1"/>
  <c r="H64" i="1"/>
  <c r="K63" i="1"/>
  <c r="J63" i="1"/>
  <c r="I63" i="1"/>
  <c r="H63" i="1"/>
  <c r="K62" i="1"/>
  <c r="J62" i="1"/>
  <c r="I62" i="1"/>
  <c r="H62" i="1"/>
  <c r="K61" i="1"/>
  <c r="J61" i="1"/>
  <c r="I61" i="1"/>
  <c r="H61" i="1"/>
  <c r="K60" i="1"/>
  <c r="J60" i="1"/>
  <c r="I60" i="1"/>
  <c r="H60" i="1"/>
  <c r="K59" i="1"/>
  <c r="J59" i="1"/>
  <c r="I59" i="1"/>
  <c r="H59" i="1"/>
  <c r="K58" i="1"/>
  <c r="J58" i="1"/>
  <c r="I58" i="1"/>
  <c r="H58" i="1"/>
  <c r="K57" i="1"/>
  <c r="J57" i="1"/>
  <c r="I57" i="1"/>
  <c r="H57" i="1"/>
  <c r="K56" i="1"/>
  <c r="J56" i="1"/>
  <c r="I56" i="1"/>
  <c r="H56" i="1"/>
  <c r="K55" i="1"/>
  <c r="J55" i="1"/>
  <c r="I55" i="1"/>
  <c r="H55" i="1"/>
  <c r="K54" i="1"/>
  <c r="J54" i="1"/>
  <c r="I54" i="1"/>
  <c r="H54" i="1"/>
  <c r="K53" i="1"/>
  <c r="J53" i="1"/>
  <c r="I53" i="1"/>
  <c r="H53" i="1"/>
  <c r="K52" i="1"/>
  <c r="J52" i="1"/>
  <c r="I52" i="1"/>
  <c r="H52" i="1"/>
  <c r="K51" i="1"/>
  <c r="J51" i="1"/>
  <c r="I51" i="1"/>
  <c r="H51" i="1"/>
  <c r="K50" i="1"/>
  <c r="J50" i="1"/>
  <c r="I50" i="1"/>
  <c r="H50" i="1"/>
  <c r="K49" i="1"/>
  <c r="J49" i="1"/>
  <c r="I49" i="1"/>
  <c r="H49" i="1"/>
  <c r="K48" i="1"/>
  <c r="J48" i="1"/>
  <c r="I48" i="1"/>
  <c r="H48" i="1"/>
  <c r="K47" i="1"/>
  <c r="J47" i="1"/>
  <c r="I47" i="1"/>
  <c r="H47" i="1"/>
  <c r="K46" i="1"/>
  <c r="J46" i="1"/>
  <c r="I46" i="1"/>
  <c r="H46" i="1"/>
  <c r="K45" i="1"/>
  <c r="J45" i="1"/>
  <c r="I45" i="1"/>
  <c r="H45" i="1"/>
  <c r="K44" i="1"/>
  <c r="J44" i="1"/>
  <c r="I44" i="1"/>
  <c r="H44" i="1"/>
  <c r="K43" i="1"/>
  <c r="J43" i="1"/>
  <c r="I43" i="1"/>
  <c r="H43" i="1"/>
  <c r="K42" i="1"/>
  <c r="J42" i="1"/>
  <c r="I42" i="1"/>
  <c r="H42" i="1"/>
  <c r="K41" i="1"/>
  <c r="J41" i="1"/>
  <c r="I41" i="1"/>
  <c r="H41" i="1"/>
  <c r="K40" i="1"/>
  <c r="J40" i="1"/>
  <c r="I40" i="1"/>
  <c r="H40" i="1"/>
  <c r="K39" i="1"/>
  <c r="J39" i="1"/>
  <c r="I39" i="1"/>
  <c r="H39" i="1"/>
  <c r="K38" i="1"/>
  <c r="J38" i="1"/>
  <c r="I38" i="1"/>
  <c r="H38" i="1"/>
  <c r="K37" i="1"/>
  <c r="J37" i="1"/>
  <c r="I37" i="1"/>
  <c r="H37" i="1"/>
  <c r="K36" i="1"/>
  <c r="J36" i="1"/>
  <c r="I36" i="1"/>
  <c r="H36" i="1"/>
  <c r="K35" i="1"/>
  <c r="J35" i="1"/>
  <c r="I35" i="1"/>
  <c r="H35" i="1"/>
  <c r="K34" i="1"/>
  <c r="J34" i="1"/>
  <c r="I34" i="1"/>
  <c r="H34" i="1"/>
  <c r="K33" i="1"/>
  <c r="J33" i="1"/>
  <c r="I33" i="1"/>
  <c r="H33" i="1"/>
  <c r="K32" i="1"/>
  <c r="J32" i="1"/>
  <c r="I32" i="1"/>
  <c r="H32" i="1"/>
  <c r="K31" i="1"/>
  <c r="J31" i="1"/>
  <c r="I31" i="1"/>
  <c r="H31" i="1"/>
  <c r="K30" i="1"/>
  <c r="J30" i="1"/>
  <c r="I30" i="1"/>
  <c r="H30" i="1"/>
  <c r="K29" i="1"/>
  <c r="J29" i="1"/>
  <c r="I29" i="1"/>
  <c r="H29" i="1"/>
  <c r="K28" i="1"/>
  <c r="J28" i="1"/>
  <c r="I28" i="1"/>
  <c r="H28" i="1"/>
  <c r="K27" i="1"/>
  <c r="J27" i="1"/>
  <c r="I27" i="1"/>
  <c r="H27" i="1"/>
  <c r="K26" i="1"/>
  <c r="J26" i="1"/>
  <c r="I26" i="1"/>
  <c r="H26" i="1"/>
  <c r="K25" i="1"/>
  <c r="J25" i="1"/>
  <c r="I25" i="1"/>
  <c r="H25" i="1"/>
  <c r="H24" i="1"/>
  <c r="I24" i="1"/>
  <c r="J24" i="1"/>
  <c r="K24" i="1"/>
</calcChain>
</file>

<file path=xl/sharedStrings.xml><?xml version="1.0" encoding="utf-8"?>
<sst xmlns="http://schemas.openxmlformats.org/spreadsheetml/2006/main" count="51" uniqueCount="44">
  <si>
    <t>SUBSUMMARY</t>
  </si>
  <si>
    <t>Page #</t>
  </si>
  <si>
    <t>ITEM_CODE</t>
  </si>
  <si>
    <t>ADDITIONAL_DESCRIPTION</t>
  </si>
  <si>
    <t>Qty</t>
  </si>
  <si>
    <t>ITEM</t>
  </si>
  <si>
    <t>EXTENSION</t>
  </si>
  <si>
    <t>TOTAL</t>
  </si>
  <si>
    <t>UNIT</t>
  </si>
  <si>
    <t>DESCRIPTION</t>
  </si>
  <si>
    <t>SEE SHEET</t>
  </si>
  <si>
    <t>Split #</t>
  </si>
  <si>
    <t>SPREADSHEET</t>
  </si>
  <si>
    <t>1)</t>
  </si>
  <si>
    <t>SAVE THIS FILE TO THE PROPER FOLDER FOR YOUR PROJECT AS THE SAME NAME AS YOUR DGN (I.E. #####GS001.XLSX)</t>
  </si>
  <si>
    <t>INSTRUCTIONS:</t>
  </si>
  <si>
    <t>2)</t>
  </si>
  <si>
    <t>DO NOT ENTER ANY DATA INTO THE ITEM NUMBER, ITEM DESCRIPTION &amp; ITEM UNITS</t>
  </si>
  <si>
    <t>3)</t>
  </si>
  <si>
    <t>ENTER ITEM CODE (FOR EXAMPLE: 201E11000) AND ADDITIONAL DESCRIPTION INTO THE BLUE CELLS</t>
  </si>
  <si>
    <t>4)</t>
  </si>
  <si>
    <t>ENTER ALL DATA REQUIRED</t>
  </si>
  <si>
    <t>5)</t>
  </si>
  <si>
    <t>DO NOT REMOVE THE PROTECTION FROM THIS SPREADSHEET, LEAVE THE PROTECTION ON SO THAT YOU DO NOT DELETE NEEDED FORMULAS OR RESIZE SHEET</t>
  </si>
  <si>
    <t>MICROSTATION</t>
  </si>
  <si>
    <t>SETUP THE MICROSTATION DRAWING WITH A BORDER INSERTED AT A SCALE OF 1:1</t>
  </si>
  <si>
    <t>INSERTION</t>
  </si>
  <si>
    <t>COPY THE PORTION OF THE SPREADSHEET REQUIRED (SELECT AND PRESS CONTROL-C)  &lt;--- TIP: PROVIDE WHITESPACE AROUND BORDER</t>
  </si>
  <si>
    <r>
      <t xml:space="preserve">PASTE INTO MICROSTATION USING THE </t>
    </r>
    <r>
      <rPr>
        <b/>
        <sz val="10"/>
        <color indexed="12"/>
        <rFont val="Arial"/>
        <family val="2"/>
      </rPr>
      <t>"EDIT ---&gt; PASTE SPECIAL"</t>
    </r>
  </si>
  <si>
    <r>
      <t xml:space="preserve">SELECT </t>
    </r>
    <r>
      <rPr>
        <b/>
        <sz val="10"/>
        <color indexed="12"/>
        <rFont val="Arial"/>
        <family val="2"/>
      </rPr>
      <t>"LINKED MICROSOFT EXCEL WORKSHEET"</t>
    </r>
  </si>
  <si>
    <r>
      <t xml:space="preserve">SELECT </t>
    </r>
    <r>
      <rPr>
        <b/>
        <sz val="10"/>
        <color indexed="12"/>
        <rFont val="Arial"/>
        <family val="2"/>
      </rPr>
      <t>"PASTE AS LINK" AND METHOD "BY SIZE"</t>
    </r>
  </si>
  <si>
    <t>6)</t>
  </si>
  <si>
    <r>
      <t xml:space="preserve">SELECT SCALE AS </t>
    </r>
    <r>
      <rPr>
        <b/>
        <sz val="10"/>
        <color indexed="12"/>
        <rFont val="Arial"/>
        <family val="2"/>
      </rPr>
      <t>"20"</t>
    </r>
  </si>
  <si>
    <t>7)</t>
  </si>
  <si>
    <t>PICK THE LOCATION TO INSERT THE TABLE</t>
  </si>
  <si>
    <t>8)</t>
  </si>
  <si>
    <r>
      <t xml:space="preserve">WHEN THE SPREADSHEET IS UPDATED YOU CAN UPDATE THE MICROSTATION DRAWING USING THE </t>
    </r>
    <r>
      <rPr>
        <b/>
        <sz val="10"/>
        <color indexed="12"/>
        <rFont val="Arial"/>
        <family val="2"/>
      </rPr>
      <t>"EDIT ---&gt; UPDATE LINKS"</t>
    </r>
  </si>
  <si>
    <t>ENTER DATA IN THESE COLUMNS ONLY</t>
  </si>
  <si>
    <t>DO NOT ENTER DATA IN THESE COLUMNS</t>
  </si>
  <si>
    <t>See Sheet</t>
  </si>
  <si>
    <t>SUPPLEMENTAL INFO</t>
  </si>
  <si>
    <t>CALC:</t>
  </si>
  <si>
    <t>DATE:</t>
  </si>
  <si>
    <t>CHECKED: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</si>
</sst>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\)"/>
    <numFmt numFmtId="165" formatCode="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Verdana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b/>
      <sz val="10"/>
      <color indexed="12"/>
      <name val="Arial"/>
      <family val="2"/>
    </font>
    <font>
      <sz val="12"/>
      <color theme="0"/>
      <name val="Verdana"/>
      <family val="2"/>
    </font>
    <font>
      <sz val="10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</fills>
  <borders count="4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2" fillId="0" borderId="0" xfId="1"/>
    <xf numFmtId="0" fontId="4" fillId="0" borderId="0" xfId="1" applyFont="1"/>
    <xf numFmtId="0" fontId="2" fillId="0" borderId="0" xfId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4" fillId="0" borderId="6" xfId="1" applyFont="1" applyBorder="1"/>
    <xf numFmtId="49" fontId="2" fillId="15" borderId="9" xfId="1" applyNumberFormat="1" applyFill="1" applyBorder="1" applyAlignment="1" applyProtection="1">
      <alignment horizontal="center" vertical="center"/>
      <protection locked="0"/>
    </xf>
    <xf numFmtId="0" fontId="4" fillId="0" borderId="9" xfId="1" applyFont="1" applyBorder="1"/>
    <xf numFmtId="49" fontId="2" fillId="15" borderId="20" xfId="1" applyNumberFormat="1" applyFill="1" applyBorder="1" applyAlignment="1" applyProtection="1">
      <alignment horizontal="center" vertical="center"/>
      <protection locked="0"/>
    </xf>
    <xf numFmtId="49" fontId="2" fillId="15" borderId="21" xfId="1" applyNumberFormat="1" applyFill="1" applyBorder="1" applyAlignment="1" applyProtection="1">
      <alignment horizontal="center" vertical="center"/>
      <protection locked="0"/>
    </xf>
    <xf numFmtId="0" fontId="2" fillId="15" borderId="22" xfId="1" applyFill="1" applyBorder="1" applyAlignment="1" applyProtection="1">
      <alignment vertical="center"/>
      <protection locked="0"/>
    </xf>
    <xf numFmtId="0" fontId="2" fillId="15" borderId="23" xfId="1" applyFill="1" applyBorder="1" applyAlignment="1" applyProtection="1">
      <alignment vertical="center"/>
      <protection locked="0"/>
    </xf>
    <xf numFmtId="49" fontId="2" fillId="15" borderId="26" xfId="1" applyNumberFormat="1" applyFill="1" applyBorder="1" applyAlignment="1" applyProtection="1">
      <alignment horizontal="center" vertical="center"/>
      <protection locked="0"/>
    </xf>
    <xf numFmtId="49" fontId="2" fillId="15" borderId="27" xfId="1" applyNumberFormat="1" applyFill="1" applyBorder="1" applyAlignment="1" applyProtection="1">
      <alignment horizontal="center" vertical="center"/>
      <protection locked="0"/>
    </xf>
    <xf numFmtId="0" fontId="2" fillId="15" borderId="28" xfId="1" applyFill="1" applyBorder="1" applyAlignment="1" applyProtection="1">
      <alignment vertical="center"/>
      <protection locked="0"/>
    </xf>
    <xf numFmtId="0" fontId="2" fillId="15" borderId="29" xfId="1" applyFill="1" applyBorder="1" applyAlignment="1" applyProtection="1">
      <alignment vertical="center"/>
      <protection locked="0"/>
    </xf>
    <xf numFmtId="0" fontId="2" fillId="0" borderId="26" xfId="1" applyBorder="1" applyAlignment="1">
      <alignment horizontal="center"/>
    </xf>
    <xf numFmtId="165" fontId="2" fillId="0" borderId="28" xfId="1" applyNumberFormat="1" applyBorder="1" applyAlignment="1">
      <alignment horizontal="center"/>
    </xf>
    <xf numFmtId="0" fontId="2" fillId="0" borderId="28" xfId="1" applyBorder="1" applyAlignment="1">
      <alignment horizontal="center"/>
    </xf>
    <xf numFmtId="49" fontId="2" fillId="15" borderId="30" xfId="1" applyNumberFormat="1" applyFill="1" applyBorder="1" applyAlignment="1" applyProtection="1">
      <alignment horizontal="center" vertical="center"/>
      <protection locked="0"/>
    </xf>
    <xf numFmtId="49" fontId="2" fillId="15" borderId="31" xfId="1" applyNumberFormat="1" applyFill="1" applyBorder="1" applyAlignment="1" applyProtection="1">
      <alignment horizontal="center" vertical="center"/>
      <protection locked="0"/>
    </xf>
    <xf numFmtId="0" fontId="2" fillId="15" borderId="32" xfId="1" applyFill="1" applyBorder="1" applyAlignment="1" applyProtection="1">
      <alignment vertical="center"/>
      <protection locked="0"/>
    </xf>
    <xf numFmtId="0" fontId="2" fillId="15" borderId="33" xfId="1" applyFill="1" applyBorder="1" applyAlignment="1" applyProtection="1">
      <alignment vertical="center"/>
      <protection locked="0"/>
    </xf>
    <xf numFmtId="0" fontId="2" fillId="0" borderId="30" xfId="1" applyBorder="1" applyAlignment="1">
      <alignment horizontal="center"/>
    </xf>
    <xf numFmtId="165" fontId="2" fillId="0" borderId="32" xfId="1" applyNumberFormat="1" applyBorder="1" applyAlignment="1">
      <alignment horizontal="center"/>
    </xf>
    <xf numFmtId="0" fontId="2" fillId="0" borderId="32" xfId="1" applyBorder="1" applyAlignment="1">
      <alignment horizontal="center"/>
    </xf>
    <xf numFmtId="0" fontId="6" fillId="0" borderId="0" xfId="1" applyFont="1" applyAlignment="1">
      <alignment vertical="center"/>
    </xf>
    <xf numFmtId="0" fontId="2" fillId="0" borderId="24" xfId="1" quotePrefix="1" applyBorder="1" applyAlignment="1">
      <alignment horizontal="center"/>
    </xf>
    <xf numFmtId="165" fontId="2" fillId="0" borderId="25" xfId="1" quotePrefix="1" applyNumberFormat="1" applyBorder="1" applyAlignment="1">
      <alignment horizontal="center"/>
    </xf>
    <xf numFmtId="0" fontId="2" fillId="0" borderId="25" xfId="1" quotePrefix="1" applyBorder="1" applyAlignment="1">
      <alignment horizontal="center"/>
    </xf>
    <xf numFmtId="14" fontId="2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3" fillId="16" borderId="0" xfId="0" applyFont="1" applyFill="1"/>
    <xf numFmtId="0" fontId="3" fillId="16" borderId="0" xfId="0" applyFont="1" applyFill="1" applyAlignment="1">
      <alignment horizontal="right" vertical="center"/>
    </xf>
    <xf numFmtId="0" fontId="11" fillId="16" borderId="0" xfId="1" applyFont="1" applyFill="1" applyAlignment="1">
      <alignment vertical="center"/>
    </xf>
    <xf numFmtId="0" fontId="3" fillId="16" borderId="0" xfId="1" applyFont="1" applyFill="1" applyAlignment="1">
      <alignment vertical="center"/>
    </xf>
    <xf numFmtId="0" fontId="3" fillId="16" borderId="0" xfId="1" applyFont="1" applyFill="1" applyAlignment="1">
      <alignment horizontal="right" vertical="center"/>
    </xf>
    <xf numFmtId="164" fontId="3" fillId="16" borderId="0" xfId="1" applyNumberFormat="1" applyFont="1" applyFill="1" applyAlignment="1">
      <alignment horizontal="center" vertical="center"/>
    </xf>
    <xf numFmtId="0" fontId="12" fillId="16" borderId="0" xfId="57" applyFont="1" applyFill="1" applyAlignment="1" applyProtection="1">
      <alignment vertical="center"/>
    </xf>
    <xf numFmtId="0" fontId="3" fillId="16" borderId="0" xfId="0" applyFont="1" applyFill="1" applyAlignment="1">
      <alignment vertical="center"/>
    </xf>
    <xf numFmtId="0" fontId="4" fillId="16" borderId="0" xfId="0" applyFont="1" applyFill="1" applyAlignment="1">
      <alignment horizontal="center"/>
    </xf>
    <xf numFmtId="0" fontId="4" fillId="16" borderId="0" xfId="0" applyFont="1" applyFill="1"/>
    <xf numFmtId="0" fontId="4" fillId="15" borderId="0" xfId="0" applyFont="1" applyFill="1" applyAlignment="1">
      <alignment horizontal="center" vertical="center"/>
    </xf>
    <xf numFmtId="0" fontId="4" fillId="17" borderId="0" xfId="0" applyFont="1" applyFill="1"/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/>
    <xf numFmtId="0" fontId="2" fillId="0" borderId="23" xfId="1" applyBorder="1" applyAlignment="1">
      <alignment horizontal="center"/>
    </xf>
    <xf numFmtId="0" fontId="2" fillId="0" borderId="29" xfId="1" applyBorder="1" applyAlignment="1">
      <alignment horizontal="center"/>
    </xf>
    <xf numFmtId="0" fontId="2" fillId="0" borderId="33" xfId="1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7" xfId="0" applyFont="1" applyBorder="1"/>
    <xf numFmtId="0" fontId="2" fillId="0" borderId="34" xfId="0" applyFont="1" applyBorder="1"/>
    <xf numFmtId="0" fontId="6" fillId="0" borderId="0" xfId="0" applyFont="1" applyAlignment="1">
      <alignment vertical="center"/>
    </xf>
    <xf numFmtId="0" fontId="2" fillId="0" borderId="39" xfId="0" applyFont="1" applyBorder="1"/>
    <xf numFmtId="0" fontId="2" fillId="0" borderId="23" xfId="0" applyFont="1" applyBorder="1"/>
    <xf numFmtId="0" fontId="2" fillId="0" borderId="36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14" fontId="2" fillId="0" borderId="33" xfId="0" applyNumberFormat="1" applyFont="1" applyBorder="1" applyAlignment="1" applyProtection="1">
      <alignment horizontal="right"/>
      <protection locked="0"/>
    </xf>
    <xf numFmtId="0" fontId="2" fillId="0" borderId="43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14" fontId="2" fillId="0" borderId="37" xfId="0" applyNumberFormat="1" applyFont="1" applyBorder="1" applyAlignment="1" applyProtection="1">
      <alignment horizontal="center" vertical="center"/>
      <protection locked="0"/>
    </xf>
    <xf numFmtId="0" fontId="14" fillId="0" borderId="0" xfId="1" applyFont="1" applyAlignment="1">
      <alignment vertical="center"/>
    </xf>
    <xf numFmtId="0" fontId="15" fillId="0" borderId="0" xfId="1" applyFont="1"/>
    <xf numFmtId="0" fontId="4" fillId="15" borderId="0" xfId="0" applyFont="1" applyFill="1" applyAlignment="1">
      <alignment horizontal="center" vertical="center"/>
    </xf>
    <xf numFmtId="0" fontId="4" fillId="17" borderId="0" xfId="0" applyFont="1" applyFill="1" applyAlignment="1">
      <alignment horizontal="center"/>
    </xf>
    <xf numFmtId="0" fontId="2" fillId="15" borderId="5" xfId="1" applyFill="1" applyBorder="1" applyAlignment="1">
      <alignment horizontal="center" vertical="center" wrapText="1"/>
    </xf>
    <xf numFmtId="0" fontId="2" fillId="15" borderId="34" xfId="1" applyFill="1" applyBorder="1" applyAlignment="1">
      <alignment horizontal="center" vertical="center" wrapText="1"/>
    </xf>
    <xf numFmtId="0" fontId="2" fillId="0" borderId="28" xfId="1" applyBorder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5" xfId="1" quotePrefix="1" applyBorder="1" applyAlignment="1">
      <alignment horizontal="center"/>
    </xf>
    <xf numFmtId="0" fontId="2" fillId="0" borderId="25" xfId="1" applyBorder="1" applyAlignment="1">
      <alignment horizontal="center"/>
    </xf>
    <xf numFmtId="49" fontId="2" fillId="15" borderId="10" xfId="1" applyNumberFormat="1" applyFill="1" applyBorder="1" applyAlignment="1">
      <alignment horizontal="center" vertical="center" wrapText="1"/>
    </xf>
    <xf numFmtId="49" fontId="2" fillId="15" borderId="16" xfId="1" applyNumberFormat="1" applyFill="1" applyBorder="1" applyAlignment="1">
      <alignment horizontal="center" vertical="center" wrapText="1"/>
    </xf>
    <xf numFmtId="0" fontId="2" fillId="15" borderId="10" xfId="1" applyFill="1" applyBorder="1" applyAlignment="1">
      <alignment horizontal="center" vertical="center"/>
    </xf>
    <xf numFmtId="0" fontId="2" fillId="15" borderId="16" xfId="1" applyFill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2" fillId="0" borderId="15" xfId="1" applyBorder="1" applyAlignment="1">
      <alignment horizontal="center" wrapText="1"/>
    </xf>
    <xf numFmtId="0" fontId="2" fillId="0" borderId="19" xfId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" fillId="0" borderId="32" xfId="1" applyBorder="1" applyAlignment="1">
      <alignment horizontal="center"/>
    </xf>
  </cellXfs>
  <cellStyles count="58">
    <cellStyle name="20% - Accent1 2" xfId="2" xr:uid="{00000000-0005-0000-0000-000000000000}"/>
    <cellStyle name="20% - Accent1 3" xfId="3" xr:uid="{00000000-0005-0000-0000-000001000000}"/>
    <cellStyle name="20% - Accent2 2" xfId="4" xr:uid="{00000000-0005-0000-0000-000002000000}"/>
    <cellStyle name="20% - Accent2 3" xfId="5" xr:uid="{00000000-0005-0000-0000-000003000000}"/>
    <cellStyle name="20% - Accent3 2" xfId="6" xr:uid="{00000000-0005-0000-0000-000004000000}"/>
    <cellStyle name="20% - Accent3 3" xfId="7" xr:uid="{00000000-0005-0000-0000-000005000000}"/>
    <cellStyle name="20% - Accent4 2" xfId="8" xr:uid="{00000000-0005-0000-0000-000006000000}"/>
    <cellStyle name="20% - Accent4 3" xfId="9" xr:uid="{00000000-0005-0000-0000-000007000000}"/>
    <cellStyle name="20% - Accent5 2" xfId="10" xr:uid="{00000000-0005-0000-0000-000008000000}"/>
    <cellStyle name="20% - Accent5 3" xfId="11" xr:uid="{00000000-0005-0000-0000-000009000000}"/>
    <cellStyle name="20% - Accent6 2" xfId="12" xr:uid="{00000000-0005-0000-0000-00000A000000}"/>
    <cellStyle name="20% - Accent6 3" xfId="13" xr:uid="{00000000-0005-0000-0000-00000B000000}"/>
    <cellStyle name="40% - Accent1 2" xfId="14" xr:uid="{00000000-0005-0000-0000-00000C000000}"/>
    <cellStyle name="40% - Accent1 3" xfId="15" xr:uid="{00000000-0005-0000-0000-00000D000000}"/>
    <cellStyle name="40% - Accent2 2" xfId="16" xr:uid="{00000000-0005-0000-0000-00000E000000}"/>
    <cellStyle name="40% - Accent2 3" xfId="17" xr:uid="{00000000-0005-0000-0000-00000F000000}"/>
    <cellStyle name="40% - Accent3 2" xfId="18" xr:uid="{00000000-0005-0000-0000-000010000000}"/>
    <cellStyle name="40% - Accent3 3" xfId="19" xr:uid="{00000000-0005-0000-0000-000011000000}"/>
    <cellStyle name="40% - Accent4 2" xfId="20" xr:uid="{00000000-0005-0000-0000-000012000000}"/>
    <cellStyle name="40% - Accent4 3" xfId="21" xr:uid="{00000000-0005-0000-0000-000013000000}"/>
    <cellStyle name="40% - Accent5 2" xfId="22" xr:uid="{00000000-0005-0000-0000-000014000000}"/>
    <cellStyle name="40% - Accent5 3" xfId="23" xr:uid="{00000000-0005-0000-0000-000015000000}"/>
    <cellStyle name="40% - Accent6 2" xfId="24" xr:uid="{00000000-0005-0000-0000-000016000000}"/>
    <cellStyle name="40% - Accent6 3" xfId="25" xr:uid="{00000000-0005-0000-0000-000017000000}"/>
    <cellStyle name="Comma 2" xfId="26" xr:uid="{00000000-0005-0000-0000-000018000000}"/>
    <cellStyle name="Comma 2 2" xfId="27" xr:uid="{00000000-0005-0000-0000-000019000000}"/>
    <cellStyle name="Hyperlink" xfId="57" builtinId="8"/>
    <cellStyle name="Hyperlink 2" xfId="28" xr:uid="{00000000-0005-0000-0000-00001B000000}"/>
    <cellStyle name="Hyperlink 2 2" xfId="29" xr:uid="{00000000-0005-0000-0000-00001C000000}"/>
    <cellStyle name="Hyperlink 3" xfId="30" xr:uid="{00000000-0005-0000-0000-00001D000000}"/>
    <cellStyle name="Normal" xfId="0" builtinId="0"/>
    <cellStyle name="Normal 2" xfId="1" xr:uid="{00000000-0005-0000-0000-00001F000000}"/>
    <cellStyle name="Normal 2 2" xfId="31" xr:uid="{00000000-0005-0000-0000-000020000000}"/>
    <cellStyle name="Normal 2 2 2" xfId="32" xr:uid="{00000000-0005-0000-0000-000021000000}"/>
    <cellStyle name="Normal 2 3" xfId="33" xr:uid="{00000000-0005-0000-0000-000022000000}"/>
    <cellStyle name="Normal 2 3 2" xfId="34" xr:uid="{00000000-0005-0000-0000-000023000000}"/>
    <cellStyle name="Normal 2 4" xfId="35" xr:uid="{00000000-0005-0000-0000-000024000000}"/>
    <cellStyle name="Normal 2 5" xfId="36" xr:uid="{00000000-0005-0000-0000-000025000000}"/>
    <cellStyle name="Normal 2 6" xfId="37" xr:uid="{00000000-0005-0000-0000-000026000000}"/>
    <cellStyle name="Normal 3" xfId="38" xr:uid="{00000000-0005-0000-0000-000027000000}"/>
    <cellStyle name="Normal 3 2" xfId="39" xr:uid="{00000000-0005-0000-0000-000028000000}"/>
    <cellStyle name="Normal 3 2 2" xfId="40" xr:uid="{00000000-0005-0000-0000-000029000000}"/>
    <cellStyle name="Normal 3 3" xfId="41" xr:uid="{00000000-0005-0000-0000-00002A000000}"/>
    <cellStyle name="Normal 4" xfId="42" xr:uid="{00000000-0005-0000-0000-00002B000000}"/>
    <cellStyle name="Normal 4 2" xfId="43" xr:uid="{00000000-0005-0000-0000-00002C000000}"/>
    <cellStyle name="Normal 5" xfId="44" xr:uid="{00000000-0005-0000-0000-00002D000000}"/>
    <cellStyle name="Normal 5 2" xfId="45" xr:uid="{00000000-0005-0000-0000-00002E000000}"/>
    <cellStyle name="Normal 6" xfId="46" xr:uid="{00000000-0005-0000-0000-00002F000000}"/>
    <cellStyle name="Normal 6 2" xfId="47" xr:uid="{00000000-0005-0000-0000-000030000000}"/>
    <cellStyle name="Normal 6 3" xfId="48" xr:uid="{00000000-0005-0000-0000-000031000000}"/>
    <cellStyle name="Normal 6 3 2" xfId="49" xr:uid="{00000000-0005-0000-0000-000032000000}"/>
    <cellStyle name="Normal 7" xfId="50" xr:uid="{00000000-0005-0000-0000-000033000000}"/>
    <cellStyle name="Normal 7 2" xfId="51" xr:uid="{00000000-0005-0000-0000-000034000000}"/>
    <cellStyle name="Normal 7 3" xfId="52" xr:uid="{00000000-0005-0000-0000-000035000000}"/>
    <cellStyle name="Normal 7 4" xfId="53" xr:uid="{00000000-0005-0000-0000-000036000000}"/>
    <cellStyle name="Note 2" xfId="54" xr:uid="{00000000-0005-0000-0000-000037000000}"/>
    <cellStyle name="Note 3" xfId="55" xr:uid="{00000000-0005-0000-0000-000038000000}"/>
    <cellStyle name="Note 4" xfId="56" xr:uid="{00000000-0005-0000-0000-000039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/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/>
          <cell r="C3" t="str">
            <v>LS</v>
          </cell>
          <cell r="D3" t="str">
            <v>PROFESSIONAL LIABILITY INSURANCE</v>
          </cell>
          <cell r="F3"/>
          <cell r="G3">
            <v>0</v>
          </cell>
        </row>
        <row r="4">
          <cell r="A4" t="str">
            <v>100E44000</v>
          </cell>
          <cell r="B4"/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/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/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/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/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/>
          <cell r="C15" t="str">
            <v>LS</v>
          </cell>
          <cell r="D15" t="str">
            <v>CPM PROGRESS SCHEDULE</v>
          </cell>
          <cell r="F15"/>
          <cell r="G15">
            <v>0</v>
          </cell>
        </row>
        <row r="16">
          <cell r="A16" t="str">
            <v>108E30000</v>
          </cell>
          <cell r="B16"/>
          <cell r="C16" t="str">
            <v>LS</v>
          </cell>
          <cell r="D16" t="str">
            <v>CPM PROGRESS SCHEDULE SHORT DURATION PROJECTS</v>
          </cell>
          <cell r="F16"/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/>
          <cell r="C20" t="str">
            <v>LS</v>
          </cell>
          <cell r="D20" t="str">
            <v>CLEARING AND GRUBBING</v>
          </cell>
          <cell r="F20"/>
          <cell r="G20">
            <v>0</v>
          </cell>
        </row>
        <row r="21">
          <cell r="A21" t="str">
            <v>201E11001</v>
          </cell>
          <cell r="B21"/>
          <cell r="C21" t="str">
            <v>LS</v>
          </cell>
          <cell r="D21" t="str">
            <v>CLEARING AND GRUBBING, AS PER PLAN</v>
          </cell>
          <cell r="F21"/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/>
          <cell r="C39" t="str">
            <v>EACH</v>
          </cell>
          <cell r="D39" t="str">
            <v>STUMP REMOVED, 60", AS PER PLAN</v>
          </cell>
          <cell r="F39"/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/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/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/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/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/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/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/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/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/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/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/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/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/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/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/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/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/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/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/>
          <cell r="C328" t="str">
            <v>SY</v>
          </cell>
          <cell r="D328" t="str">
            <v>SUBGRADE COMPACTION</v>
          </cell>
          <cell r="F328"/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/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/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/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/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/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/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/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/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/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/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/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/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/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/>
          <cell r="C457" t="str">
            <v>CY</v>
          </cell>
          <cell r="D457" t="str">
            <v>ASPHALT CONCRETE BASE, PG64-22 (DRIVEWAYS)</v>
          </cell>
          <cell r="F457"/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/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/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/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/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/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/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/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/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/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/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/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/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/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/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/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/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/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/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/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/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/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/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/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/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/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/>
          <cell r="C583" t="str">
            <v>CY</v>
          </cell>
          <cell r="D583" t="str">
            <v>ASPHALT CONCRETE SURFACE COURSE, TYPE 1, (448), (DRIVEWAYS), AS PER PLAN</v>
          </cell>
          <cell r="F583"/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/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/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/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/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/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/>
          <cell r="C608" t="str">
            <v>CY</v>
          </cell>
          <cell r="D608" t="str">
            <v>ASPHALT CONCRETE INTERMEDIATE COURSE, 19 MM, TYPE A (446) (DRIVEWAYS)</v>
          </cell>
          <cell r="F608"/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/>
          <cell r="C651" t="str">
            <v>SY</v>
          </cell>
          <cell r="D651" t="str">
            <v>8" REINFORCED CONCRETE PAVEMENT, CLASS QC1 WITH QC/QA, AS PER PLAN</v>
          </cell>
          <cell r="F651"/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/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/>
          <cell r="G701">
            <v>0</v>
          </cell>
        </row>
        <row r="702">
          <cell r="A702" t="str">
            <v>452E10051</v>
          </cell>
          <cell r="B702"/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/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/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/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/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/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/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/>
          <cell r="C710" t="str">
            <v>SY</v>
          </cell>
          <cell r="D710" t="str">
            <v>8" NON-REINFORCED CONCRETE PAVEMENT, CLASS QC1</v>
          </cell>
          <cell r="F710"/>
          <cell r="G710">
            <v>0</v>
          </cell>
        </row>
        <row r="711">
          <cell r="A711" t="str">
            <v>452E12011</v>
          </cell>
          <cell r="B711"/>
          <cell r="C711" t="str">
            <v>SY</v>
          </cell>
          <cell r="D711" t="str">
            <v>8" NON-REINFORCED CONCRETE PAVEMENT, CLASS QC1, AS PER PLAN</v>
          </cell>
          <cell r="F711"/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/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/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/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/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/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/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/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/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/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/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/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/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/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/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/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/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/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/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/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/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/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/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/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/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/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/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/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/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/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/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/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/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/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/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/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/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/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/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/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/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/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/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/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/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/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/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/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/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/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/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/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/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/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/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/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/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/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/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/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/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/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/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/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/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/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/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/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/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/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/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/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/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/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/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/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/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/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/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/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/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/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/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/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/>
          <cell r="C1105" t="str">
            <v>SF</v>
          </cell>
          <cell r="D1105" t="str">
            <v>SURFACE PREPARATION OF EXISTING STRUCTURAL STEEL</v>
          </cell>
          <cell r="F1105"/>
          <cell r="G1105">
            <v>0</v>
          </cell>
        </row>
        <row r="1106">
          <cell r="A1106" t="str">
            <v>514E00051</v>
          </cell>
          <cell r="B1106"/>
          <cell r="C1106" t="str">
            <v>SF</v>
          </cell>
          <cell r="D1106" t="str">
            <v>SURFACE PREPARATION OF EXISTING STRUCTURAL STEEL, AS PER PLAN</v>
          </cell>
          <cell r="F1106"/>
          <cell r="G1106">
            <v>0</v>
          </cell>
        </row>
        <row r="1107">
          <cell r="A1107" t="str">
            <v>514E00056</v>
          </cell>
          <cell r="B1107"/>
          <cell r="C1107" t="str">
            <v>SF</v>
          </cell>
          <cell r="D1107" t="str">
            <v>FIELD PAINTING OF EXISTING STRUCTURAL STEEL, PRIME COAT</v>
          </cell>
          <cell r="F1107"/>
          <cell r="G1107">
            <v>0</v>
          </cell>
        </row>
        <row r="1108">
          <cell r="A1108" t="str">
            <v>514E00057</v>
          </cell>
          <cell r="B1108"/>
          <cell r="C1108" t="str">
            <v>SF</v>
          </cell>
          <cell r="D1108" t="str">
            <v>FIELD PAINTING OF EXISTING STRUCTURAL STEEL, PRIME COAT, AS PER PLAN</v>
          </cell>
          <cell r="F1108"/>
          <cell r="G1108">
            <v>0</v>
          </cell>
        </row>
        <row r="1109">
          <cell r="A1109" t="str">
            <v>514E00060</v>
          </cell>
          <cell r="B1109"/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/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/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/>
          <cell r="C1116" t="str">
            <v>LS</v>
          </cell>
          <cell r="D1116" t="str">
            <v>FIELD PAINTING OF EXISTING STRUCTURAL STEEL, PRIME COAT, AS PER PLAN</v>
          </cell>
          <cell r="F1116"/>
          <cell r="G1116">
            <v>0</v>
          </cell>
        </row>
        <row r="1117">
          <cell r="A1117" t="str">
            <v>514E00300</v>
          </cell>
          <cell r="B1117"/>
          <cell r="C1117" t="str">
            <v>LS</v>
          </cell>
          <cell r="D1117" t="str">
            <v>FIELD PAINTING STRUCTURAL STEEL, INTERMEDIATE COAT</v>
          </cell>
          <cell r="F1117"/>
          <cell r="G1117">
            <v>0</v>
          </cell>
        </row>
        <row r="1118">
          <cell r="A1118" t="str">
            <v>514E00301</v>
          </cell>
          <cell r="B1118"/>
          <cell r="C1118" t="str">
            <v>LS</v>
          </cell>
          <cell r="D1118" t="str">
            <v>FIELD PAINTING STRUCTURAL STEEL, INTERMEDIATE COAT, AS PER PLAN</v>
          </cell>
          <cell r="F1118"/>
          <cell r="G1118">
            <v>0</v>
          </cell>
        </row>
        <row r="1119">
          <cell r="A1119" t="str">
            <v>514E00400</v>
          </cell>
          <cell r="B1119"/>
          <cell r="C1119" t="str">
            <v>LS</v>
          </cell>
          <cell r="D1119" t="str">
            <v>FIELD PAINTING STRUCTURAL STEEL, FINISH COAT</v>
          </cell>
          <cell r="F1119"/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/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/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/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/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/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/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/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/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/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/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/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/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/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/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/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/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/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/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/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/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/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/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/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/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/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/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/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/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/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/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/>
          <cell r="C1328" t="str">
            <v>EACH</v>
          </cell>
          <cell r="D1328" t="str">
            <v>BEARING DEVICE, BOLSTER</v>
          </cell>
          <cell r="F1328"/>
          <cell r="G1328">
            <v>0</v>
          </cell>
        </row>
        <row r="1329">
          <cell r="A1329" t="str">
            <v>516E46001</v>
          </cell>
          <cell r="B1329"/>
          <cell r="C1329" t="str">
            <v>EACH</v>
          </cell>
          <cell r="D1329" t="str">
            <v>BEARING DEVICE, BOLSTER, AS PER PLAN</v>
          </cell>
          <cell r="F1329"/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/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/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/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/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/>
          <cell r="C1342" t="str">
            <v>LS</v>
          </cell>
          <cell r="D1342" t="str">
            <v>JACKING AND TEMPORARY SUPPORT OF SUPERSTRUCTURE, AS PER PLAN</v>
          </cell>
          <cell r="F1342"/>
          <cell r="G1342">
            <v>0</v>
          </cell>
        </row>
        <row r="1343">
          <cell r="A1343" t="str">
            <v>517E70000</v>
          </cell>
          <cell r="B1343"/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/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/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/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/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/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/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/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/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/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/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/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/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/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/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/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/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/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/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/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/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/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/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/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/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/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/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/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/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/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/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/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/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/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/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/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/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/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/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/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/>
          <cell r="C1395" t="str">
            <v>FT</v>
          </cell>
          <cell r="D1395" t="str">
            <v>DEEP BEAM BRIDGE RETROFIT RAILING</v>
          </cell>
          <cell r="F1395"/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/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/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/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/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/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/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/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/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/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/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/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/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/>
          <cell r="C1485" t="str">
            <v>SF</v>
          </cell>
          <cell r="D1485" t="str">
            <v>PNEUMATICALLY PLACED CONCRETE SHOTCRETE</v>
          </cell>
          <cell r="F1485"/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/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/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/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/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/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/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/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/>
          <cell r="G1519">
            <v>0</v>
          </cell>
        </row>
        <row r="1520">
          <cell r="A1520" t="str">
            <v>524E94803</v>
          </cell>
          <cell r="B1520"/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/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/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/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/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/>
          <cell r="G1525">
            <v>0</v>
          </cell>
        </row>
        <row r="1526">
          <cell r="A1526" t="str">
            <v>524E94903</v>
          </cell>
          <cell r="B1526"/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/>
          <cell r="C1529" t="str">
            <v>FT</v>
          </cell>
          <cell r="D1529" t="str">
            <v>DRILLED SHAFTS, 54" DIAMETER, ABOVE BEDROCK</v>
          </cell>
          <cell r="F1529"/>
          <cell r="G1529">
            <v>0</v>
          </cell>
        </row>
        <row r="1530">
          <cell r="A1530" t="str">
            <v>524E94907</v>
          </cell>
          <cell r="B1530"/>
          <cell r="C1530" t="str">
            <v>FT</v>
          </cell>
          <cell r="D1530" t="str">
            <v>DRILLED SHAFTS, 54" DIAMETER, ABOVE BEDROCK, AS PER PLAN</v>
          </cell>
          <cell r="F1530"/>
          <cell r="G1530">
            <v>0</v>
          </cell>
        </row>
        <row r="1531">
          <cell r="A1531" t="str">
            <v>524E94908</v>
          </cell>
          <cell r="B1531"/>
          <cell r="C1531" t="str">
            <v>FT</v>
          </cell>
          <cell r="D1531" t="str">
            <v>DRILLED SHAFTS, 54" DIAMETER, INTO BEDROCK</v>
          </cell>
          <cell r="F1531"/>
          <cell r="G1531">
            <v>0</v>
          </cell>
        </row>
        <row r="1532">
          <cell r="A1532" t="str">
            <v>524E94909</v>
          </cell>
          <cell r="B1532"/>
          <cell r="C1532" t="str">
            <v>FT</v>
          </cell>
          <cell r="D1532" t="str">
            <v>DRILLED SHAFTS, 54" DIAMETER, INTO BEDROCK, AS PER PLAN</v>
          </cell>
          <cell r="F1532"/>
          <cell r="G1532">
            <v>0</v>
          </cell>
        </row>
        <row r="1533">
          <cell r="A1533" t="str">
            <v>524E94912</v>
          </cell>
          <cell r="B1533"/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/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/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/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/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/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/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/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/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/>
          <cell r="C1542" t="str">
            <v>FT</v>
          </cell>
          <cell r="D1542" t="str">
            <v>DRILLED SHAFTS, 66" DIAMETER, INTO BEDROCK, AS PER PLAN</v>
          </cell>
          <cell r="F1542"/>
          <cell r="G1542">
            <v>0</v>
          </cell>
        </row>
        <row r="1543">
          <cell r="A1543" t="str">
            <v>524E94946</v>
          </cell>
          <cell r="B1543"/>
          <cell r="C1543" t="str">
            <v>FT</v>
          </cell>
          <cell r="D1543" t="str">
            <v>DRILLED SHAFTS, 72" DIAMETER, ABOVE BEDROCK</v>
          </cell>
          <cell r="F1543"/>
          <cell r="G1543">
            <v>0</v>
          </cell>
        </row>
        <row r="1544">
          <cell r="A1544" t="str">
            <v>524E94947</v>
          </cell>
          <cell r="B1544"/>
          <cell r="C1544" t="str">
            <v>FT</v>
          </cell>
          <cell r="D1544" t="str">
            <v>DRILLED SHAFTS, 72" DIAMETER, ABOVE BEDROCK, AS PER PLAN</v>
          </cell>
          <cell r="F1544"/>
          <cell r="G1544">
            <v>0</v>
          </cell>
        </row>
        <row r="1545">
          <cell r="A1545" t="str">
            <v>524E94950</v>
          </cell>
          <cell r="B1545"/>
          <cell r="C1545" t="str">
            <v>FT</v>
          </cell>
          <cell r="D1545" t="str">
            <v>DRILLED SHAFTS, 72" DIAMETER, INTO BEDROCK</v>
          </cell>
          <cell r="F1545"/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/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/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/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/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/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/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/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/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/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/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/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/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/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/>
          <cell r="C1664" t="str">
            <v>SY</v>
          </cell>
          <cell r="D1664" t="str">
            <v>RIPRAP</v>
          </cell>
          <cell r="F1664"/>
          <cell r="G1664">
            <v>0</v>
          </cell>
        </row>
        <row r="1665">
          <cell r="A1665" t="str">
            <v>601E10001</v>
          </cell>
          <cell r="B1665"/>
          <cell r="C1665" t="str">
            <v>SY</v>
          </cell>
          <cell r="D1665" t="str">
            <v>RIPRAP, AS PER PLAN</v>
          </cell>
          <cell r="F1665"/>
          <cell r="G1665">
            <v>0</v>
          </cell>
        </row>
        <row r="1666">
          <cell r="A1666" t="str">
            <v>601E10970</v>
          </cell>
          <cell r="B1666"/>
          <cell r="C1666" t="str">
            <v>SY</v>
          </cell>
          <cell r="D1666" t="str">
            <v>RIPRAP, TYPE A</v>
          </cell>
          <cell r="F1666"/>
          <cell r="G1666">
            <v>0</v>
          </cell>
        </row>
        <row r="1667">
          <cell r="A1667" t="str">
            <v>601E10971</v>
          </cell>
          <cell r="B1667"/>
          <cell r="C1667" t="str">
            <v>SY</v>
          </cell>
          <cell r="D1667" t="str">
            <v>RIPRAP, TYPE A, AS PER PLAN</v>
          </cell>
          <cell r="F1667"/>
          <cell r="G1667">
            <v>0</v>
          </cell>
        </row>
        <row r="1668">
          <cell r="A1668" t="str">
            <v>601E10980</v>
          </cell>
          <cell r="B1668"/>
          <cell r="C1668" t="str">
            <v>SY</v>
          </cell>
          <cell r="D1668" t="str">
            <v>RIPRAP, TYPE B</v>
          </cell>
          <cell r="F1668"/>
          <cell r="G1668">
            <v>0</v>
          </cell>
        </row>
        <row r="1669">
          <cell r="A1669" t="str">
            <v>601E10981</v>
          </cell>
          <cell r="B1669"/>
          <cell r="C1669" t="str">
            <v>SY</v>
          </cell>
          <cell r="D1669" t="str">
            <v>RIPRAP, TYPE B, AS PER PLAN</v>
          </cell>
          <cell r="F1669"/>
          <cell r="G1669">
            <v>0</v>
          </cell>
        </row>
        <row r="1670">
          <cell r="A1670" t="str">
            <v>601E10990</v>
          </cell>
          <cell r="B1670"/>
          <cell r="C1670" t="str">
            <v>SY</v>
          </cell>
          <cell r="D1670" t="str">
            <v>RIPRAP, TYPE C</v>
          </cell>
          <cell r="F1670"/>
          <cell r="G1670">
            <v>0</v>
          </cell>
        </row>
        <row r="1671">
          <cell r="A1671" t="str">
            <v>601E10991</v>
          </cell>
          <cell r="B1671"/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/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/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/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/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/>
          <cell r="C1676" t="str">
            <v>SY</v>
          </cell>
          <cell r="D1676" t="str">
            <v>CRUSHED AGGREGATE SLOPE PROTECTION</v>
          </cell>
          <cell r="F1676"/>
          <cell r="G1676">
            <v>0</v>
          </cell>
        </row>
        <row r="1677">
          <cell r="A1677" t="str">
            <v>601E20001</v>
          </cell>
          <cell r="B1677"/>
          <cell r="C1677" t="str">
            <v>SY</v>
          </cell>
          <cell r="D1677" t="str">
            <v>CRUSHED AGGREGATE SLOPE PROTECTION, AS PER PLAN</v>
          </cell>
          <cell r="F1677"/>
          <cell r="G1677">
            <v>0</v>
          </cell>
        </row>
        <row r="1678">
          <cell r="A1678" t="str">
            <v>601E20010</v>
          </cell>
          <cell r="B1678"/>
          <cell r="C1678" t="str">
            <v>CY</v>
          </cell>
          <cell r="D1678" t="str">
            <v>CRUSHED AGGREGATE SLOPE PROTECTION</v>
          </cell>
          <cell r="F1678"/>
          <cell r="G1678">
            <v>0</v>
          </cell>
        </row>
        <row r="1679">
          <cell r="A1679" t="str">
            <v>601E20011</v>
          </cell>
          <cell r="B1679"/>
          <cell r="C1679" t="str">
            <v>CY</v>
          </cell>
          <cell r="D1679" t="str">
            <v>CRUSHED AGGREGATE SLOPE PROTECTION, AS PER PLAN</v>
          </cell>
          <cell r="F1679"/>
          <cell r="G1679">
            <v>0</v>
          </cell>
        </row>
        <row r="1680">
          <cell r="A1680" t="str">
            <v>601E21000</v>
          </cell>
          <cell r="B1680"/>
          <cell r="C1680" t="str">
            <v>SY</v>
          </cell>
          <cell r="D1680" t="str">
            <v>CONCRETE SLOPE PROTECTION</v>
          </cell>
          <cell r="F1680"/>
          <cell r="G1680">
            <v>0</v>
          </cell>
        </row>
        <row r="1681">
          <cell r="A1681" t="str">
            <v>601E21001</v>
          </cell>
          <cell r="B1681"/>
          <cell r="C1681" t="str">
            <v>SY</v>
          </cell>
          <cell r="D1681" t="str">
            <v>CONCRETE SLOPE PROTECTION, AS PER PLAN</v>
          </cell>
          <cell r="F1681"/>
          <cell r="G1681">
            <v>0</v>
          </cell>
        </row>
        <row r="1682">
          <cell r="A1682" t="str">
            <v>601E21050</v>
          </cell>
          <cell r="B1682"/>
          <cell r="C1682" t="str">
            <v>SY</v>
          </cell>
          <cell r="D1682" t="str">
            <v>TIED CONCRETE BLOCK MAT, TYPE 1</v>
          </cell>
          <cell r="F1682"/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/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/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/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/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/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/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/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/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/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/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/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/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/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/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/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/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/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/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/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/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/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/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/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/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/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/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/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/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/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/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/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/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/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/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/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/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/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/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/>
          <cell r="C1867" t="str">
            <v>FT</v>
          </cell>
          <cell r="D1867" t="str">
            <v>GUARDRAIL, TYPE MGS</v>
          </cell>
          <cell r="F1867"/>
          <cell r="G1867">
            <v>0</v>
          </cell>
        </row>
        <row r="1868">
          <cell r="A1868" t="str">
            <v>606E15051</v>
          </cell>
          <cell r="B1868"/>
          <cell r="C1868" t="str">
            <v>FT</v>
          </cell>
          <cell r="D1868" t="str">
            <v>GUARDRAIL, TYPE MGS, AS PER PLAN</v>
          </cell>
          <cell r="F1868"/>
          <cell r="G1868">
            <v>0</v>
          </cell>
        </row>
        <row r="1869">
          <cell r="A1869" t="str">
            <v>606E15100</v>
          </cell>
          <cell r="B1869"/>
          <cell r="C1869" t="str">
            <v>FT</v>
          </cell>
          <cell r="D1869" t="str">
            <v>GUARDRAIL, TYPE MGS WITH LONG POSTS</v>
          </cell>
          <cell r="F1869"/>
          <cell r="G1869">
            <v>0</v>
          </cell>
        </row>
        <row r="1870">
          <cell r="A1870" t="str">
            <v>606E15101</v>
          </cell>
          <cell r="B1870"/>
          <cell r="C1870" t="str">
            <v>FT</v>
          </cell>
          <cell r="D1870" t="str">
            <v>GUARDRAIL, TYPE MGS WITH LONG POSTS, AS PER PLAN</v>
          </cell>
          <cell r="F1870"/>
          <cell r="G1870">
            <v>0</v>
          </cell>
        </row>
        <row r="1871">
          <cell r="A1871" t="str">
            <v>606E15150</v>
          </cell>
          <cell r="B1871"/>
          <cell r="C1871" t="str">
            <v>FT</v>
          </cell>
          <cell r="D1871" t="str">
            <v>GUARDRAIL, TYPE MGS HALF POST SPACING</v>
          </cell>
          <cell r="F1871"/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/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/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/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/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/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/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/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/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/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/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/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/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/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/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/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/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/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/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/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/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/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/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/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/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/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/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/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/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/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/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/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/>
          <cell r="G2112">
            <v>0</v>
          </cell>
        </row>
        <row r="2113">
          <cell r="A2113" t="str">
            <v>607E35001</v>
          </cell>
          <cell r="B2113"/>
          <cell r="C2113" t="str">
            <v>FT</v>
          </cell>
          <cell r="D2113" t="str">
            <v>FENCE REMOVED AND REBUILT, AS PER PLAN</v>
          </cell>
          <cell r="F2113"/>
          <cell r="G2113">
            <v>0</v>
          </cell>
        </row>
        <row r="2114">
          <cell r="A2114" t="str">
            <v>607E39900</v>
          </cell>
          <cell r="B2114"/>
          <cell r="C2114" t="str">
            <v>FT</v>
          </cell>
          <cell r="D2114" t="str">
            <v>VANDAL PROTECTION FENCE, 6' STRAIGHT, COATED FABRIC</v>
          </cell>
          <cell r="F2114"/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/>
          <cell r="G2115">
            <v>0</v>
          </cell>
        </row>
        <row r="2116">
          <cell r="A2116" t="str">
            <v>607E39910</v>
          </cell>
          <cell r="B2116"/>
          <cell r="C2116" t="str">
            <v>FT</v>
          </cell>
          <cell r="D2116" t="str">
            <v>VANDAL PROTECTION FENCE, 8' STRAIGHT, COATED FABRIC</v>
          </cell>
          <cell r="F2116"/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/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/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/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/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/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/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/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/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/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/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/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/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/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/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/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/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/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/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/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/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/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/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/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/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/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/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/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/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/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/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/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/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/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/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/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/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/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/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/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/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/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/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/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/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/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/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/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/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/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/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/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/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/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/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/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/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/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/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/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/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/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/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/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/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/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/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/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/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/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/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/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/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/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/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/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/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/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/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/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/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/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/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/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/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/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/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/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/>
          <cell r="G2874">
            <v>0</v>
          </cell>
        </row>
        <row r="2875">
          <cell r="A2875" t="str">
            <v>611E99111</v>
          </cell>
          <cell r="B2875"/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/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/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/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/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/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/>
          <cell r="G2881">
            <v>0</v>
          </cell>
        </row>
        <row r="2882">
          <cell r="A2882" t="str">
            <v>611E99131</v>
          </cell>
          <cell r="B2882"/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/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/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/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/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/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/>
          <cell r="G2888">
            <v>0</v>
          </cell>
        </row>
        <row r="2889">
          <cell r="A2889" t="str">
            <v>611E99161</v>
          </cell>
          <cell r="B2889"/>
          <cell r="C2889" t="str">
            <v>EACH</v>
          </cell>
          <cell r="D2889" t="str">
            <v>INLET FRAME AND GRATE, AS PER PLAN</v>
          </cell>
          <cell r="F2889"/>
          <cell r="G2889">
            <v>0</v>
          </cell>
        </row>
        <row r="2890">
          <cell r="A2890" t="str">
            <v>611E99170</v>
          </cell>
          <cell r="B2890"/>
          <cell r="C2890" t="str">
            <v>EACH</v>
          </cell>
          <cell r="D2890" t="str">
            <v>BARRIER MEDIAN INLET, SINGLE SLOPE, TYPE 915A-2</v>
          </cell>
          <cell r="F2890"/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/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/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/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/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/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/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/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/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/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/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/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/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/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/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/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/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/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/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/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/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/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/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/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/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/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/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/>
          <cell r="G3128">
            <v>0</v>
          </cell>
        </row>
        <row r="3129">
          <cell r="A3129" t="str">
            <v>614E27200</v>
          </cell>
          <cell r="B3129"/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/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/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/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/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/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/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/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/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/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/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/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/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/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/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/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/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/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/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/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/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/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/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/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/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/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/>
          <cell r="G3347">
            <v>0</v>
          </cell>
        </row>
        <row r="3348">
          <cell r="A3348" t="str">
            <v>624E10001</v>
          </cell>
          <cell r="B3348"/>
          <cell r="C3348" t="str">
            <v>LS</v>
          </cell>
          <cell r="D3348" t="str">
            <v>MOBILIZATION, AS PER PLAN</v>
          </cell>
          <cell r="F3348"/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/>
          <cell r="C3357" t="str">
            <v>EACH</v>
          </cell>
          <cell r="D3357" t="str">
            <v>CONNECTION, UNFUSED PERMANENT</v>
          </cell>
          <cell r="F3357"/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/>
          <cell r="C3361" t="str">
            <v>EACH</v>
          </cell>
          <cell r="D3361" t="str">
            <v>TRANSFORMER BASE, TYPE AT-C</v>
          </cell>
          <cell r="F3361"/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/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/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/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/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/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/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/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/>
          <cell r="C3388" t="str">
            <v>EACH</v>
          </cell>
          <cell r="D3388" t="str">
            <v>LIGHT TOWER, BB80</v>
          </cell>
          <cell r="F3388"/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/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/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/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/>
          <cell r="G3413">
            <v>0</v>
          </cell>
        </row>
        <row r="3414">
          <cell r="A3414" t="str">
            <v>625E13101</v>
          </cell>
          <cell r="B3414"/>
          <cell r="C3414" t="str">
            <v>EACH</v>
          </cell>
          <cell r="D3414" t="str">
            <v>LIGHT TOWER, BBBB90, AS PER PLAN</v>
          </cell>
          <cell r="F3414"/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/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/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/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/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/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/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/>
          <cell r="C3497" t="str">
            <v>EACH</v>
          </cell>
          <cell r="D3497" t="str">
            <v>BRACKET ARM, 25'</v>
          </cell>
          <cell r="F3497"/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/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/>
          <cell r="C3523" t="str">
            <v>FT</v>
          </cell>
          <cell r="D3523" t="str">
            <v>NO. 2 AWG 2400 VOLT DISTRIBUTION CABLE</v>
          </cell>
          <cell r="F3523"/>
          <cell r="G3523">
            <v>0</v>
          </cell>
        </row>
        <row r="3524">
          <cell r="A3524" t="str">
            <v>625E23301</v>
          </cell>
          <cell r="B3524"/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/>
          <cell r="C3529" t="str">
            <v>FT</v>
          </cell>
          <cell r="D3529" t="str">
            <v>NO. 10 AWG 600 VOLT DISTRIBUTION CABLE, AS PER PLAN</v>
          </cell>
          <cell r="F3529"/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/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/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/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/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/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/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/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/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/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/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/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/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/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/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/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/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/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/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/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/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/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/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/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/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/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/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/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/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/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/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/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/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/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/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/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/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/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/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/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/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/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/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/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/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/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/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/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/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/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/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/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/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/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/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/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/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/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/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/>
          <cell r="G4028">
            <v>0</v>
          </cell>
        </row>
        <row r="4029">
          <cell r="A4029" t="str">
            <v>630E31400</v>
          </cell>
          <cell r="B4029"/>
          <cell r="C4029" t="str">
            <v>EACH</v>
          </cell>
          <cell r="D4029" t="str">
            <v>COMBINATION OVERHEAD SIGN SUPPORT, TYPE TC-9.10, DESIGN 1</v>
          </cell>
          <cell r="F4029"/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/>
          <cell r="C4034" t="str">
            <v>EACH</v>
          </cell>
          <cell r="D4034" t="str">
            <v>COMBINATION OVERHEAD SIGN SUPPORT, TYPE TC-9.10, DESIGN 3, AS PER PLAN</v>
          </cell>
          <cell r="F4034"/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/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/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/>
          <cell r="C4294" t="str">
            <v>EACH</v>
          </cell>
          <cell r="D4294" t="str">
            <v>REMOVAL OF OVERHEAD SIGN SUPPORT AND DELIVERY, TYPE TC-9.10</v>
          </cell>
          <cell r="F4294"/>
          <cell r="G4294">
            <v>0</v>
          </cell>
        </row>
        <row r="4295">
          <cell r="A4295" t="str">
            <v>630E89833</v>
          </cell>
          <cell r="B4295"/>
          <cell r="C4295" t="str">
            <v>EACH</v>
          </cell>
          <cell r="D4295" t="str">
            <v>REMOVAL OF OVERHEAD SIGN SUPPORT AND DELIVERY, TYPE TC-9.10, AS PER PLAN</v>
          </cell>
          <cell r="F4295"/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/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/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/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/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/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/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/>
          <cell r="G4501">
            <v>0</v>
          </cell>
        </row>
        <row r="4502">
          <cell r="A4502" t="str">
            <v>632E30980</v>
          </cell>
          <cell r="B4502"/>
          <cell r="C4502" t="str">
            <v>FT</v>
          </cell>
          <cell r="D4502" t="str">
            <v>SIGNAL CABLE, 3 CONDUCTOR, NO. 10 AWG</v>
          </cell>
          <cell r="F4502"/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/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/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/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/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/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/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/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/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/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/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/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/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/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/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/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/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/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/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/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/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/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/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/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/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/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/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/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/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/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/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/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/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/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/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/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/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/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/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/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/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/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/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/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/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/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/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/>
          <cell r="G5338">
            <v>0</v>
          </cell>
        </row>
        <row r="5339">
          <cell r="A5339" t="str">
            <v>638E09001</v>
          </cell>
          <cell r="B5339"/>
          <cell r="C5339" t="str">
            <v>EACH</v>
          </cell>
          <cell r="D5339" t="str">
            <v>8" CUTTING-IN SLEEVE, VALVE AND VALVE BOX, AS PER PLAN</v>
          </cell>
          <cell r="F5339"/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/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/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/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/>
          <cell r="C5879" t="str">
            <v>MILE</v>
          </cell>
          <cell r="D5879" t="str">
            <v>EDGE LINE, 4"</v>
          </cell>
          <cell r="F5879"/>
          <cell r="G5879">
            <v>0</v>
          </cell>
        </row>
        <row r="5880">
          <cell r="A5880" t="str">
            <v>642E00091</v>
          </cell>
          <cell r="B5880"/>
          <cell r="C5880" t="str">
            <v>MILE</v>
          </cell>
          <cell r="D5880" t="str">
            <v>EDGE LINE, 4", AS PER PLAN</v>
          </cell>
          <cell r="F5880"/>
          <cell r="G5880">
            <v>0</v>
          </cell>
        </row>
        <row r="5881">
          <cell r="A5881" t="str">
            <v>642E00094</v>
          </cell>
          <cell r="B5881"/>
          <cell r="C5881" t="str">
            <v>MILE</v>
          </cell>
          <cell r="D5881" t="str">
            <v>EDGE LINE, 6"</v>
          </cell>
          <cell r="F5881"/>
          <cell r="G5881">
            <v>0</v>
          </cell>
        </row>
        <row r="5882">
          <cell r="A5882" t="str">
            <v>642E00100</v>
          </cell>
          <cell r="B5882"/>
          <cell r="C5882" t="str">
            <v>MILE</v>
          </cell>
          <cell r="D5882" t="str">
            <v>EDGE LINE, 4", TYPE 1</v>
          </cell>
          <cell r="F5882"/>
          <cell r="G5882">
            <v>0</v>
          </cell>
        </row>
        <row r="5883">
          <cell r="A5883" t="str">
            <v>642E00101</v>
          </cell>
          <cell r="B5883"/>
          <cell r="C5883" t="str">
            <v>MILE</v>
          </cell>
          <cell r="D5883" t="str">
            <v>EDGE LINE, 4", TYPE 1, AS PER PLAN</v>
          </cell>
          <cell r="F5883"/>
          <cell r="G5883">
            <v>0</v>
          </cell>
        </row>
        <row r="5884">
          <cell r="A5884" t="str">
            <v>642E00104</v>
          </cell>
          <cell r="B5884"/>
          <cell r="C5884" t="str">
            <v>MILE</v>
          </cell>
          <cell r="D5884" t="str">
            <v>EDGE LINE, 6", TYPE 1</v>
          </cell>
          <cell r="F5884"/>
          <cell r="G5884">
            <v>0</v>
          </cell>
        </row>
        <row r="5885">
          <cell r="A5885" t="str">
            <v>642E00105</v>
          </cell>
          <cell r="B5885"/>
          <cell r="C5885" t="str">
            <v>MILE</v>
          </cell>
          <cell r="D5885" t="str">
            <v>EDGE LINE, 6", TYPE 1, AS PER PLAN</v>
          </cell>
          <cell r="F5885"/>
          <cell r="G5885">
            <v>0</v>
          </cell>
        </row>
        <row r="5886">
          <cell r="A5886" t="str">
            <v>642E00110</v>
          </cell>
          <cell r="B5886"/>
          <cell r="C5886" t="str">
            <v>MILE</v>
          </cell>
          <cell r="D5886" t="str">
            <v>EDGE LINE, 4", TYPE 1A</v>
          </cell>
          <cell r="F5886"/>
          <cell r="G5886">
            <v>0</v>
          </cell>
        </row>
        <row r="5887">
          <cell r="A5887" t="str">
            <v>642E00111</v>
          </cell>
          <cell r="B5887"/>
          <cell r="C5887" t="str">
            <v>MILE</v>
          </cell>
          <cell r="D5887" t="str">
            <v>EDGE LINE, 4", TYPE 1A, AS PER PLAN</v>
          </cell>
          <cell r="F5887"/>
          <cell r="G5887">
            <v>0</v>
          </cell>
        </row>
        <row r="5888">
          <cell r="A5888" t="str">
            <v>642E00114</v>
          </cell>
          <cell r="B5888"/>
          <cell r="C5888" t="str">
            <v>MILE</v>
          </cell>
          <cell r="D5888" t="str">
            <v>EDGE LINE, 6", TYPE 1A</v>
          </cell>
          <cell r="F5888"/>
          <cell r="G5888">
            <v>0</v>
          </cell>
        </row>
        <row r="5889">
          <cell r="A5889" t="str">
            <v>642E00190</v>
          </cell>
          <cell r="B5889"/>
          <cell r="C5889" t="str">
            <v>MILE</v>
          </cell>
          <cell r="D5889" t="str">
            <v>LANE LINE, 4"</v>
          </cell>
          <cell r="F5889"/>
          <cell r="G5889">
            <v>0</v>
          </cell>
        </row>
        <row r="5890">
          <cell r="A5890" t="str">
            <v>642E00191</v>
          </cell>
          <cell r="B5890"/>
          <cell r="C5890" t="str">
            <v>MILE</v>
          </cell>
          <cell r="D5890" t="str">
            <v>LANE LINE, 4", AS PER PLAN</v>
          </cell>
          <cell r="F5890"/>
          <cell r="G5890">
            <v>0</v>
          </cell>
        </row>
        <row r="5891">
          <cell r="A5891" t="str">
            <v>642E00194</v>
          </cell>
          <cell r="B5891"/>
          <cell r="C5891" t="str">
            <v>MILE</v>
          </cell>
          <cell r="D5891" t="str">
            <v>LANE LINE, 6"</v>
          </cell>
          <cell r="F5891"/>
          <cell r="G5891">
            <v>0</v>
          </cell>
        </row>
        <row r="5892">
          <cell r="A5892" t="str">
            <v>642E00200</v>
          </cell>
          <cell r="B5892"/>
          <cell r="C5892" t="str">
            <v>MILE</v>
          </cell>
          <cell r="D5892" t="str">
            <v>LANE LINE, 4", TYPE 1</v>
          </cell>
          <cell r="F5892"/>
          <cell r="G5892">
            <v>0</v>
          </cell>
        </row>
        <row r="5893">
          <cell r="A5893" t="str">
            <v>642E00201</v>
          </cell>
          <cell r="B5893"/>
          <cell r="C5893" t="str">
            <v>MILE</v>
          </cell>
          <cell r="D5893" t="str">
            <v>LANE LINE, 4", TYPE 1, AS PER PLAN</v>
          </cell>
          <cell r="F5893"/>
          <cell r="G5893">
            <v>0</v>
          </cell>
        </row>
        <row r="5894">
          <cell r="A5894" t="str">
            <v>642E00204</v>
          </cell>
          <cell r="B5894"/>
          <cell r="C5894" t="str">
            <v>MILE</v>
          </cell>
          <cell r="D5894" t="str">
            <v>LANE LINE, 6", TYPE 1</v>
          </cell>
          <cell r="F5894"/>
          <cell r="G5894">
            <v>0</v>
          </cell>
        </row>
        <row r="5895">
          <cell r="A5895" t="str">
            <v>642E00205</v>
          </cell>
          <cell r="B5895"/>
          <cell r="C5895" t="str">
            <v>MILE</v>
          </cell>
          <cell r="D5895" t="str">
            <v>LANE LINE, 6", TYPE 1, AS PER PLAN</v>
          </cell>
          <cell r="F5895"/>
          <cell r="G5895">
            <v>0</v>
          </cell>
        </row>
        <row r="5896">
          <cell r="A5896" t="str">
            <v>642E00210</v>
          </cell>
          <cell r="B5896"/>
          <cell r="C5896" t="str">
            <v>MILE</v>
          </cell>
          <cell r="D5896" t="str">
            <v>LANE LINE, 4", TYPE 1A</v>
          </cell>
          <cell r="F5896"/>
          <cell r="G5896">
            <v>0</v>
          </cell>
        </row>
        <row r="5897">
          <cell r="A5897" t="str">
            <v>642E00211</v>
          </cell>
          <cell r="B5897"/>
          <cell r="C5897" t="str">
            <v>MILE</v>
          </cell>
          <cell r="D5897" t="str">
            <v>LANE LINE, 4", TYPE 1A, AS PER PLAN</v>
          </cell>
          <cell r="F5897"/>
          <cell r="G5897">
            <v>0</v>
          </cell>
        </row>
        <row r="5898">
          <cell r="A5898" t="str">
            <v>642E00214</v>
          </cell>
          <cell r="B5898"/>
          <cell r="C5898" t="str">
            <v>MILE</v>
          </cell>
          <cell r="D5898" t="str">
            <v>LANE LINE, 6", TYPE 1A</v>
          </cell>
          <cell r="F5898"/>
          <cell r="G5898">
            <v>0</v>
          </cell>
        </row>
        <row r="5899">
          <cell r="A5899" t="str">
            <v>642E00290</v>
          </cell>
          <cell r="B5899"/>
          <cell r="C5899" t="str">
            <v>MILE</v>
          </cell>
          <cell r="D5899" t="str">
            <v>CENTER LINE</v>
          </cell>
          <cell r="F5899"/>
          <cell r="G5899">
            <v>0</v>
          </cell>
        </row>
        <row r="5900">
          <cell r="A5900" t="str">
            <v>642E00291</v>
          </cell>
          <cell r="B5900"/>
          <cell r="C5900" t="str">
            <v>MILE</v>
          </cell>
          <cell r="D5900" t="str">
            <v>CENTER LINE, AS PER PLAN</v>
          </cell>
          <cell r="F5900"/>
          <cell r="G5900">
            <v>0</v>
          </cell>
        </row>
        <row r="5901">
          <cell r="A5901" t="str">
            <v>642E00300</v>
          </cell>
          <cell r="B5901"/>
          <cell r="C5901" t="str">
            <v>MILE</v>
          </cell>
          <cell r="D5901" t="str">
            <v>CENTER LINE, TYPE 1</v>
          </cell>
          <cell r="F5901"/>
          <cell r="G5901">
            <v>0</v>
          </cell>
        </row>
        <row r="5902">
          <cell r="A5902" t="str">
            <v>642E00301</v>
          </cell>
          <cell r="B5902"/>
          <cell r="C5902" t="str">
            <v>MILE</v>
          </cell>
          <cell r="D5902" t="str">
            <v>CENTER LINE, TYPE 1, AS PER PLAN</v>
          </cell>
          <cell r="F5902"/>
          <cell r="G5902">
            <v>0</v>
          </cell>
        </row>
        <row r="5903">
          <cell r="A5903" t="str">
            <v>642E00310</v>
          </cell>
          <cell r="B5903"/>
          <cell r="C5903" t="str">
            <v>MILE</v>
          </cell>
          <cell r="D5903" t="str">
            <v>CENTER LINE, TYPE 1A</v>
          </cell>
          <cell r="F5903"/>
          <cell r="G5903">
            <v>0</v>
          </cell>
        </row>
        <row r="5904">
          <cell r="A5904" t="str">
            <v>642E00311</v>
          </cell>
          <cell r="B5904"/>
          <cell r="C5904" t="str">
            <v>MILE</v>
          </cell>
          <cell r="D5904" t="str">
            <v>CENTER LINE, TYPE 1A, AS PER PLAN</v>
          </cell>
          <cell r="F5904"/>
          <cell r="G5904">
            <v>0</v>
          </cell>
        </row>
        <row r="5905">
          <cell r="A5905" t="str">
            <v>642E00390</v>
          </cell>
          <cell r="B5905"/>
          <cell r="C5905" t="str">
            <v>FT</v>
          </cell>
          <cell r="D5905" t="str">
            <v>CHANNELIZING LINE, 8"</v>
          </cell>
          <cell r="F5905"/>
          <cell r="G5905">
            <v>0</v>
          </cell>
        </row>
        <row r="5906">
          <cell r="A5906" t="str">
            <v>642E00391</v>
          </cell>
          <cell r="B5906"/>
          <cell r="C5906" t="str">
            <v>FT</v>
          </cell>
          <cell r="D5906" t="str">
            <v>CHANNELIZING LINE, 8", AS PER PLAN</v>
          </cell>
          <cell r="F5906"/>
          <cell r="G5906">
            <v>0</v>
          </cell>
        </row>
        <row r="5907">
          <cell r="A5907" t="str">
            <v>642E00394</v>
          </cell>
          <cell r="B5907"/>
          <cell r="C5907" t="str">
            <v>FT</v>
          </cell>
          <cell r="D5907" t="str">
            <v>CHANNELIZING LINE, 12"</v>
          </cell>
          <cell r="F5907"/>
          <cell r="G5907">
            <v>0</v>
          </cell>
        </row>
        <row r="5908">
          <cell r="A5908" t="str">
            <v>642E00400</v>
          </cell>
          <cell r="B5908"/>
          <cell r="C5908" t="str">
            <v>FT</v>
          </cell>
          <cell r="D5908" t="str">
            <v>CHANNELIZING LINE, 8", TYPE 1</v>
          </cell>
          <cell r="F5908"/>
          <cell r="G5908">
            <v>0</v>
          </cell>
        </row>
        <row r="5909">
          <cell r="A5909" t="str">
            <v>642E00401</v>
          </cell>
          <cell r="B5909"/>
          <cell r="C5909" t="str">
            <v>FT</v>
          </cell>
          <cell r="D5909" t="str">
            <v>CHANNELIZING LINE, 8", TYPE 1, AS PER PLAN</v>
          </cell>
          <cell r="F5909"/>
          <cell r="G5909">
            <v>0</v>
          </cell>
        </row>
        <row r="5910">
          <cell r="A5910" t="str">
            <v>642E00404</v>
          </cell>
          <cell r="B5910"/>
          <cell r="C5910" t="str">
            <v>FT</v>
          </cell>
          <cell r="D5910" t="str">
            <v>CHANNELIZING LINE, 12", TYPE 1</v>
          </cell>
          <cell r="F5910"/>
          <cell r="G5910">
            <v>0</v>
          </cell>
        </row>
        <row r="5911">
          <cell r="A5911" t="str">
            <v>642E00405</v>
          </cell>
          <cell r="B5911"/>
          <cell r="C5911" t="str">
            <v>FT</v>
          </cell>
          <cell r="D5911" t="str">
            <v>CHANNELIZING LINE, 12", TYPE 1, AS PER PLAN</v>
          </cell>
          <cell r="F5911"/>
          <cell r="G5911">
            <v>0</v>
          </cell>
        </row>
        <row r="5912">
          <cell r="A5912" t="str">
            <v>642E00410</v>
          </cell>
          <cell r="B5912"/>
          <cell r="C5912" t="str">
            <v>FT</v>
          </cell>
          <cell r="D5912" t="str">
            <v>CHANNELIZING LINE, 8", TYPE 1A</v>
          </cell>
          <cell r="F5912"/>
          <cell r="G5912">
            <v>0</v>
          </cell>
        </row>
        <row r="5913">
          <cell r="A5913" t="str">
            <v>642E00411</v>
          </cell>
          <cell r="B5913"/>
          <cell r="C5913" t="str">
            <v>FT</v>
          </cell>
          <cell r="D5913" t="str">
            <v>CHANNELIZING LINE, 8", TYPE 1A, AS PER PLAN</v>
          </cell>
          <cell r="F5913"/>
          <cell r="G5913">
            <v>0</v>
          </cell>
        </row>
        <row r="5914">
          <cell r="A5914" t="str">
            <v>642E00414</v>
          </cell>
          <cell r="B5914"/>
          <cell r="C5914" t="str">
            <v>FT</v>
          </cell>
          <cell r="D5914" t="str">
            <v>CHANNELIZING LINE, 12", TYPE 1A</v>
          </cell>
          <cell r="F5914"/>
          <cell r="G5914">
            <v>0</v>
          </cell>
        </row>
        <row r="5915">
          <cell r="A5915" t="str">
            <v>642E00490</v>
          </cell>
          <cell r="B5915"/>
          <cell r="C5915" t="str">
            <v>FT</v>
          </cell>
          <cell r="D5915" t="str">
            <v>STOP LINE</v>
          </cell>
          <cell r="F5915"/>
          <cell r="G5915">
            <v>0</v>
          </cell>
        </row>
        <row r="5916">
          <cell r="A5916" t="str">
            <v>642E00491</v>
          </cell>
          <cell r="B5916"/>
          <cell r="C5916" t="str">
            <v>FT</v>
          </cell>
          <cell r="D5916" t="str">
            <v>STOP LINE, AS PER PLAN</v>
          </cell>
          <cell r="F5916"/>
          <cell r="G5916">
            <v>0</v>
          </cell>
        </row>
        <row r="5917">
          <cell r="A5917" t="str">
            <v>642E00500</v>
          </cell>
          <cell r="B5917"/>
          <cell r="C5917" t="str">
            <v>FT</v>
          </cell>
          <cell r="D5917" t="str">
            <v>STOP LINE, TYPE 1</v>
          </cell>
          <cell r="F5917"/>
          <cell r="G5917">
            <v>0</v>
          </cell>
        </row>
        <row r="5918">
          <cell r="A5918" t="str">
            <v>642E00501</v>
          </cell>
          <cell r="B5918"/>
          <cell r="C5918" t="str">
            <v>FT</v>
          </cell>
          <cell r="D5918" t="str">
            <v>STOP LINE, TYPE 1, AS PER PLAN</v>
          </cell>
          <cell r="F5918"/>
          <cell r="G5918">
            <v>0</v>
          </cell>
        </row>
        <row r="5919">
          <cell r="A5919" t="str">
            <v>642E00510</v>
          </cell>
          <cell r="B5919"/>
          <cell r="C5919" t="str">
            <v>FT</v>
          </cell>
          <cell r="D5919" t="str">
            <v>STOP LINE, TYPE 1A</v>
          </cell>
          <cell r="F5919"/>
          <cell r="G5919">
            <v>0</v>
          </cell>
        </row>
        <row r="5920">
          <cell r="A5920" t="str">
            <v>642E00511</v>
          </cell>
          <cell r="B5920"/>
          <cell r="C5920" t="str">
            <v>FT</v>
          </cell>
          <cell r="D5920" t="str">
            <v>STOP LINE, TYPE 1A, AS PER PLAN</v>
          </cell>
          <cell r="F5920"/>
          <cell r="G5920">
            <v>0</v>
          </cell>
        </row>
        <row r="5921">
          <cell r="A5921" t="str">
            <v>642E00590</v>
          </cell>
          <cell r="B5921"/>
          <cell r="C5921" t="str">
            <v>FT</v>
          </cell>
          <cell r="D5921" t="str">
            <v>CROSSWALK LINE</v>
          </cell>
          <cell r="F5921"/>
          <cell r="G5921">
            <v>0</v>
          </cell>
        </row>
        <row r="5922">
          <cell r="A5922" t="str">
            <v>642E00591</v>
          </cell>
          <cell r="B5922"/>
          <cell r="C5922" t="str">
            <v>FT</v>
          </cell>
          <cell r="D5922" t="str">
            <v>CROSSWALK LINE, AS PER PLAN</v>
          </cell>
          <cell r="F5922"/>
          <cell r="G5922">
            <v>0</v>
          </cell>
        </row>
        <row r="5923">
          <cell r="A5923" t="str">
            <v>642E00600</v>
          </cell>
          <cell r="B5923"/>
          <cell r="C5923" t="str">
            <v>FT</v>
          </cell>
          <cell r="D5923" t="str">
            <v>CROSSWALK LINE, TYPE 1</v>
          </cell>
          <cell r="F5923"/>
          <cell r="G5923">
            <v>0</v>
          </cell>
        </row>
        <row r="5924">
          <cell r="A5924" t="str">
            <v>642E00601</v>
          </cell>
          <cell r="B5924"/>
          <cell r="C5924" t="str">
            <v>FT</v>
          </cell>
          <cell r="D5924" t="str">
            <v>CROSSWALK LINE, TYPE 1, AS PER PLAN</v>
          </cell>
          <cell r="F5924"/>
          <cell r="G5924">
            <v>0</v>
          </cell>
        </row>
        <row r="5925">
          <cell r="A5925" t="str">
            <v>642E00610</v>
          </cell>
          <cell r="B5925"/>
          <cell r="C5925" t="str">
            <v>FT</v>
          </cell>
          <cell r="D5925" t="str">
            <v>CROSSWALK LINE, TYPE 1A</v>
          </cell>
          <cell r="F5925"/>
          <cell r="G5925">
            <v>0</v>
          </cell>
        </row>
        <row r="5926">
          <cell r="A5926" t="str">
            <v>642E00611</v>
          </cell>
          <cell r="B5926"/>
          <cell r="C5926" t="str">
            <v>FT</v>
          </cell>
          <cell r="D5926" t="str">
            <v>CROSSWALK LINE, TYPE 1A, AS PER PLAN</v>
          </cell>
          <cell r="F5926"/>
          <cell r="G5926">
            <v>0</v>
          </cell>
        </row>
        <row r="5927">
          <cell r="A5927" t="str">
            <v>642E00690</v>
          </cell>
          <cell r="B5927"/>
          <cell r="C5927" t="str">
            <v>FT</v>
          </cell>
          <cell r="D5927" t="str">
            <v>TRANSVERSE/DIAGONAL LINE</v>
          </cell>
          <cell r="F5927"/>
          <cell r="G5927">
            <v>0</v>
          </cell>
        </row>
        <row r="5928">
          <cell r="A5928" t="str">
            <v>642E00691</v>
          </cell>
          <cell r="B5928"/>
          <cell r="C5928" t="str">
            <v>FT</v>
          </cell>
          <cell r="D5928" t="str">
            <v>TRANSVERSE/DIAGONAL LINE, AS PER PLAN</v>
          </cell>
          <cell r="F5928"/>
          <cell r="G5928">
            <v>0</v>
          </cell>
        </row>
        <row r="5929">
          <cell r="A5929" t="str">
            <v>642E00700</v>
          </cell>
          <cell r="B5929"/>
          <cell r="C5929" t="str">
            <v>FT</v>
          </cell>
          <cell r="D5929" t="str">
            <v>TRANSVERSE/DIAGONAL LINE, TYPE 1</v>
          </cell>
          <cell r="F5929"/>
          <cell r="G5929">
            <v>0</v>
          </cell>
        </row>
        <row r="5930">
          <cell r="A5930" t="str">
            <v>642E00701</v>
          </cell>
          <cell r="B5930"/>
          <cell r="C5930" t="str">
            <v>FT</v>
          </cell>
          <cell r="D5930" t="str">
            <v>TRANSVERSE/DIAGONAL LINE, TYPE 1, AS PER PLAN</v>
          </cell>
          <cell r="F5930"/>
          <cell r="G5930">
            <v>0</v>
          </cell>
        </row>
        <row r="5931">
          <cell r="A5931" t="str">
            <v>642E00710</v>
          </cell>
          <cell r="B5931"/>
          <cell r="C5931" t="str">
            <v>FT</v>
          </cell>
          <cell r="D5931" t="str">
            <v>TRANSVERSE/DIAGONAL LINE, TYPE 1A</v>
          </cell>
          <cell r="F5931"/>
          <cell r="G5931">
            <v>0</v>
          </cell>
        </row>
        <row r="5932">
          <cell r="A5932" t="str">
            <v>642E00711</v>
          </cell>
          <cell r="B5932"/>
          <cell r="C5932" t="str">
            <v>FT</v>
          </cell>
          <cell r="D5932" t="str">
            <v>TRANSVERSE/DIAGONAL LINE, TYPE 1A, AS PER PLAN</v>
          </cell>
          <cell r="F5932"/>
          <cell r="G5932">
            <v>0</v>
          </cell>
        </row>
        <row r="5933">
          <cell r="A5933" t="str">
            <v>642E00720</v>
          </cell>
          <cell r="B5933"/>
          <cell r="C5933" t="str">
            <v>FT</v>
          </cell>
          <cell r="D5933" t="str">
            <v>CHEVRON MARKING, TYPE 1</v>
          </cell>
          <cell r="F5933"/>
          <cell r="G5933">
            <v>0</v>
          </cell>
        </row>
        <row r="5934">
          <cell r="A5934" t="str">
            <v>642E00721</v>
          </cell>
          <cell r="B5934"/>
          <cell r="C5934" t="str">
            <v>FT</v>
          </cell>
          <cell r="D5934" t="str">
            <v>CHEVRON MARKING, TYPE 1, AS PER PLAN</v>
          </cell>
          <cell r="F5934"/>
          <cell r="G5934">
            <v>0</v>
          </cell>
        </row>
        <row r="5935">
          <cell r="A5935" t="str">
            <v>642E00730</v>
          </cell>
          <cell r="B5935"/>
          <cell r="C5935" t="str">
            <v>FT</v>
          </cell>
          <cell r="D5935" t="str">
            <v>CHEVRON MARKING, TYPE 1A</v>
          </cell>
          <cell r="F5935"/>
          <cell r="G5935">
            <v>0</v>
          </cell>
        </row>
        <row r="5936">
          <cell r="A5936" t="str">
            <v>642E00731</v>
          </cell>
          <cell r="B5936"/>
          <cell r="C5936" t="str">
            <v>FT</v>
          </cell>
          <cell r="D5936" t="str">
            <v>CHEVRON MARKING, TYPE 1A, AS PER PLAN</v>
          </cell>
          <cell r="F5936"/>
          <cell r="G5936">
            <v>0</v>
          </cell>
        </row>
        <row r="5937">
          <cell r="A5937" t="str">
            <v>642E00790</v>
          </cell>
          <cell r="B5937"/>
          <cell r="C5937" t="str">
            <v>FT</v>
          </cell>
          <cell r="D5937" t="str">
            <v>CURB MARKING</v>
          </cell>
          <cell r="F5937"/>
          <cell r="G5937">
            <v>0</v>
          </cell>
        </row>
        <row r="5938">
          <cell r="A5938" t="str">
            <v>642E00800</v>
          </cell>
          <cell r="B5938"/>
          <cell r="C5938" t="str">
            <v>FT</v>
          </cell>
          <cell r="D5938" t="str">
            <v>CURB MARKING, TYPE 1</v>
          </cell>
          <cell r="F5938"/>
          <cell r="G5938">
            <v>0</v>
          </cell>
        </row>
        <row r="5939">
          <cell r="A5939" t="str">
            <v>642E00810</v>
          </cell>
          <cell r="B5939"/>
          <cell r="C5939" t="str">
            <v>FT</v>
          </cell>
          <cell r="D5939" t="str">
            <v>CURB MARKING, TYPE 1A</v>
          </cell>
          <cell r="F5939"/>
          <cell r="G5939">
            <v>0</v>
          </cell>
        </row>
        <row r="5940">
          <cell r="A5940" t="str">
            <v>642E00900</v>
          </cell>
          <cell r="B5940"/>
          <cell r="C5940" t="str">
            <v>SF</v>
          </cell>
          <cell r="D5940" t="str">
            <v>ISLAND MARKING, TYPE 1</v>
          </cell>
          <cell r="F5940"/>
          <cell r="G5940">
            <v>0</v>
          </cell>
        </row>
        <row r="5941">
          <cell r="A5941" t="str">
            <v>642E00901</v>
          </cell>
          <cell r="B5941"/>
          <cell r="C5941" t="str">
            <v>SF</v>
          </cell>
          <cell r="D5941" t="str">
            <v>ISLAND MARKING, TYPE 1, AS PER PLAN</v>
          </cell>
          <cell r="F5941"/>
          <cell r="G5941">
            <v>0</v>
          </cell>
        </row>
        <row r="5942">
          <cell r="A5942" t="str">
            <v>642E00910</v>
          </cell>
          <cell r="B5942"/>
          <cell r="C5942" t="str">
            <v>SF</v>
          </cell>
          <cell r="D5942" t="str">
            <v>ISLAND MARKING</v>
          </cell>
          <cell r="F5942"/>
          <cell r="G5942">
            <v>0</v>
          </cell>
        </row>
        <row r="5943">
          <cell r="A5943" t="str">
            <v>642E00912</v>
          </cell>
          <cell r="B5943"/>
          <cell r="C5943" t="str">
            <v>SF</v>
          </cell>
          <cell r="D5943" t="str">
            <v>ISLAND MARKING, TYPE 1A</v>
          </cell>
          <cell r="F5943"/>
          <cell r="G5943">
            <v>0</v>
          </cell>
        </row>
        <row r="5944">
          <cell r="A5944" t="str">
            <v>642E00913</v>
          </cell>
          <cell r="B5944"/>
          <cell r="C5944" t="str">
            <v>SF</v>
          </cell>
          <cell r="D5944" t="str">
            <v>ISLAND MARKING, TYPE 1A, AS PER PLAN</v>
          </cell>
          <cell r="F5944"/>
          <cell r="G5944">
            <v>0</v>
          </cell>
        </row>
        <row r="5945">
          <cell r="A5945" t="str">
            <v>642E00990</v>
          </cell>
          <cell r="B5945"/>
          <cell r="C5945" t="str">
            <v>EACH</v>
          </cell>
          <cell r="D5945" t="str">
            <v>RAILROAD SYMBOL MARKING</v>
          </cell>
          <cell r="F5945"/>
          <cell r="G5945">
            <v>0</v>
          </cell>
        </row>
        <row r="5946">
          <cell r="A5946" t="str">
            <v>642E01000</v>
          </cell>
          <cell r="B5946"/>
          <cell r="C5946" t="str">
            <v>EACH</v>
          </cell>
          <cell r="D5946" t="str">
            <v>RAILROAD SYMBOL MARKING, TYPE 1</v>
          </cell>
          <cell r="F5946"/>
          <cell r="G5946">
            <v>0</v>
          </cell>
        </row>
        <row r="5947">
          <cell r="A5947" t="str">
            <v>642E01001</v>
          </cell>
          <cell r="B5947"/>
          <cell r="C5947" t="str">
            <v>EACH</v>
          </cell>
          <cell r="D5947" t="str">
            <v>RAILROAD SYMBOL MARKING, TYPE 1, AS PER PLAN</v>
          </cell>
          <cell r="F5947"/>
          <cell r="G5947">
            <v>0</v>
          </cell>
        </row>
        <row r="5948">
          <cell r="A5948" t="str">
            <v>642E01010</v>
          </cell>
          <cell r="B5948"/>
          <cell r="C5948" t="str">
            <v>EACH</v>
          </cell>
          <cell r="D5948" t="str">
            <v>RAILROAD SYMBOL MARKING, TYPE 1A</v>
          </cell>
          <cell r="F5948"/>
          <cell r="G5948">
            <v>0</v>
          </cell>
        </row>
        <row r="5949">
          <cell r="A5949" t="str">
            <v>642E01011</v>
          </cell>
          <cell r="B5949"/>
          <cell r="C5949" t="str">
            <v>EACH</v>
          </cell>
          <cell r="D5949" t="str">
            <v>RAILROAD SYMBOL MARKING, TYPE 1A, AS PER PLAN</v>
          </cell>
          <cell r="F5949"/>
          <cell r="G5949">
            <v>0</v>
          </cell>
        </row>
        <row r="5950">
          <cell r="A5950" t="str">
            <v>642E01090</v>
          </cell>
          <cell r="B5950"/>
          <cell r="C5950" t="str">
            <v>EACH</v>
          </cell>
          <cell r="D5950" t="str">
            <v>SCHOOL SYMBOL MARKING, 72"</v>
          </cell>
          <cell r="F5950"/>
          <cell r="G5950">
            <v>0</v>
          </cell>
        </row>
        <row r="5951">
          <cell r="A5951" t="str">
            <v>642E01100</v>
          </cell>
          <cell r="B5951"/>
          <cell r="C5951" t="str">
            <v>EACH</v>
          </cell>
          <cell r="D5951" t="str">
            <v>SCHOOL SYMBOL MARKING, 72", TYPE 1</v>
          </cell>
          <cell r="F5951"/>
          <cell r="G5951">
            <v>0</v>
          </cell>
        </row>
        <row r="5952">
          <cell r="A5952" t="str">
            <v>642E01106</v>
          </cell>
          <cell r="B5952"/>
          <cell r="C5952" t="str">
            <v>EACH</v>
          </cell>
          <cell r="D5952" t="str">
            <v>SCHOOL SYMBOL MARKING, 72", TYPE 1A</v>
          </cell>
          <cell r="F5952"/>
          <cell r="G5952">
            <v>0</v>
          </cell>
        </row>
        <row r="5953">
          <cell r="A5953" t="str">
            <v>642E01108</v>
          </cell>
          <cell r="B5953"/>
          <cell r="C5953" t="str">
            <v>EACH</v>
          </cell>
          <cell r="D5953" t="str">
            <v>SCHOOL SYMBOL MARKING, 96"</v>
          </cell>
          <cell r="F5953"/>
          <cell r="G5953">
            <v>0</v>
          </cell>
        </row>
        <row r="5954">
          <cell r="A5954" t="str">
            <v>642E01110</v>
          </cell>
          <cell r="B5954"/>
          <cell r="C5954" t="str">
            <v>EACH</v>
          </cell>
          <cell r="D5954" t="str">
            <v>SCHOOL SYMBOL MARKING, 96", TYPE 1</v>
          </cell>
          <cell r="F5954"/>
          <cell r="G5954">
            <v>0</v>
          </cell>
        </row>
        <row r="5955">
          <cell r="A5955" t="str">
            <v>642E01111</v>
          </cell>
          <cell r="B5955"/>
          <cell r="C5955" t="str">
            <v>EACH</v>
          </cell>
          <cell r="D5955" t="str">
            <v>SCHOOL SYMBOL MARKING, 96", TYPE 1, AS PER PLAN</v>
          </cell>
          <cell r="F5955"/>
          <cell r="G5955">
            <v>0</v>
          </cell>
        </row>
        <row r="5956">
          <cell r="A5956" t="str">
            <v>642E01116</v>
          </cell>
          <cell r="B5956"/>
          <cell r="C5956" t="str">
            <v>EACH</v>
          </cell>
          <cell r="D5956" t="str">
            <v>SCHOOL SYMBOL MARKING, 96", TYPE 1A</v>
          </cell>
          <cell r="F5956"/>
          <cell r="G5956">
            <v>0</v>
          </cell>
        </row>
        <row r="5957">
          <cell r="A5957" t="str">
            <v>642E01117</v>
          </cell>
          <cell r="B5957"/>
          <cell r="C5957" t="str">
            <v>EACH</v>
          </cell>
          <cell r="D5957" t="str">
            <v>SCHOOL SYMBOL MARKING, 96", TYPE 1A, AS PER PLAN</v>
          </cell>
          <cell r="F5957"/>
          <cell r="G5957">
            <v>0</v>
          </cell>
        </row>
        <row r="5958">
          <cell r="A5958" t="str">
            <v>642E01120</v>
          </cell>
          <cell r="B5958"/>
          <cell r="C5958" t="str">
            <v>EACH</v>
          </cell>
          <cell r="D5958" t="str">
            <v>SCHOOL SYMBOL MARKING, 120"</v>
          </cell>
          <cell r="F5958"/>
          <cell r="G5958">
            <v>0</v>
          </cell>
        </row>
        <row r="5959">
          <cell r="A5959" t="str">
            <v>642E01124</v>
          </cell>
          <cell r="B5959"/>
          <cell r="C5959" t="str">
            <v>EACH</v>
          </cell>
          <cell r="D5959" t="str">
            <v>SCHOOL SYMBOL MARKING, 120", TYPE 1</v>
          </cell>
          <cell r="F5959"/>
          <cell r="G5959">
            <v>0</v>
          </cell>
        </row>
        <row r="5960">
          <cell r="A5960" t="str">
            <v>642E01125</v>
          </cell>
          <cell r="B5960"/>
          <cell r="C5960" t="str">
            <v>EACH</v>
          </cell>
          <cell r="D5960" t="str">
            <v>SCHOOL SYMBOL MARKING, 120", TYPE 1, AS PER PLAN</v>
          </cell>
          <cell r="F5960"/>
          <cell r="G5960">
            <v>0</v>
          </cell>
        </row>
        <row r="5961">
          <cell r="A5961" t="str">
            <v>642E01130</v>
          </cell>
          <cell r="B5961"/>
          <cell r="C5961" t="str">
            <v>EACH</v>
          </cell>
          <cell r="D5961" t="str">
            <v>SCHOOL SYMBOL MARKING, 120", TYPE 1A</v>
          </cell>
          <cell r="F5961"/>
          <cell r="G5961">
            <v>0</v>
          </cell>
        </row>
        <row r="5962">
          <cell r="A5962" t="str">
            <v>642E01131</v>
          </cell>
          <cell r="B5962"/>
          <cell r="C5962" t="str">
            <v>EACH</v>
          </cell>
          <cell r="D5962" t="str">
            <v>SCHOOL SYMBOL MARKING, 120", TYPE 1A, AS PER PLAN</v>
          </cell>
          <cell r="F5962"/>
          <cell r="G5962">
            <v>0</v>
          </cell>
        </row>
        <row r="5963">
          <cell r="A5963" t="str">
            <v>642E01190</v>
          </cell>
          <cell r="B5963"/>
          <cell r="C5963" t="str">
            <v>FT</v>
          </cell>
          <cell r="D5963" t="str">
            <v>PARKING LOT STALL MARKING</v>
          </cell>
          <cell r="F5963"/>
          <cell r="G5963">
            <v>0</v>
          </cell>
        </row>
        <row r="5964">
          <cell r="A5964" t="str">
            <v>642E01191</v>
          </cell>
          <cell r="B5964"/>
          <cell r="C5964" t="str">
            <v>FT</v>
          </cell>
          <cell r="D5964" t="str">
            <v>PARKING LOT STALL MARKING, AS PER PLAN</v>
          </cell>
          <cell r="F5964"/>
          <cell r="G5964">
            <v>0</v>
          </cell>
        </row>
        <row r="5965">
          <cell r="A5965" t="str">
            <v>642E01200</v>
          </cell>
          <cell r="B5965"/>
          <cell r="C5965" t="str">
            <v>FT</v>
          </cell>
          <cell r="D5965" t="str">
            <v>PARKING LOT STALL MARKING, TYPE 1</v>
          </cell>
          <cell r="F5965"/>
          <cell r="G5965">
            <v>0</v>
          </cell>
        </row>
        <row r="5966">
          <cell r="A5966" t="str">
            <v>642E01201</v>
          </cell>
          <cell r="B5966"/>
          <cell r="C5966" t="str">
            <v>FT</v>
          </cell>
          <cell r="D5966" t="str">
            <v>PARKING LOT STALL MARKING, TYPE 1, AS PER PLAN</v>
          </cell>
          <cell r="F5966"/>
          <cell r="G5966">
            <v>0</v>
          </cell>
        </row>
        <row r="5967">
          <cell r="A5967" t="str">
            <v>642E01210</v>
          </cell>
          <cell r="B5967"/>
          <cell r="C5967" t="str">
            <v>FT</v>
          </cell>
          <cell r="D5967" t="str">
            <v>PARKING LOT STALL MARKING, TYPE 1A</v>
          </cell>
          <cell r="F5967"/>
          <cell r="G5967">
            <v>0</v>
          </cell>
        </row>
        <row r="5968">
          <cell r="A5968" t="str">
            <v>642E01211</v>
          </cell>
          <cell r="B5968"/>
          <cell r="C5968" t="str">
            <v>FT</v>
          </cell>
          <cell r="D5968" t="str">
            <v>PARKING LOT STALL MARKING, TYPE 1, AS PER PLAN</v>
          </cell>
          <cell r="F5968"/>
          <cell r="G5968">
            <v>0</v>
          </cell>
        </row>
        <row r="5969">
          <cell r="A5969" t="str">
            <v>642E01290</v>
          </cell>
          <cell r="B5969"/>
          <cell r="C5969" t="str">
            <v>EACH</v>
          </cell>
          <cell r="D5969" t="str">
            <v>LANE ARROW</v>
          </cell>
          <cell r="F5969"/>
          <cell r="G5969">
            <v>0</v>
          </cell>
        </row>
        <row r="5970">
          <cell r="A5970" t="str">
            <v>642E01291</v>
          </cell>
          <cell r="B5970"/>
          <cell r="C5970" t="str">
            <v>EACH</v>
          </cell>
          <cell r="D5970" t="str">
            <v>LANE ARROW, AS PER PLAN</v>
          </cell>
          <cell r="F5970"/>
          <cell r="G5970">
            <v>0</v>
          </cell>
        </row>
        <row r="5971">
          <cell r="A5971" t="str">
            <v>642E01300</v>
          </cell>
          <cell r="B5971"/>
          <cell r="C5971" t="str">
            <v>EACH</v>
          </cell>
          <cell r="D5971" t="str">
            <v>LANE ARROW, TYPE 1</v>
          </cell>
          <cell r="F5971"/>
          <cell r="G5971">
            <v>0</v>
          </cell>
        </row>
        <row r="5972">
          <cell r="A5972" t="str">
            <v>642E01301</v>
          </cell>
          <cell r="B5972"/>
          <cell r="C5972" t="str">
            <v>EACH</v>
          </cell>
          <cell r="D5972" t="str">
            <v>LANE ARROW, TYPE 1, AS PER PLAN</v>
          </cell>
          <cell r="F5972"/>
          <cell r="G5972">
            <v>0</v>
          </cell>
        </row>
        <row r="5973">
          <cell r="A5973" t="str">
            <v>642E01310</v>
          </cell>
          <cell r="B5973"/>
          <cell r="C5973" t="str">
            <v>EACH</v>
          </cell>
          <cell r="D5973" t="str">
            <v>LANE ARROW, TYPE 1A</v>
          </cell>
          <cell r="F5973"/>
          <cell r="G5973">
            <v>0</v>
          </cell>
        </row>
        <row r="5974">
          <cell r="A5974" t="str">
            <v>642E01311</v>
          </cell>
          <cell r="B5974"/>
          <cell r="C5974" t="str">
            <v>EACH</v>
          </cell>
          <cell r="D5974" t="str">
            <v>LANE ARROW, TYPE 1A, AS PER PLAN</v>
          </cell>
          <cell r="F5974"/>
          <cell r="G5974">
            <v>0</v>
          </cell>
        </row>
        <row r="5975">
          <cell r="A5975" t="str">
            <v>642E01312</v>
          </cell>
          <cell r="B5975"/>
          <cell r="C5975" t="str">
            <v>EACH</v>
          </cell>
          <cell r="D5975" t="str">
            <v>LANE REDUCTION ARROW, TYPE 1</v>
          </cell>
          <cell r="F5975"/>
          <cell r="G5975">
            <v>0</v>
          </cell>
        </row>
        <row r="5976">
          <cell r="A5976" t="str">
            <v>642E01313</v>
          </cell>
          <cell r="B5976"/>
          <cell r="C5976" t="str">
            <v>EACH</v>
          </cell>
          <cell r="D5976" t="str">
            <v>LANE REDUCTION ARROW, TYPE 1, AS PER PLAN</v>
          </cell>
          <cell r="F5976"/>
          <cell r="G5976">
            <v>0</v>
          </cell>
        </row>
        <row r="5977">
          <cell r="A5977" t="str">
            <v>642E01314</v>
          </cell>
          <cell r="B5977"/>
          <cell r="C5977" t="str">
            <v>EACH</v>
          </cell>
          <cell r="D5977" t="str">
            <v>LANE REDUCTION ARROW, TYPE 1A</v>
          </cell>
          <cell r="F5977"/>
          <cell r="G5977">
            <v>0</v>
          </cell>
        </row>
        <row r="5978">
          <cell r="A5978" t="str">
            <v>642E01315</v>
          </cell>
          <cell r="B5978"/>
          <cell r="C5978" t="str">
            <v>EACH</v>
          </cell>
          <cell r="D5978" t="str">
            <v>LANE REDUCTION ARROW, TYPE 1A, AS PER PLAN</v>
          </cell>
          <cell r="F5978"/>
          <cell r="G5978">
            <v>0</v>
          </cell>
        </row>
        <row r="5979">
          <cell r="A5979" t="str">
            <v>642E01320</v>
          </cell>
          <cell r="B5979"/>
          <cell r="C5979" t="str">
            <v>EACH</v>
          </cell>
          <cell r="D5979" t="str">
            <v>WRONG WAY ARROW</v>
          </cell>
          <cell r="F5979"/>
          <cell r="G5979">
            <v>0</v>
          </cell>
        </row>
        <row r="5980">
          <cell r="A5980" t="str">
            <v>642E01380</v>
          </cell>
          <cell r="B5980"/>
          <cell r="C5980" t="str">
            <v>EACH</v>
          </cell>
          <cell r="D5980" t="str">
            <v>WORD ON PAVEMENT, 48"</v>
          </cell>
          <cell r="F5980"/>
          <cell r="G5980">
            <v>0</v>
          </cell>
        </row>
        <row r="5981">
          <cell r="A5981" t="str">
            <v>642E01390</v>
          </cell>
          <cell r="B5981"/>
          <cell r="C5981" t="str">
            <v>EACH</v>
          </cell>
          <cell r="D5981" t="str">
            <v>WORD ON PAVEMENT, 72"</v>
          </cell>
          <cell r="F5981"/>
          <cell r="G5981">
            <v>0</v>
          </cell>
        </row>
        <row r="5982">
          <cell r="A5982" t="str">
            <v>642E01391</v>
          </cell>
          <cell r="B5982"/>
          <cell r="C5982" t="str">
            <v>EACH</v>
          </cell>
          <cell r="D5982" t="str">
            <v>WORD ON PAVEMENT, 72", AS PER PLAN</v>
          </cell>
          <cell r="F5982"/>
          <cell r="G5982">
            <v>0</v>
          </cell>
        </row>
        <row r="5983">
          <cell r="A5983" t="str">
            <v>642E01400</v>
          </cell>
          <cell r="B5983"/>
          <cell r="C5983" t="str">
            <v>EACH</v>
          </cell>
          <cell r="D5983" t="str">
            <v>WORD ON PAVEMENT, 72", TYPE 1</v>
          </cell>
          <cell r="F5983"/>
          <cell r="G5983">
            <v>0</v>
          </cell>
        </row>
        <row r="5984">
          <cell r="A5984" t="str">
            <v>642E01401</v>
          </cell>
          <cell r="B5984"/>
          <cell r="C5984" t="str">
            <v>EACH</v>
          </cell>
          <cell r="D5984" t="str">
            <v>WORD ON PAVEMENT, 72", TYPE 1, AS PER PLAN</v>
          </cell>
          <cell r="F5984"/>
          <cell r="G5984">
            <v>0</v>
          </cell>
        </row>
        <row r="5985">
          <cell r="A5985" t="str">
            <v>642E01406</v>
          </cell>
          <cell r="B5985"/>
          <cell r="C5985" t="str">
            <v>EACH</v>
          </cell>
          <cell r="D5985" t="str">
            <v>WORD ON PAVEMENT, 72", TYPE 1A</v>
          </cell>
          <cell r="F5985"/>
          <cell r="G5985">
            <v>0</v>
          </cell>
        </row>
        <row r="5986">
          <cell r="A5986" t="str">
            <v>642E01407</v>
          </cell>
          <cell r="B5986"/>
          <cell r="C5986" t="str">
            <v>EACH</v>
          </cell>
          <cell r="D5986" t="str">
            <v>WORD ON PAVEMENT, 72", TYPE 1A, AS PER PLAN</v>
          </cell>
          <cell r="F5986"/>
          <cell r="G5986">
            <v>0</v>
          </cell>
        </row>
        <row r="5987">
          <cell r="A5987" t="str">
            <v>642E01408</v>
          </cell>
          <cell r="B5987"/>
          <cell r="C5987" t="str">
            <v>EACH</v>
          </cell>
          <cell r="D5987" t="str">
            <v>WORD ON PAVEMENT, 96"</v>
          </cell>
          <cell r="F5987"/>
          <cell r="G5987">
            <v>0</v>
          </cell>
        </row>
        <row r="5988">
          <cell r="A5988" t="str">
            <v>642E01410</v>
          </cell>
          <cell r="B5988"/>
          <cell r="C5988" t="str">
            <v>EACH</v>
          </cell>
          <cell r="D5988" t="str">
            <v>WORD ON PAVEMENT, 96", TYPE 1</v>
          </cell>
          <cell r="F5988"/>
          <cell r="G5988">
            <v>0</v>
          </cell>
        </row>
        <row r="5989">
          <cell r="A5989" t="str">
            <v>642E01411</v>
          </cell>
          <cell r="B5989"/>
          <cell r="C5989" t="str">
            <v>EACH</v>
          </cell>
          <cell r="D5989" t="str">
            <v>WORD ON PAVEMENT, 96", TYPE 1, AS PER PLAN</v>
          </cell>
          <cell r="F5989"/>
          <cell r="G5989">
            <v>0</v>
          </cell>
        </row>
        <row r="5990">
          <cell r="A5990" t="str">
            <v>642E01420</v>
          </cell>
          <cell r="B5990"/>
          <cell r="C5990" t="str">
            <v>EACH</v>
          </cell>
          <cell r="D5990" t="str">
            <v>WORD ON PAVEMENT, 96", TYPE 1A</v>
          </cell>
          <cell r="F5990"/>
          <cell r="G5990">
            <v>0</v>
          </cell>
        </row>
        <row r="5991">
          <cell r="A5991" t="str">
            <v>642E01421</v>
          </cell>
          <cell r="B5991"/>
          <cell r="C5991" t="str">
            <v>EACH</v>
          </cell>
          <cell r="D5991" t="str">
            <v>WORD ON PAVEMENT, 96", TYPE 1A, AS PER PLAN</v>
          </cell>
          <cell r="F5991"/>
          <cell r="G5991">
            <v>0</v>
          </cell>
        </row>
        <row r="5992">
          <cell r="A5992" t="str">
            <v>642E01490</v>
          </cell>
          <cell r="B5992"/>
          <cell r="C5992" t="str">
            <v>FT</v>
          </cell>
          <cell r="D5992" t="str">
            <v>DOTTED LINE, 4"</v>
          </cell>
          <cell r="F5992"/>
          <cell r="G5992">
            <v>0</v>
          </cell>
        </row>
        <row r="5993">
          <cell r="A5993" t="str">
            <v>642E01491</v>
          </cell>
          <cell r="B5993"/>
          <cell r="C5993" t="str">
            <v>FT</v>
          </cell>
          <cell r="D5993" t="str">
            <v>DOTTED LINE, 4", AS PER PLAN</v>
          </cell>
          <cell r="F5993"/>
          <cell r="G5993">
            <v>0</v>
          </cell>
        </row>
        <row r="5994">
          <cell r="A5994" t="str">
            <v>642E01500</v>
          </cell>
          <cell r="B5994"/>
          <cell r="C5994" t="str">
            <v>FT</v>
          </cell>
          <cell r="D5994" t="str">
            <v>DOTTED LINE, 4", TYPE 1</v>
          </cell>
          <cell r="F5994"/>
          <cell r="G5994">
            <v>0</v>
          </cell>
        </row>
        <row r="5995">
          <cell r="A5995" t="str">
            <v>642E01501</v>
          </cell>
          <cell r="B5995"/>
          <cell r="C5995" t="str">
            <v>FT</v>
          </cell>
          <cell r="D5995" t="str">
            <v>DOTTED LINE, 4", TYPE 1, AS PER PLAN</v>
          </cell>
          <cell r="F5995"/>
          <cell r="G5995">
            <v>0</v>
          </cell>
        </row>
        <row r="5996">
          <cell r="A5996" t="str">
            <v>642E01506</v>
          </cell>
          <cell r="B5996"/>
          <cell r="C5996" t="str">
            <v>FT</v>
          </cell>
          <cell r="D5996" t="str">
            <v>DOTTED LINE, 4", TYPE 1A</v>
          </cell>
          <cell r="F5996"/>
          <cell r="G5996">
            <v>0</v>
          </cell>
        </row>
        <row r="5997">
          <cell r="A5997" t="str">
            <v>642E01507</v>
          </cell>
          <cell r="B5997"/>
          <cell r="C5997" t="str">
            <v>FT</v>
          </cell>
          <cell r="D5997" t="str">
            <v>DOTTED LINE, 4", TYPE 1A, AS PER PLAN</v>
          </cell>
          <cell r="F5997"/>
          <cell r="G5997">
            <v>0</v>
          </cell>
        </row>
        <row r="5998">
          <cell r="A5998" t="str">
            <v>642E01508</v>
          </cell>
          <cell r="B5998"/>
          <cell r="C5998" t="str">
            <v>FT</v>
          </cell>
          <cell r="D5998" t="str">
            <v>DOTTED LINE, 6"</v>
          </cell>
          <cell r="F5998"/>
          <cell r="G5998">
            <v>0</v>
          </cell>
        </row>
        <row r="5999">
          <cell r="A5999" t="str">
            <v>642E01509</v>
          </cell>
          <cell r="B5999"/>
          <cell r="C5999" t="str">
            <v>FT</v>
          </cell>
          <cell r="D5999" t="str">
            <v>DOTTED LINE, 6", AS PER PLAN</v>
          </cell>
          <cell r="F5999"/>
          <cell r="G5999">
            <v>0</v>
          </cell>
        </row>
        <row r="6000">
          <cell r="A6000" t="str">
            <v>642E01510</v>
          </cell>
          <cell r="B6000"/>
          <cell r="C6000" t="str">
            <v>FT</v>
          </cell>
          <cell r="D6000" t="str">
            <v>DOTTED LINE, 6", TYPE 1</v>
          </cell>
          <cell r="F6000"/>
          <cell r="G6000">
            <v>0</v>
          </cell>
        </row>
        <row r="6001">
          <cell r="A6001" t="str">
            <v>642E01516</v>
          </cell>
          <cell r="B6001"/>
          <cell r="C6001" t="str">
            <v>FT</v>
          </cell>
          <cell r="D6001" t="str">
            <v>DOTTED LINE, 6", TYPE 1A</v>
          </cell>
          <cell r="F6001"/>
          <cell r="G6001">
            <v>0</v>
          </cell>
        </row>
        <row r="6002">
          <cell r="A6002" t="str">
            <v>642E01517</v>
          </cell>
          <cell r="B6002"/>
          <cell r="C6002" t="str">
            <v>FT</v>
          </cell>
          <cell r="D6002" t="str">
            <v>DOTTED LINE, 6", TYPE 1A, AS PER PLAN</v>
          </cell>
          <cell r="F6002"/>
          <cell r="G6002">
            <v>0</v>
          </cell>
        </row>
        <row r="6003">
          <cell r="A6003" t="str">
            <v>642E01520</v>
          </cell>
          <cell r="B6003"/>
          <cell r="C6003" t="str">
            <v>FT</v>
          </cell>
          <cell r="D6003" t="str">
            <v>DOTTED LINE, 8"</v>
          </cell>
          <cell r="F6003"/>
          <cell r="G6003">
            <v>0</v>
          </cell>
        </row>
        <row r="6004">
          <cell r="A6004" t="str">
            <v>642E01522</v>
          </cell>
          <cell r="B6004"/>
          <cell r="C6004" t="str">
            <v>FT</v>
          </cell>
          <cell r="D6004" t="str">
            <v>DOTTED LINE, 8", TYPE 1</v>
          </cell>
          <cell r="F6004"/>
          <cell r="G6004">
            <v>0</v>
          </cell>
        </row>
        <row r="6005">
          <cell r="A6005" t="str">
            <v>642E01523</v>
          </cell>
          <cell r="B6005"/>
          <cell r="C6005" t="str">
            <v>FT</v>
          </cell>
          <cell r="D6005" t="str">
            <v>DOTTED LINE, 8", TYPE 1, AS PER PLAN</v>
          </cell>
          <cell r="F6005"/>
          <cell r="G6005">
            <v>0</v>
          </cell>
        </row>
        <row r="6006">
          <cell r="A6006" t="str">
            <v>642E01530</v>
          </cell>
          <cell r="B6006"/>
          <cell r="C6006" t="str">
            <v>FT</v>
          </cell>
          <cell r="D6006" t="str">
            <v>DOTTED LINE, 8", TYPE 1A</v>
          </cell>
          <cell r="F6006"/>
          <cell r="G6006">
            <v>0</v>
          </cell>
        </row>
        <row r="6007">
          <cell r="A6007" t="str">
            <v>642E01531</v>
          </cell>
          <cell r="B6007"/>
          <cell r="C6007" t="str">
            <v>FT</v>
          </cell>
          <cell r="D6007" t="str">
            <v>DOTTED LINE, 8", TYPE 1A, AS PER PLAN</v>
          </cell>
          <cell r="F6007"/>
          <cell r="G6007">
            <v>0</v>
          </cell>
        </row>
        <row r="6008">
          <cell r="A6008" t="str">
            <v>642E01550</v>
          </cell>
          <cell r="B6008"/>
          <cell r="C6008" t="str">
            <v>FT</v>
          </cell>
          <cell r="D6008" t="str">
            <v>DOTTED LINE, 12"</v>
          </cell>
          <cell r="F6008"/>
          <cell r="G6008">
            <v>0</v>
          </cell>
        </row>
        <row r="6009">
          <cell r="A6009" t="str">
            <v>642E01551</v>
          </cell>
          <cell r="B6009"/>
          <cell r="C6009" t="str">
            <v>FT</v>
          </cell>
          <cell r="D6009" t="str">
            <v>DOTTED LINE, 12", AS PER PLAN</v>
          </cell>
          <cell r="F6009"/>
          <cell r="G6009">
            <v>0</v>
          </cell>
        </row>
        <row r="6010">
          <cell r="A6010" t="str">
            <v>642E01560</v>
          </cell>
          <cell r="B6010"/>
          <cell r="C6010" t="str">
            <v>FT</v>
          </cell>
          <cell r="D6010" t="str">
            <v>DOTTED LINE, 12", TYPE 1</v>
          </cell>
          <cell r="F6010"/>
          <cell r="G6010">
            <v>0</v>
          </cell>
        </row>
        <row r="6011">
          <cell r="A6011" t="str">
            <v>642E01570</v>
          </cell>
          <cell r="B6011"/>
          <cell r="C6011" t="str">
            <v>FT</v>
          </cell>
          <cell r="D6011" t="str">
            <v>DOTTED LINE, 12", TYPE 1A</v>
          </cell>
          <cell r="F6011"/>
          <cell r="G6011">
            <v>0</v>
          </cell>
        </row>
        <row r="6012">
          <cell r="A6012" t="str">
            <v>642E01600</v>
          </cell>
          <cell r="B6012"/>
          <cell r="C6012" t="str">
            <v>EACH</v>
          </cell>
          <cell r="D6012" t="str">
            <v>BIKE LANE SYMBOL MARKING</v>
          </cell>
          <cell r="F6012"/>
          <cell r="G6012">
            <v>0</v>
          </cell>
        </row>
        <row r="6013">
          <cell r="A6013" t="str">
            <v>642E01602</v>
          </cell>
          <cell r="B6013"/>
          <cell r="C6013" t="str">
            <v>EACH</v>
          </cell>
          <cell r="D6013" t="str">
            <v>BIKE LANE SYMBOL MARKING, TYPE 1</v>
          </cell>
          <cell r="F6013"/>
          <cell r="G6013">
            <v>0</v>
          </cell>
        </row>
        <row r="6014">
          <cell r="A6014" t="str">
            <v>642E01610</v>
          </cell>
          <cell r="B6014"/>
          <cell r="C6014" t="str">
            <v>EACH</v>
          </cell>
          <cell r="D6014" t="str">
            <v>BIKE LANE SYMBOL MARKING, TYPE 1A</v>
          </cell>
          <cell r="F6014"/>
          <cell r="G6014">
            <v>0</v>
          </cell>
        </row>
        <row r="6015">
          <cell r="A6015" t="str">
            <v>642E01650</v>
          </cell>
          <cell r="B6015"/>
          <cell r="C6015" t="str">
            <v>EACH</v>
          </cell>
          <cell r="D6015" t="str">
            <v>BIKE LANE ARROW, TYPE 1</v>
          </cell>
          <cell r="F6015"/>
          <cell r="G6015">
            <v>0</v>
          </cell>
        </row>
        <row r="6016">
          <cell r="A6016" t="str">
            <v>642E01700</v>
          </cell>
          <cell r="B6016"/>
          <cell r="C6016" t="str">
            <v>EACH</v>
          </cell>
          <cell r="D6016" t="str">
            <v>HANDICAP SYMBOL MARKING</v>
          </cell>
          <cell r="F6016"/>
          <cell r="G6016">
            <v>0</v>
          </cell>
        </row>
        <row r="6017">
          <cell r="A6017" t="str">
            <v>642E01701</v>
          </cell>
          <cell r="B6017"/>
          <cell r="C6017" t="str">
            <v>EACH</v>
          </cell>
          <cell r="D6017" t="str">
            <v>HANDICAP SYMBOL MARKING, AS PER PLAN</v>
          </cell>
          <cell r="F6017"/>
          <cell r="G6017">
            <v>0</v>
          </cell>
        </row>
        <row r="6018">
          <cell r="A6018" t="str">
            <v>642E01702</v>
          </cell>
          <cell r="B6018"/>
          <cell r="C6018" t="str">
            <v>EACH</v>
          </cell>
          <cell r="D6018" t="str">
            <v>HANDICAP SYMBOL MARKING, TYPE 1</v>
          </cell>
          <cell r="F6018"/>
          <cell r="G6018">
            <v>0</v>
          </cell>
        </row>
        <row r="6019">
          <cell r="A6019" t="str">
            <v>642E01703</v>
          </cell>
          <cell r="B6019"/>
          <cell r="C6019" t="str">
            <v>EACH</v>
          </cell>
          <cell r="D6019" t="str">
            <v>HANDICAP SYMBOL MARKING, TYPE 1, AS PER PLAN</v>
          </cell>
          <cell r="F6019"/>
          <cell r="G6019">
            <v>0</v>
          </cell>
        </row>
        <row r="6020">
          <cell r="A6020" t="str">
            <v>642E01710</v>
          </cell>
          <cell r="B6020"/>
          <cell r="C6020" t="str">
            <v>EACH</v>
          </cell>
          <cell r="D6020" t="str">
            <v>HANDICAP SYMBOL MARKING, TYPE 1A</v>
          </cell>
          <cell r="F6020"/>
          <cell r="G6020">
            <v>0</v>
          </cell>
        </row>
        <row r="6021">
          <cell r="A6021" t="str">
            <v>642E01800</v>
          </cell>
          <cell r="B6021"/>
          <cell r="C6021" t="str">
            <v>EACH</v>
          </cell>
          <cell r="D6021" t="str">
            <v>PREFERENTIAL LANE MARKING</v>
          </cell>
          <cell r="F6021"/>
          <cell r="G6021">
            <v>0</v>
          </cell>
        </row>
        <row r="6022">
          <cell r="A6022" t="str">
            <v>642E19000</v>
          </cell>
          <cell r="B6022"/>
          <cell r="C6022" t="str">
            <v>EACH</v>
          </cell>
          <cell r="D6022" t="str">
            <v>SHARED LANE MARKING, TYPE 1</v>
          </cell>
          <cell r="F6022"/>
          <cell r="G6022">
            <v>0</v>
          </cell>
        </row>
        <row r="6023">
          <cell r="A6023" t="str">
            <v>642E19010</v>
          </cell>
          <cell r="B6023"/>
          <cell r="C6023" t="str">
            <v>EACH</v>
          </cell>
          <cell r="D6023" t="str">
            <v>SHARED LANE MARKING, TYPE 1A</v>
          </cell>
          <cell r="F6023"/>
          <cell r="G6023">
            <v>0</v>
          </cell>
        </row>
        <row r="6024">
          <cell r="A6024" t="str">
            <v>642E20000</v>
          </cell>
          <cell r="B6024"/>
          <cell r="C6024" t="str">
            <v>LS</v>
          </cell>
          <cell r="D6024" t="str">
            <v>TWO-WAY RADIO EQUIPMENT</v>
          </cell>
          <cell r="F6024"/>
          <cell r="G6024">
            <v>0</v>
          </cell>
        </row>
        <row r="6025">
          <cell r="A6025" t="str">
            <v>642E20800</v>
          </cell>
          <cell r="B6025"/>
          <cell r="C6025" t="str">
            <v>FT</v>
          </cell>
          <cell r="D6025" t="str">
            <v>YIELD LINE</v>
          </cell>
          <cell r="F6025"/>
          <cell r="G6025">
            <v>0</v>
          </cell>
        </row>
        <row r="6026">
          <cell r="A6026" t="str">
            <v>642E20802</v>
          </cell>
          <cell r="B6026"/>
          <cell r="C6026" t="str">
            <v>FT</v>
          </cell>
          <cell r="D6026" t="str">
            <v>YIELD LINE, TYPE 1</v>
          </cell>
          <cell r="F6026"/>
          <cell r="G6026">
            <v>0</v>
          </cell>
        </row>
        <row r="6027">
          <cell r="A6027" t="str">
            <v>642E20810</v>
          </cell>
          <cell r="B6027"/>
          <cell r="C6027" t="str">
            <v>FT</v>
          </cell>
          <cell r="D6027" t="str">
            <v>YIELD LINE, TYPE 1A</v>
          </cell>
          <cell r="F6027"/>
          <cell r="G6027">
            <v>0</v>
          </cell>
        </row>
        <row r="6028">
          <cell r="A6028" t="str">
            <v>642E30000</v>
          </cell>
          <cell r="B6028"/>
          <cell r="C6028" t="str">
            <v>FT</v>
          </cell>
          <cell r="D6028" t="str">
            <v>REMOVAL OF PAVEMENT MARKING</v>
          </cell>
          <cell r="F6028"/>
          <cell r="G6028">
            <v>0</v>
          </cell>
        </row>
        <row r="6029">
          <cell r="A6029" t="str">
            <v>642E30001</v>
          </cell>
          <cell r="B6029"/>
          <cell r="C6029" t="str">
            <v>FT</v>
          </cell>
          <cell r="D6029" t="str">
            <v>REMOVAL OF PAVEMENT MARKING, AS PER PLAN</v>
          </cell>
          <cell r="F6029"/>
          <cell r="G6029">
            <v>0</v>
          </cell>
        </row>
        <row r="6030">
          <cell r="A6030" t="str">
            <v>642E30010</v>
          </cell>
          <cell r="B6030"/>
          <cell r="C6030" t="str">
            <v>SF</v>
          </cell>
          <cell r="D6030" t="str">
            <v>REMOVAL OF PAVEMENT MARKING</v>
          </cell>
          <cell r="F6030"/>
          <cell r="G6030">
            <v>0</v>
          </cell>
        </row>
        <row r="6031">
          <cell r="A6031" t="str">
            <v>642E30020</v>
          </cell>
          <cell r="B6031"/>
          <cell r="C6031" t="str">
            <v>EACH</v>
          </cell>
          <cell r="D6031" t="str">
            <v>REMOVAL OF PAVEMENT MARKING</v>
          </cell>
          <cell r="F6031"/>
          <cell r="G6031">
            <v>0</v>
          </cell>
        </row>
        <row r="6032">
          <cell r="A6032" t="str">
            <v>642E30030</v>
          </cell>
          <cell r="B6032"/>
          <cell r="C6032" t="str">
            <v>MILE</v>
          </cell>
          <cell r="D6032" t="str">
            <v>REMOVAL OF PAVEMENT MARKING</v>
          </cell>
          <cell r="F6032"/>
          <cell r="G6032">
            <v>0</v>
          </cell>
        </row>
        <row r="6033">
          <cell r="A6033" t="str">
            <v>642E30031</v>
          </cell>
          <cell r="B6033"/>
          <cell r="C6033" t="str">
            <v>MILE</v>
          </cell>
          <cell r="D6033" t="str">
            <v>REMOVAL OF PAVEMENT MARKING, AS PER PLAN</v>
          </cell>
          <cell r="F6033"/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/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/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/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/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/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/>
          <cell r="C6041" t="str">
            <v>SF</v>
          </cell>
          <cell r="D6041" t="str">
            <v>GREEN COLORED PAVEMENT FOR BIKE LANES,TYPE 1</v>
          </cell>
          <cell r="F6041"/>
          <cell r="G6041">
            <v>0</v>
          </cell>
        </row>
        <row r="6042">
          <cell r="A6042" t="str">
            <v>642E60010</v>
          </cell>
          <cell r="B6042"/>
          <cell r="C6042" t="str">
            <v>SF</v>
          </cell>
          <cell r="D6042" t="str">
            <v>GREEN COLORED PAVEMENT FOR BIKE LANES,TYPE 1A</v>
          </cell>
          <cell r="F6042"/>
          <cell r="G6042">
            <v>0</v>
          </cell>
        </row>
        <row r="6043">
          <cell r="A6043" t="str">
            <v>643E00100</v>
          </cell>
          <cell r="B6043"/>
          <cell r="C6043" t="str">
            <v>MILE</v>
          </cell>
          <cell r="D6043" t="str">
            <v>EDGE LINE, 4"</v>
          </cell>
          <cell r="F6043"/>
          <cell r="G6043">
            <v>0</v>
          </cell>
        </row>
        <row r="6044">
          <cell r="A6044" t="str">
            <v>643E00101</v>
          </cell>
          <cell r="B6044"/>
          <cell r="C6044" t="str">
            <v>MILE</v>
          </cell>
          <cell r="D6044" t="str">
            <v>EDGE LINE, 4", AS PER PLAN</v>
          </cell>
          <cell r="F6044"/>
          <cell r="G6044">
            <v>0</v>
          </cell>
        </row>
        <row r="6045">
          <cell r="A6045" t="str">
            <v>643E00104</v>
          </cell>
          <cell r="B6045"/>
          <cell r="C6045" t="str">
            <v>MILE</v>
          </cell>
          <cell r="D6045" t="str">
            <v>EDGE LINE, 6"</v>
          </cell>
          <cell r="F6045"/>
          <cell r="G6045">
            <v>0</v>
          </cell>
        </row>
        <row r="6046">
          <cell r="A6046" t="str">
            <v>643E00105</v>
          </cell>
          <cell r="B6046"/>
          <cell r="C6046" t="str">
            <v>MILE</v>
          </cell>
          <cell r="D6046" t="str">
            <v>EDGE LINE, 6", AS PER PLAN</v>
          </cell>
          <cell r="F6046"/>
          <cell r="G6046">
            <v>0</v>
          </cell>
        </row>
        <row r="6047">
          <cell r="A6047" t="str">
            <v>643E00200</v>
          </cell>
          <cell r="B6047"/>
          <cell r="C6047" t="str">
            <v>MILE</v>
          </cell>
          <cell r="D6047" t="str">
            <v>LANE LINE, 4"</v>
          </cell>
          <cell r="F6047"/>
          <cell r="G6047">
            <v>0</v>
          </cell>
        </row>
        <row r="6048">
          <cell r="A6048" t="str">
            <v>643E00201</v>
          </cell>
          <cell r="B6048"/>
          <cell r="C6048" t="str">
            <v>MILE</v>
          </cell>
          <cell r="D6048" t="str">
            <v>LANE LINE, 4", AS PER PLAN</v>
          </cell>
          <cell r="F6048"/>
          <cell r="G6048">
            <v>0</v>
          </cell>
        </row>
        <row r="6049">
          <cell r="A6049" t="str">
            <v>643E00204</v>
          </cell>
          <cell r="B6049"/>
          <cell r="C6049" t="str">
            <v>MILE</v>
          </cell>
          <cell r="D6049" t="str">
            <v>LANE LINE, 6"</v>
          </cell>
          <cell r="F6049"/>
          <cell r="G6049">
            <v>0</v>
          </cell>
        </row>
        <row r="6050">
          <cell r="A6050" t="str">
            <v>643E00205</v>
          </cell>
          <cell r="B6050"/>
          <cell r="C6050" t="str">
            <v>MILE</v>
          </cell>
          <cell r="D6050" t="str">
            <v>LANE LINE, 6", AS PER PLAN</v>
          </cell>
          <cell r="F6050"/>
          <cell r="G6050">
            <v>0</v>
          </cell>
        </row>
        <row r="6051">
          <cell r="A6051" t="str">
            <v>643E00300</v>
          </cell>
          <cell r="B6051"/>
          <cell r="C6051" t="str">
            <v>MILE</v>
          </cell>
          <cell r="D6051" t="str">
            <v>CENTER LINE</v>
          </cell>
          <cell r="F6051"/>
          <cell r="G6051">
            <v>0</v>
          </cell>
        </row>
        <row r="6052">
          <cell r="A6052" t="str">
            <v>643E00301</v>
          </cell>
          <cell r="B6052"/>
          <cell r="C6052" t="str">
            <v>MILE</v>
          </cell>
          <cell r="D6052" t="str">
            <v>CENTER LINE, AS PER PLAN</v>
          </cell>
          <cell r="F6052"/>
          <cell r="G6052">
            <v>0</v>
          </cell>
        </row>
        <row r="6053">
          <cell r="A6053" t="str">
            <v>643E00400</v>
          </cell>
          <cell r="B6053"/>
          <cell r="C6053" t="str">
            <v>FT</v>
          </cell>
          <cell r="D6053" t="str">
            <v>CHANNELIZING LINE, 8"</v>
          </cell>
          <cell r="F6053"/>
          <cell r="G6053">
            <v>0</v>
          </cell>
        </row>
        <row r="6054">
          <cell r="A6054" t="str">
            <v>643E00401</v>
          </cell>
          <cell r="B6054"/>
          <cell r="C6054" t="str">
            <v>FT</v>
          </cell>
          <cell r="D6054" t="str">
            <v>CHANNELIZING LINE, 8", AS PER PLAN</v>
          </cell>
          <cell r="F6054"/>
          <cell r="G6054">
            <v>0</v>
          </cell>
        </row>
        <row r="6055">
          <cell r="A6055" t="str">
            <v>643E00404</v>
          </cell>
          <cell r="B6055"/>
          <cell r="C6055" t="str">
            <v>FT</v>
          </cell>
          <cell r="D6055" t="str">
            <v>CHANNELIZING LINE, 12"</v>
          </cell>
          <cell r="F6055"/>
          <cell r="G6055">
            <v>0</v>
          </cell>
        </row>
        <row r="6056">
          <cell r="A6056" t="str">
            <v>643E00405</v>
          </cell>
          <cell r="B6056"/>
          <cell r="C6056" t="str">
            <v>FT</v>
          </cell>
          <cell r="D6056" t="str">
            <v>CHANNELIZING LINE, 12", AS PER PLAN</v>
          </cell>
          <cell r="F6056"/>
          <cell r="G6056">
            <v>0</v>
          </cell>
        </row>
        <row r="6057">
          <cell r="A6057" t="str">
            <v>643E00500</v>
          </cell>
          <cell r="B6057"/>
          <cell r="C6057" t="str">
            <v>FT</v>
          </cell>
          <cell r="D6057" t="str">
            <v>STOP LINE</v>
          </cell>
          <cell r="F6057"/>
          <cell r="G6057">
            <v>0</v>
          </cell>
        </row>
        <row r="6058">
          <cell r="A6058" t="str">
            <v>643E00501</v>
          </cell>
          <cell r="B6058"/>
          <cell r="C6058" t="str">
            <v>FT</v>
          </cell>
          <cell r="D6058" t="str">
            <v>STOP LINE, AS PER PLAN</v>
          </cell>
          <cell r="F6058"/>
          <cell r="G6058">
            <v>0</v>
          </cell>
        </row>
        <row r="6059">
          <cell r="A6059" t="str">
            <v>643E00600</v>
          </cell>
          <cell r="B6059"/>
          <cell r="C6059" t="str">
            <v>FT</v>
          </cell>
          <cell r="D6059" t="str">
            <v>CROSSWALK LINE</v>
          </cell>
          <cell r="F6059"/>
          <cell r="G6059">
            <v>0</v>
          </cell>
        </row>
        <row r="6060">
          <cell r="A6060" t="str">
            <v>643E00601</v>
          </cell>
          <cell r="B6060"/>
          <cell r="C6060" t="str">
            <v>FT</v>
          </cell>
          <cell r="D6060" t="str">
            <v>CROSSWALK LINE, AS PER PLAN</v>
          </cell>
          <cell r="F6060"/>
          <cell r="G6060">
            <v>0</v>
          </cell>
        </row>
        <row r="6061">
          <cell r="A6061" t="str">
            <v>643E00700</v>
          </cell>
          <cell r="B6061"/>
          <cell r="C6061" t="str">
            <v>FT</v>
          </cell>
          <cell r="D6061" t="str">
            <v>TRANSVERSE/DIAGONAL LINE</v>
          </cell>
          <cell r="F6061"/>
          <cell r="G6061">
            <v>0</v>
          </cell>
        </row>
        <row r="6062">
          <cell r="A6062" t="str">
            <v>643E00701</v>
          </cell>
          <cell r="B6062"/>
          <cell r="C6062" t="str">
            <v>FT</v>
          </cell>
          <cell r="D6062" t="str">
            <v>TRANSVERSE/DIAGONAL LINE, AS PER PLAN</v>
          </cell>
          <cell r="F6062"/>
          <cell r="G6062">
            <v>0</v>
          </cell>
        </row>
        <row r="6063">
          <cell r="A6063" t="str">
            <v>643E00720</v>
          </cell>
          <cell r="B6063"/>
          <cell r="C6063" t="str">
            <v>FT</v>
          </cell>
          <cell r="D6063" t="str">
            <v>CHEVRON MARKING</v>
          </cell>
          <cell r="F6063"/>
          <cell r="G6063">
            <v>0</v>
          </cell>
        </row>
        <row r="6064">
          <cell r="A6064" t="str">
            <v>643E00721</v>
          </cell>
          <cell r="B6064"/>
          <cell r="C6064" t="str">
            <v>FT</v>
          </cell>
          <cell r="D6064" t="str">
            <v>CHEVRON MARKING, AS PER PLAN</v>
          </cell>
          <cell r="F6064"/>
          <cell r="G6064">
            <v>0</v>
          </cell>
        </row>
        <row r="6065">
          <cell r="A6065" t="str">
            <v>643E00800</v>
          </cell>
          <cell r="B6065"/>
          <cell r="C6065" t="str">
            <v>FT</v>
          </cell>
          <cell r="D6065" t="str">
            <v>CURB MARKING</v>
          </cell>
          <cell r="F6065"/>
          <cell r="G6065">
            <v>0</v>
          </cell>
        </row>
        <row r="6066">
          <cell r="A6066" t="str">
            <v>643E00801</v>
          </cell>
          <cell r="B6066"/>
          <cell r="C6066" t="str">
            <v>FT</v>
          </cell>
          <cell r="D6066" t="str">
            <v>CURB MARKING, AS PER PLAN</v>
          </cell>
          <cell r="F6066"/>
          <cell r="G6066">
            <v>0</v>
          </cell>
        </row>
        <row r="6067">
          <cell r="A6067" t="str">
            <v>643E00900</v>
          </cell>
          <cell r="B6067"/>
          <cell r="C6067" t="str">
            <v>SF</v>
          </cell>
          <cell r="D6067" t="str">
            <v>ISLAND MARKING</v>
          </cell>
          <cell r="F6067"/>
          <cell r="G6067">
            <v>0</v>
          </cell>
        </row>
        <row r="6068">
          <cell r="A6068" t="str">
            <v>643E00901</v>
          </cell>
          <cell r="B6068"/>
          <cell r="C6068" t="str">
            <v>SF</v>
          </cell>
          <cell r="D6068" t="str">
            <v>ISLAND MARKING, AS PER PLAN</v>
          </cell>
          <cell r="F6068"/>
          <cell r="G6068">
            <v>0</v>
          </cell>
        </row>
        <row r="6069">
          <cell r="A6069" t="str">
            <v>643E01000</v>
          </cell>
          <cell r="B6069"/>
          <cell r="C6069" t="str">
            <v>EACH</v>
          </cell>
          <cell r="D6069" t="str">
            <v>RAILROAD SYMBOL MARKING</v>
          </cell>
          <cell r="F6069"/>
          <cell r="G6069">
            <v>0</v>
          </cell>
        </row>
        <row r="6070">
          <cell r="A6070" t="str">
            <v>643E01001</v>
          </cell>
          <cell r="B6070"/>
          <cell r="C6070" t="str">
            <v>EACH</v>
          </cell>
          <cell r="D6070" t="str">
            <v>RAILROAD SYMBOL MARKING, AS PER PLAN</v>
          </cell>
          <cell r="F6070"/>
          <cell r="G6070">
            <v>0</v>
          </cell>
        </row>
        <row r="6071">
          <cell r="A6071" t="str">
            <v>643E01100</v>
          </cell>
          <cell r="B6071"/>
          <cell r="C6071" t="str">
            <v>EACH</v>
          </cell>
          <cell r="D6071" t="str">
            <v>SCHOOL SYMBOL MARKING, 72"</v>
          </cell>
          <cell r="F6071"/>
          <cell r="G6071">
            <v>0</v>
          </cell>
        </row>
        <row r="6072">
          <cell r="A6072" t="str">
            <v>643E01101</v>
          </cell>
          <cell r="B6072"/>
          <cell r="C6072" t="str">
            <v>EACH</v>
          </cell>
          <cell r="D6072" t="str">
            <v>SCHOOL SYMBOL MARKING, 72", AS PER PLAN</v>
          </cell>
          <cell r="F6072"/>
          <cell r="G6072">
            <v>0</v>
          </cell>
        </row>
        <row r="6073">
          <cell r="A6073" t="str">
            <v>643E01110</v>
          </cell>
          <cell r="B6073"/>
          <cell r="C6073" t="str">
            <v>EACH</v>
          </cell>
          <cell r="D6073" t="str">
            <v>SCHOOL SYMBOL MARKING, 96"</v>
          </cell>
          <cell r="F6073"/>
          <cell r="G6073">
            <v>0</v>
          </cell>
        </row>
        <row r="6074">
          <cell r="A6074" t="str">
            <v>643E01111</v>
          </cell>
          <cell r="B6074"/>
          <cell r="C6074" t="str">
            <v>EACH</v>
          </cell>
          <cell r="D6074" t="str">
            <v>SCHOOL SYMBOL MARKING, 96", AS PER PLAN</v>
          </cell>
          <cell r="F6074"/>
          <cell r="G6074">
            <v>0</v>
          </cell>
        </row>
        <row r="6075">
          <cell r="A6075" t="str">
            <v>643E01120</v>
          </cell>
          <cell r="B6075"/>
          <cell r="C6075" t="str">
            <v>EACH</v>
          </cell>
          <cell r="D6075" t="str">
            <v>SCHOOL SYMBOL MARKING, 120"</v>
          </cell>
          <cell r="F6075"/>
          <cell r="G6075">
            <v>0</v>
          </cell>
        </row>
        <row r="6076">
          <cell r="A6076" t="str">
            <v>643E01121</v>
          </cell>
          <cell r="B6076"/>
          <cell r="C6076" t="str">
            <v>EACH</v>
          </cell>
          <cell r="D6076" t="str">
            <v>SCHOOL SYMBOL MARKING, 120", AS PER PLAN</v>
          </cell>
          <cell r="F6076"/>
          <cell r="G6076">
            <v>0</v>
          </cell>
        </row>
        <row r="6077">
          <cell r="A6077" t="str">
            <v>643E01200</v>
          </cell>
          <cell r="B6077"/>
          <cell r="C6077" t="str">
            <v>FT</v>
          </cell>
          <cell r="D6077" t="str">
            <v>PARKING LOT STALL MARKING</v>
          </cell>
          <cell r="F6077"/>
          <cell r="G6077">
            <v>0</v>
          </cell>
        </row>
        <row r="6078">
          <cell r="A6078" t="str">
            <v>643E01201</v>
          </cell>
          <cell r="B6078"/>
          <cell r="C6078" t="str">
            <v>FT</v>
          </cell>
          <cell r="D6078" t="str">
            <v>PARKING LOT STALL MARKING, AS PER PLAN</v>
          </cell>
          <cell r="F6078"/>
          <cell r="G6078">
            <v>0</v>
          </cell>
        </row>
        <row r="6079">
          <cell r="A6079" t="str">
            <v>643E01300</v>
          </cell>
          <cell r="B6079"/>
          <cell r="C6079" t="str">
            <v>EACH</v>
          </cell>
          <cell r="D6079" t="str">
            <v>LANE ARROW</v>
          </cell>
          <cell r="F6079"/>
          <cell r="G6079">
            <v>0</v>
          </cell>
        </row>
        <row r="6080">
          <cell r="A6080" t="str">
            <v>643E01301</v>
          </cell>
          <cell r="B6080"/>
          <cell r="C6080" t="str">
            <v>EACH</v>
          </cell>
          <cell r="D6080" t="str">
            <v>LANE ARROW, AS PER PLAN</v>
          </cell>
          <cell r="F6080"/>
          <cell r="G6080">
            <v>0</v>
          </cell>
        </row>
        <row r="6081">
          <cell r="A6081" t="str">
            <v>643E01310</v>
          </cell>
          <cell r="B6081"/>
          <cell r="C6081" t="str">
            <v>EACH</v>
          </cell>
          <cell r="D6081" t="str">
            <v>WRONG WAY ARROW</v>
          </cell>
          <cell r="F6081"/>
          <cell r="G6081">
            <v>0</v>
          </cell>
        </row>
        <row r="6082">
          <cell r="A6082" t="str">
            <v>643E01400</v>
          </cell>
          <cell r="B6082"/>
          <cell r="C6082" t="str">
            <v>EACH</v>
          </cell>
          <cell r="D6082" t="str">
            <v>WORD ON PAVEMENT, 72"</v>
          </cell>
          <cell r="F6082"/>
          <cell r="G6082">
            <v>0</v>
          </cell>
        </row>
        <row r="6083">
          <cell r="A6083" t="str">
            <v>643E01401</v>
          </cell>
          <cell r="B6083"/>
          <cell r="C6083" t="str">
            <v>EACH</v>
          </cell>
          <cell r="D6083" t="str">
            <v>WORD ON PAVEMENT, 72", AS PER PLAN</v>
          </cell>
          <cell r="F6083"/>
          <cell r="G6083">
            <v>0</v>
          </cell>
        </row>
        <row r="6084">
          <cell r="A6084" t="str">
            <v>643E01410</v>
          </cell>
          <cell r="B6084"/>
          <cell r="C6084" t="str">
            <v>EACH</v>
          </cell>
          <cell r="D6084" t="str">
            <v>WORD ON PAVEMENT, 96"</v>
          </cell>
          <cell r="F6084"/>
          <cell r="G6084">
            <v>0</v>
          </cell>
        </row>
        <row r="6085">
          <cell r="A6085" t="str">
            <v>643E01411</v>
          </cell>
          <cell r="B6085"/>
          <cell r="C6085" t="str">
            <v>EACH</v>
          </cell>
          <cell r="D6085" t="str">
            <v>WORD ON PAVEMENT, 96", AS PER PLAN</v>
          </cell>
          <cell r="F6085"/>
          <cell r="G6085">
            <v>0</v>
          </cell>
        </row>
        <row r="6086">
          <cell r="A6086" t="str">
            <v>643E01500</v>
          </cell>
          <cell r="B6086"/>
          <cell r="C6086" t="str">
            <v>FT</v>
          </cell>
          <cell r="D6086" t="str">
            <v>DOTTED LINE, 4"</v>
          </cell>
          <cell r="F6086"/>
          <cell r="G6086">
            <v>0</v>
          </cell>
        </row>
        <row r="6087">
          <cell r="A6087" t="str">
            <v>643E01501</v>
          </cell>
          <cell r="B6087"/>
          <cell r="C6087" t="str">
            <v>FT</v>
          </cell>
          <cell r="D6087" t="str">
            <v>DOTTED LINE, 4", AS PER PLAN</v>
          </cell>
          <cell r="F6087"/>
          <cell r="G6087">
            <v>0</v>
          </cell>
        </row>
        <row r="6088">
          <cell r="A6088" t="str">
            <v>643E01510</v>
          </cell>
          <cell r="B6088"/>
          <cell r="C6088" t="str">
            <v>FT</v>
          </cell>
          <cell r="D6088" t="str">
            <v>DOTTED LINE, 6"</v>
          </cell>
          <cell r="F6088"/>
          <cell r="G6088">
            <v>0</v>
          </cell>
        </row>
        <row r="6089">
          <cell r="A6089" t="str">
            <v>643E01511</v>
          </cell>
          <cell r="B6089"/>
          <cell r="C6089" t="str">
            <v>FT</v>
          </cell>
          <cell r="D6089" t="str">
            <v>DOTTED LINE, 6", AS PER PLAN</v>
          </cell>
          <cell r="F6089"/>
          <cell r="G6089">
            <v>0</v>
          </cell>
        </row>
        <row r="6090">
          <cell r="A6090" t="str">
            <v>643E01550</v>
          </cell>
          <cell r="B6090"/>
          <cell r="C6090" t="str">
            <v>FT</v>
          </cell>
          <cell r="D6090" t="str">
            <v>DOTTED LINE, 12"</v>
          </cell>
          <cell r="F6090"/>
          <cell r="G6090">
            <v>0</v>
          </cell>
        </row>
        <row r="6091">
          <cell r="A6091" t="str">
            <v>643E01551</v>
          </cell>
          <cell r="B6091"/>
          <cell r="C6091" t="str">
            <v>FT</v>
          </cell>
          <cell r="D6091" t="str">
            <v>DOTTED LINE, 12", AS PER PLAN</v>
          </cell>
          <cell r="F6091"/>
          <cell r="G6091">
            <v>0</v>
          </cell>
        </row>
        <row r="6092">
          <cell r="A6092" t="str">
            <v>643E01600</v>
          </cell>
          <cell r="B6092"/>
          <cell r="C6092" t="str">
            <v>EACH</v>
          </cell>
          <cell r="D6092" t="str">
            <v>HANDICAP SYMBOL MARKING</v>
          </cell>
          <cell r="F6092"/>
          <cell r="G6092">
            <v>0</v>
          </cell>
        </row>
        <row r="6093">
          <cell r="A6093" t="str">
            <v>643E01601</v>
          </cell>
          <cell r="B6093"/>
          <cell r="C6093" t="str">
            <v>EACH</v>
          </cell>
          <cell r="D6093" t="str">
            <v>HANDICAP SYMBOL MARKING, AS PER PLAN</v>
          </cell>
          <cell r="F6093"/>
          <cell r="G6093">
            <v>0</v>
          </cell>
        </row>
        <row r="6094">
          <cell r="A6094" t="str">
            <v>643E01602</v>
          </cell>
          <cell r="B6094"/>
          <cell r="C6094" t="str">
            <v>EACH</v>
          </cell>
          <cell r="D6094" t="str">
            <v>BIKE LANE SYMBOL MARKING</v>
          </cell>
          <cell r="F6094"/>
          <cell r="G6094">
            <v>0</v>
          </cell>
        </row>
        <row r="6095">
          <cell r="A6095" t="str">
            <v>643E19000</v>
          </cell>
          <cell r="B6095"/>
          <cell r="C6095" t="str">
            <v>EACH</v>
          </cell>
          <cell r="D6095" t="str">
            <v>SHARED LANE MARKING</v>
          </cell>
          <cell r="F6095"/>
          <cell r="G6095">
            <v>0</v>
          </cell>
        </row>
        <row r="6096">
          <cell r="A6096" t="str">
            <v>643E20000</v>
          </cell>
          <cell r="B6096"/>
          <cell r="C6096" t="str">
            <v>LS</v>
          </cell>
          <cell r="D6096" t="str">
            <v>TWO-WAY RADIO EQUIPMENT</v>
          </cell>
          <cell r="F6096"/>
          <cell r="G6096">
            <v>0</v>
          </cell>
        </row>
        <row r="6097">
          <cell r="A6097" t="str">
            <v>643E20802</v>
          </cell>
          <cell r="B6097"/>
          <cell r="C6097" t="str">
            <v>FT</v>
          </cell>
          <cell r="D6097" t="str">
            <v>YIELD LINE</v>
          </cell>
          <cell r="F6097"/>
          <cell r="G6097">
            <v>0</v>
          </cell>
        </row>
        <row r="6098">
          <cell r="A6098" t="str">
            <v>643E30000</v>
          </cell>
          <cell r="B6098"/>
          <cell r="C6098" t="str">
            <v>FT</v>
          </cell>
          <cell r="D6098" t="str">
            <v>REMOVAL OF PAVEMENT MARKING</v>
          </cell>
          <cell r="F6098"/>
          <cell r="G6098">
            <v>0</v>
          </cell>
        </row>
        <row r="6099">
          <cell r="A6099" t="str">
            <v>643E30010</v>
          </cell>
          <cell r="B6099"/>
          <cell r="C6099" t="str">
            <v>SF</v>
          </cell>
          <cell r="D6099" t="str">
            <v>REMOVAL OF PAVEMENT MARKING</v>
          </cell>
          <cell r="F6099"/>
          <cell r="G6099">
            <v>0</v>
          </cell>
        </row>
        <row r="6100">
          <cell r="A6100" t="str">
            <v>643E30020</v>
          </cell>
          <cell r="B6100"/>
          <cell r="C6100" t="str">
            <v>EACH</v>
          </cell>
          <cell r="D6100" t="str">
            <v>REMOVAL OF PAVEMENT MARKING</v>
          </cell>
          <cell r="F6100"/>
          <cell r="G6100">
            <v>0</v>
          </cell>
        </row>
        <row r="6101">
          <cell r="A6101" t="str">
            <v>643E30030</v>
          </cell>
          <cell r="B6101"/>
          <cell r="C6101" t="str">
            <v>MILE</v>
          </cell>
          <cell r="D6101" t="str">
            <v>REMOVAL OF PAVEMENT MARKING</v>
          </cell>
          <cell r="F6101"/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/>
          <cell r="G6102">
            <v>0</v>
          </cell>
        </row>
        <row r="6103">
          <cell r="A6103" t="str">
            <v>643E50000</v>
          </cell>
          <cell r="B6103"/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/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/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/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/>
          <cell r="G6107">
            <v>0</v>
          </cell>
        </row>
        <row r="6108">
          <cell r="A6108" t="str">
            <v>644E00101</v>
          </cell>
          <cell r="B6108"/>
          <cell r="C6108" t="str">
            <v>MILE</v>
          </cell>
          <cell r="D6108" t="str">
            <v>EDGE LINE, 4", AS PER PLAN</v>
          </cell>
          <cell r="F6108"/>
          <cell r="G6108">
            <v>0</v>
          </cell>
        </row>
        <row r="6109">
          <cell r="A6109" t="str">
            <v>644E00104</v>
          </cell>
          <cell r="B6109"/>
          <cell r="C6109" t="str">
            <v>MILE</v>
          </cell>
          <cell r="D6109" t="str">
            <v>EDGE LINE, 6"</v>
          </cell>
          <cell r="F6109"/>
          <cell r="G6109">
            <v>0</v>
          </cell>
        </row>
        <row r="6110">
          <cell r="A6110" t="str">
            <v>644E00200</v>
          </cell>
          <cell r="B6110"/>
          <cell r="C6110" t="str">
            <v>MILE</v>
          </cell>
          <cell r="D6110" t="str">
            <v>LANE LINE, 4"</v>
          </cell>
          <cell r="F6110"/>
          <cell r="G6110">
            <v>0</v>
          </cell>
        </row>
        <row r="6111">
          <cell r="A6111" t="str">
            <v>644E00201</v>
          </cell>
          <cell r="B6111"/>
          <cell r="C6111" t="str">
            <v>MILE</v>
          </cell>
          <cell r="D6111" t="str">
            <v>LANE LINE, 4", AS PER PLAN</v>
          </cell>
          <cell r="F6111"/>
          <cell r="G6111">
            <v>0</v>
          </cell>
        </row>
        <row r="6112">
          <cell r="A6112" t="str">
            <v>644E00204</v>
          </cell>
          <cell r="B6112"/>
          <cell r="C6112" t="str">
            <v>MILE</v>
          </cell>
          <cell r="D6112" t="str">
            <v>LANE LINE, 6"</v>
          </cell>
          <cell r="F6112"/>
          <cell r="G6112">
            <v>0</v>
          </cell>
        </row>
        <row r="6113">
          <cell r="A6113" t="str">
            <v>644E00300</v>
          </cell>
          <cell r="B6113"/>
          <cell r="C6113" t="str">
            <v>MILE</v>
          </cell>
          <cell r="D6113" t="str">
            <v>CENTER LINE</v>
          </cell>
          <cell r="F6113"/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/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/>
          <cell r="G6115">
            <v>0</v>
          </cell>
        </row>
        <row r="6116">
          <cell r="A6116" t="str">
            <v>644E00401</v>
          </cell>
          <cell r="B6116"/>
          <cell r="C6116" t="str">
            <v>FT</v>
          </cell>
          <cell r="D6116" t="str">
            <v>CHANNELIZING LINE, 8", AS PER PLAN</v>
          </cell>
          <cell r="F6116"/>
          <cell r="G6116">
            <v>0</v>
          </cell>
        </row>
        <row r="6117">
          <cell r="A6117" t="str">
            <v>644E00404</v>
          </cell>
          <cell r="B6117"/>
          <cell r="C6117" t="str">
            <v>FT</v>
          </cell>
          <cell r="D6117" t="str">
            <v>CHANNELIZING LINE, 12"</v>
          </cell>
          <cell r="F6117"/>
          <cell r="G6117">
            <v>0</v>
          </cell>
        </row>
        <row r="6118">
          <cell r="A6118" t="str">
            <v>644E00500</v>
          </cell>
          <cell r="B6118"/>
          <cell r="C6118" t="str">
            <v>FT</v>
          </cell>
          <cell r="D6118" t="str">
            <v>STOP LINE</v>
          </cell>
          <cell r="F6118"/>
          <cell r="G6118">
            <v>0</v>
          </cell>
        </row>
        <row r="6119">
          <cell r="A6119" t="str">
            <v>644E00501</v>
          </cell>
          <cell r="B6119"/>
          <cell r="C6119" t="str">
            <v>FT</v>
          </cell>
          <cell r="D6119" t="str">
            <v>STOP LINE, AS PER PLAN</v>
          </cell>
          <cell r="F6119"/>
          <cell r="G6119">
            <v>0</v>
          </cell>
        </row>
        <row r="6120">
          <cell r="A6120" t="str">
            <v>644E00600</v>
          </cell>
          <cell r="B6120"/>
          <cell r="C6120" t="str">
            <v>FT</v>
          </cell>
          <cell r="D6120" t="str">
            <v>CROSSWALK LINE</v>
          </cell>
          <cell r="F6120"/>
          <cell r="G6120">
            <v>0</v>
          </cell>
        </row>
        <row r="6121">
          <cell r="A6121" t="str">
            <v>644E00601</v>
          </cell>
          <cell r="B6121"/>
          <cell r="C6121" t="str">
            <v>FT</v>
          </cell>
          <cell r="D6121" t="str">
            <v>CROSSWALK LINE, AS PER PLAN</v>
          </cell>
          <cell r="F6121"/>
          <cell r="G6121">
            <v>0</v>
          </cell>
        </row>
        <row r="6122">
          <cell r="A6122" t="str">
            <v>644E00700</v>
          </cell>
          <cell r="B6122"/>
          <cell r="C6122" t="str">
            <v>FT</v>
          </cell>
          <cell r="D6122" t="str">
            <v>TRANSVERSE/DIAGONAL LINE</v>
          </cell>
          <cell r="F6122"/>
          <cell r="G6122">
            <v>0</v>
          </cell>
        </row>
        <row r="6123">
          <cell r="A6123" t="str">
            <v>644E00701</v>
          </cell>
          <cell r="B6123"/>
          <cell r="C6123" t="str">
            <v>FT</v>
          </cell>
          <cell r="D6123" t="str">
            <v>TRANSVERSE/DIAGONAL LINE, AS PER PLAN</v>
          </cell>
          <cell r="F6123"/>
          <cell r="G6123">
            <v>0</v>
          </cell>
        </row>
        <row r="6124">
          <cell r="A6124" t="str">
            <v>644E00720</v>
          </cell>
          <cell r="B6124"/>
          <cell r="C6124" t="str">
            <v>FT</v>
          </cell>
          <cell r="D6124" t="str">
            <v>CHEVRON MARKING</v>
          </cell>
          <cell r="F6124"/>
          <cell r="G6124">
            <v>0</v>
          </cell>
        </row>
        <row r="6125">
          <cell r="A6125" t="str">
            <v>644E00721</v>
          </cell>
          <cell r="B6125"/>
          <cell r="C6125" t="str">
            <v>FT</v>
          </cell>
          <cell r="D6125" t="str">
            <v>CHEVRON MARKING, AS PER PLAN</v>
          </cell>
          <cell r="F6125"/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/>
          <cell r="G6126">
            <v>0</v>
          </cell>
        </row>
        <row r="6127">
          <cell r="A6127" t="str">
            <v>644E00900</v>
          </cell>
          <cell r="B6127"/>
          <cell r="C6127" t="str">
            <v>SF</v>
          </cell>
          <cell r="D6127" t="str">
            <v>ISLAND MARKING</v>
          </cell>
          <cell r="F6127"/>
          <cell r="G6127">
            <v>0</v>
          </cell>
        </row>
        <row r="6128">
          <cell r="A6128" t="str">
            <v>644E00901</v>
          </cell>
          <cell r="B6128"/>
          <cell r="C6128" t="str">
            <v>SF</v>
          </cell>
          <cell r="D6128" t="str">
            <v>ISLAND MARKING, AS PER PLAN</v>
          </cell>
          <cell r="F6128"/>
          <cell r="G6128">
            <v>0</v>
          </cell>
        </row>
        <row r="6129">
          <cell r="A6129" t="str">
            <v>644E01000</v>
          </cell>
          <cell r="B6129"/>
          <cell r="C6129" t="str">
            <v>EACH</v>
          </cell>
          <cell r="D6129" t="str">
            <v>RAILROAD SYMBOL MARKING</v>
          </cell>
          <cell r="F6129"/>
          <cell r="G6129">
            <v>0</v>
          </cell>
        </row>
        <row r="6130">
          <cell r="A6130" t="str">
            <v>644E01001</v>
          </cell>
          <cell r="B6130"/>
          <cell r="C6130" t="str">
            <v>EACH</v>
          </cell>
          <cell r="D6130" t="str">
            <v>RAILROAD SYMBOL MARKING, AS PER PLAN</v>
          </cell>
          <cell r="F6130"/>
          <cell r="G6130">
            <v>0</v>
          </cell>
        </row>
        <row r="6131">
          <cell r="A6131" t="str">
            <v>644E01100</v>
          </cell>
          <cell r="B6131"/>
          <cell r="C6131" t="str">
            <v>EACH</v>
          </cell>
          <cell r="D6131" t="str">
            <v>SCHOOL SYMBOL MARKING, 72"</v>
          </cell>
          <cell r="F6131"/>
          <cell r="G6131">
            <v>0</v>
          </cell>
        </row>
        <row r="6132">
          <cell r="A6132" t="str">
            <v>644E01110</v>
          </cell>
          <cell r="B6132"/>
          <cell r="C6132" t="str">
            <v>EACH</v>
          </cell>
          <cell r="D6132" t="str">
            <v>SCHOOL SYMBOL MARKING, 96"</v>
          </cell>
          <cell r="F6132"/>
          <cell r="G6132">
            <v>0</v>
          </cell>
        </row>
        <row r="6133">
          <cell r="A6133" t="str">
            <v>644E01111</v>
          </cell>
          <cell r="B6133"/>
          <cell r="C6133" t="str">
            <v>EACH</v>
          </cell>
          <cell r="D6133" t="str">
            <v>SCHOOL SYMBOL MARKING, 96", AS PER PLAN</v>
          </cell>
          <cell r="F6133"/>
          <cell r="G6133">
            <v>0</v>
          </cell>
        </row>
        <row r="6134">
          <cell r="A6134" t="str">
            <v>644E01120</v>
          </cell>
          <cell r="B6134"/>
          <cell r="C6134" t="str">
            <v>EACH</v>
          </cell>
          <cell r="D6134" t="str">
            <v>SCHOOL SYMBOL MARKING, 120"</v>
          </cell>
          <cell r="F6134"/>
          <cell r="G6134">
            <v>0</v>
          </cell>
        </row>
        <row r="6135">
          <cell r="A6135" t="str">
            <v>644E01121</v>
          </cell>
          <cell r="B6135"/>
          <cell r="C6135" t="str">
            <v>EACH</v>
          </cell>
          <cell r="D6135" t="str">
            <v>SCHOOL SYMBOL MARKING, 120", AS PER PLAN</v>
          </cell>
          <cell r="F6135"/>
          <cell r="G6135">
            <v>0</v>
          </cell>
        </row>
        <row r="6136">
          <cell r="A6136" t="str">
            <v>644E01200</v>
          </cell>
          <cell r="B6136"/>
          <cell r="C6136" t="str">
            <v>FT</v>
          </cell>
          <cell r="D6136" t="str">
            <v>PARKING LOT STALL MARKING</v>
          </cell>
          <cell r="F6136"/>
          <cell r="G6136">
            <v>0</v>
          </cell>
        </row>
        <row r="6137">
          <cell r="A6137" t="str">
            <v>644E01201</v>
          </cell>
          <cell r="B6137"/>
          <cell r="C6137" t="str">
            <v>FT</v>
          </cell>
          <cell r="D6137" t="str">
            <v>PARKING LOT STALL MARKING, AS PER PLAN</v>
          </cell>
          <cell r="F6137"/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/>
          <cell r="G6138">
            <v>0</v>
          </cell>
        </row>
        <row r="6139">
          <cell r="A6139" t="str">
            <v>644E01301</v>
          </cell>
          <cell r="B6139"/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/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/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/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/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/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/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/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/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/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/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/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/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/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/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/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/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/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/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/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/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/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/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/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/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/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/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/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/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/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/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/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/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/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/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/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/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/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/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/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/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/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/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/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/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/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/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/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/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/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/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/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/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/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/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/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/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/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/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/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/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/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/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/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/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/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/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/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/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/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/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/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/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/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/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/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/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/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/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/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/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/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/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/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/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/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/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/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/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/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/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/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/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/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/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/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/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/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/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/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/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/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/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/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/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/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/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/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/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/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/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/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/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/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/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/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/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/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/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/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/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/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/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/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/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/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/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/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/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/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/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/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/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/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/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/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/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/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/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/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/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/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/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/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/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/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/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/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/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/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/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/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/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/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/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/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/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/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/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/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/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/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/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/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/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/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/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/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/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/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/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/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/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/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/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/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/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/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/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/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/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/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/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/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/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/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/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/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/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/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/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/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/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/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/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/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/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/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/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/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/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/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/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/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/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/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/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/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/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/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/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/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/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/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/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/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/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/>
          <cell r="C6360" t="str">
            <v>SF</v>
          </cell>
          <cell r="D6360" t="str">
            <v>GREEN COLORED PAVEMENT FOR BIKE LANES, TYPE A1</v>
          </cell>
          <cell r="F6360"/>
          <cell r="G6360">
            <v>0</v>
          </cell>
        </row>
        <row r="6361">
          <cell r="A6361" t="str">
            <v>645E60010</v>
          </cell>
          <cell r="B6361"/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/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/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/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/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/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/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/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/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/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/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/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/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/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/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/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/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/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/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/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/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/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/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/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/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/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/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/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/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/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/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/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/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/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/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/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/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/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/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/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/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/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/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/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/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/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/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/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/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/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/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/>
          <cell r="C6412" t="str">
            <v>FT</v>
          </cell>
          <cell r="D6412" t="str">
            <v>DOTTED LINE, 4"</v>
          </cell>
          <cell r="F6412"/>
          <cell r="G6412">
            <v>0</v>
          </cell>
        </row>
        <row r="6413">
          <cell r="A6413" t="str">
            <v>646E20504</v>
          </cell>
          <cell r="B6413"/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/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/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/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/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/>
          <cell r="C6418" t="str">
            <v>EACH</v>
          </cell>
          <cell r="D6418" t="str">
            <v>SHARED LANE MARKING</v>
          </cell>
          <cell r="F6418"/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/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/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/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/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/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/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/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/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/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/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/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/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/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/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/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/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/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/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/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/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/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/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/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/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/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/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/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/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/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/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/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/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/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/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/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/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/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/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/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/>
          <cell r="G6460">
            <v>0</v>
          </cell>
        </row>
        <row r="6461">
          <cell r="A6461" t="str">
            <v>647E20200</v>
          </cell>
          <cell r="B6461"/>
          <cell r="C6461" t="str">
            <v>EACH</v>
          </cell>
          <cell r="D6461" t="str">
            <v>HANDICAP SYMBOL MARKING, TYPE A90</v>
          </cell>
          <cell r="F6461"/>
          <cell r="G6461">
            <v>0</v>
          </cell>
        </row>
        <row r="6462">
          <cell r="A6462" t="str">
            <v>647E20202</v>
          </cell>
          <cell r="B6462"/>
          <cell r="C6462" t="str">
            <v>EACH</v>
          </cell>
          <cell r="D6462" t="str">
            <v>HANDICAP SYMBOL MARKING, TYPE A125</v>
          </cell>
          <cell r="F6462"/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/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/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/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/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/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/>
          <cell r="C6621" t="str">
            <v>SY</v>
          </cell>
          <cell r="D6621" t="str">
            <v>SODDING REINFORCED, AS PER PLAN</v>
          </cell>
          <cell r="F6621"/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/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/>
          <cell r="C6745" t="str">
            <v>SY</v>
          </cell>
          <cell r="D6745" t="str">
            <v>DITCH EROSION PROTECTION</v>
          </cell>
          <cell r="F6745"/>
          <cell r="G6745">
            <v>0</v>
          </cell>
        </row>
        <row r="6746">
          <cell r="A6746" t="str">
            <v>670E00701</v>
          </cell>
          <cell r="B6746"/>
          <cell r="C6746" t="str">
            <v>SY</v>
          </cell>
          <cell r="D6746" t="str">
            <v>DITCH EROSION PROTECTION, AS PER PLAN</v>
          </cell>
          <cell r="F6746"/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/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/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/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/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/>
          <cell r="C6752" t="str">
            <v>SY</v>
          </cell>
          <cell r="D6752" t="str">
            <v>DITCH EROSION PROTECTION MAT, TYPE G</v>
          </cell>
          <cell r="F6752"/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/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/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/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/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/>
          <cell r="G7005">
            <v>0</v>
          </cell>
        </row>
        <row r="7006">
          <cell r="A7006" t="str">
            <v>804E32000</v>
          </cell>
          <cell r="B7006"/>
          <cell r="C7006" t="str">
            <v>EACH</v>
          </cell>
          <cell r="D7006" t="str">
            <v>DROP CABLE, 6 FIBER</v>
          </cell>
          <cell r="F7006"/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/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/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/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/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/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/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/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/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/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/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/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/>
          <cell r="G7192">
            <v>0</v>
          </cell>
        </row>
        <row r="7193">
          <cell r="A7193" t="str">
            <v>840E20001</v>
          </cell>
          <cell r="B7193"/>
          <cell r="C7193" t="str">
            <v>SF</v>
          </cell>
          <cell r="D7193" t="str">
            <v>MECHANICALLY STABILIZED EARTH WALL, AS PER PLAN</v>
          </cell>
          <cell r="F7193"/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/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/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/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/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/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/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/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/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/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/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/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/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/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/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/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/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/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/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/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/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/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/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/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/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/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/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/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/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/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/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/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/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/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/>
          <cell r="G7286">
            <v>0</v>
          </cell>
        </row>
        <row r="7287">
          <cell r="A7287" t="str">
            <v>855E00010</v>
          </cell>
          <cell r="B7287"/>
          <cell r="C7287" t="str">
            <v>LB</v>
          </cell>
          <cell r="D7287" t="str">
            <v>POST-TENSIONING STRAND TENDON</v>
          </cell>
          <cell r="F7287"/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/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/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/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/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/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/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/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/>
          <cell r="C7345" t="str">
            <v>FT</v>
          </cell>
          <cell r="D7345" t="str">
            <v>WORK ZONE GORE MARKING, CLASS II</v>
          </cell>
          <cell r="F7345"/>
          <cell r="G7345">
            <v>0</v>
          </cell>
        </row>
        <row r="7346">
          <cell r="A7346" t="str">
            <v>873E25000</v>
          </cell>
          <cell r="B7346"/>
          <cell r="C7346" t="str">
            <v>FT</v>
          </cell>
          <cell r="D7346" t="str">
            <v>WORK ZONE STOP LINE, CLASS I</v>
          </cell>
          <cell r="F7346"/>
          <cell r="G7346">
            <v>0</v>
          </cell>
        </row>
        <row r="7347">
          <cell r="A7347" t="str">
            <v>873E26000</v>
          </cell>
          <cell r="B7347"/>
          <cell r="C7347" t="str">
            <v>FT</v>
          </cell>
          <cell r="D7347" t="str">
            <v>WORK ZONE CROSSWALK LINE, CLASS I</v>
          </cell>
          <cell r="F7347"/>
          <cell r="G7347">
            <v>0</v>
          </cell>
        </row>
        <row r="7348">
          <cell r="A7348" t="str">
            <v>873E27000</v>
          </cell>
          <cell r="B7348"/>
          <cell r="C7348" t="str">
            <v>FT</v>
          </cell>
          <cell r="D7348" t="str">
            <v>WORK ZONE DOTTED LINE, CLASS I</v>
          </cell>
          <cell r="F7348"/>
          <cell r="G7348">
            <v>0</v>
          </cell>
        </row>
        <row r="7349">
          <cell r="A7349" t="str">
            <v>874E10000</v>
          </cell>
          <cell r="B7349"/>
          <cell r="C7349" t="str">
            <v>CY</v>
          </cell>
          <cell r="D7349" t="str">
            <v>ULTRATHIN BONDED ASPHALT CONCRETE</v>
          </cell>
          <cell r="F7349"/>
          <cell r="G7349">
            <v>0</v>
          </cell>
        </row>
        <row r="7350">
          <cell r="A7350" t="str">
            <v>874E10001</v>
          </cell>
          <cell r="B7350"/>
          <cell r="C7350" t="str">
            <v>CY</v>
          </cell>
          <cell r="D7350" t="str">
            <v>ULTRATHIN BONDED ASPHALT CONCRETE, AS PER PLAN</v>
          </cell>
          <cell r="F7350"/>
          <cell r="G7350">
            <v>0</v>
          </cell>
        </row>
        <row r="7351">
          <cell r="A7351" t="str">
            <v>874E10020</v>
          </cell>
          <cell r="B7351"/>
          <cell r="C7351" t="str">
            <v>CY</v>
          </cell>
          <cell r="D7351" t="str">
            <v>ULTRATHIN BONDED ASPHALT CONCRETE, WITH SUPPLEMENT 1059 WARRANTY</v>
          </cell>
          <cell r="F7351"/>
          <cell r="G7351">
            <v>0</v>
          </cell>
        </row>
        <row r="7352">
          <cell r="A7352" t="str">
            <v>874E10021</v>
          </cell>
          <cell r="B7352"/>
          <cell r="C7352" t="str">
            <v>CY</v>
          </cell>
          <cell r="D7352" t="str">
            <v>ULTRATHIN BONDED ASPHALT CONCRETE, WITH SUPPLEMENT 1059 WARRANTY, AS PER PLAN</v>
          </cell>
          <cell r="F7352"/>
          <cell r="G7352">
            <v>0</v>
          </cell>
        </row>
        <row r="7353">
          <cell r="A7353" t="str">
            <v>875E10000</v>
          </cell>
          <cell r="B7353"/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/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/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/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/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/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/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/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/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/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/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/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/>
          <cell r="C7367" t="str">
            <v>SY</v>
          </cell>
          <cell r="D7367" t="str">
            <v>DOUBLE CHIP SEAL WITH TWO YEAR WARRANTY</v>
          </cell>
          <cell r="F7367"/>
          <cell r="G7367">
            <v>0</v>
          </cell>
        </row>
        <row r="7368">
          <cell r="A7368" t="str">
            <v>882E20001</v>
          </cell>
          <cell r="B7368"/>
          <cell r="C7368" t="str">
            <v>SY</v>
          </cell>
          <cell r="D7368" t="str">
            <v>DOUBLE CHIP SEAL WITH TWO YEAR WARRANTY, AS PER PLAN</v>
          </cell>
          <cell r="F7368"/>
          <cell r="G7368">
            <v>0</v>
          </cell>
        </row>
        <row r="7369">
          <cell r="A7369" t="str">
            <v>882E98000</v>
          </cell>
          <cell r="B7369"/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/>
          <cell r="C7370" t="str">
            <v>SF</v>
          </cell>
          <cell r="D7370" t="str">
            <v>SURFACE PREPARATION OF STRUCTURAL STEEL, WITH WARRANTY</v>
          </cell>
          <cell r="F7370"/>
          <cell r="G7370">
            <v>0</v>
          </cell>
        </row>
        <row r="7371">
          <cell r="A7371" t="str">
            <v>883E00060</v>
          </cell>
          <cell r="B7371"/>
          <cell r="C7371" t="str">
            <v>LS</v>
          </cell>
          <cell r="D7371" t="str">
            <v>SURFACE PREPARATION OF STRUCTURAL STEEL, WITH WARRANTY</v>
          </cell>
          <cell r="F7371"/>
          <cell r="G7371">
            <v>0</v>
          </cell>
        </row>
        <row r="7372">
          <cell r="A7372" t="str">
            <v>883E00200</v>
          </cell>
          <cell r="B7372"/>
          <cell r="C7372" t="str">
            <v>SF</v>
          </cell>
          <cell r="D7372" t="str">
            <v>FIELD METALLIZING OF STRUCTURAL STEEL, WITH WARRANTY</v>
          </cell>
          <cell r="F7372"/>
          <cell r="G7372">
            <v>0</v>
          </cell>
        </row>
        <row r="7373">
          <cell r="A7373" t="str">
            <v>883E00210</v>
          </cell>
          <cell r="B7373"/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/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/>
          <cell r="C7375" t="str">
            <v>SY</v>
          </cell>
          <cell r="D7375" t="str">
            <v>VARIABLE THICKNESS PORTLAND CEMENT CONCRETE PAVEMENT (7 YEAR WARRANTY)</v>
          </cell>
          <cell r="F7375"/>
          <cell r="G7375">
            <v>0</v>
          </cell>
        </row>
        <row r="7376">
          <cell r="A7376" t="str">
            <v>884E10000</v>
          </cell>
          <cell r="B7376"/>
          <cell r="C7376" t="str">
            <v>SY</v>
          </cell>
          <cell r="D7376" t="str">
            <v>8" PORTLAND CEMENT CONCRETE PAVEMENT (7 YEAR WARRANTY)</v>
          </cell>
          <cell r="F7376"/>
          <cell r="G7376">
            <v>0</v>
          </cell>
        </row>
        <row r="7377">
          <cell r="A7377" t="str">
            <v>884E10050</v>
          </cell>
          <cell r="B7377"/>
          <cell r="C7377" t="str">
            <v>SY</v>
          </cell>
          <cell r="D7377" t="str">
            <v>9" PORTLAND CEMENT CONCRETE PAVEMENT (7 YEAR WARRANTY)</v>
          </cell>
          <cell r="F7377"/>
          <cell r="G7377">
            <v>0</v>
          </cell>
        </row>
        <row r="7378">
          <cell r="A7378" t="str">
            <v>884E10051</v>
          </cell>
          <cell r="B7378"/>
          <cell r="C7378" t="str">
            <v>SY</v>
          </cell>
          <cell r="D7378" t="str">
            <v>9" PORTLAND CEMENT CONCRETE PAVEMENT (7 YEAR WARRANTY), AS PER PLAN</v>
          </cell>
          <cell r="F7378"/>
          <cell r="G7378">
            <v>0</v>
          </cell>
        </row>
        <row r="7379">
          <cell r="A7379" t="str">
            <v>884E10080</v>
          </cell>
          <cell r="B7379"/>
          <cell r="C7379" t="str">
            <v>SY</v>
          </cell>
          <cell r="D7379" t="str">
            <v>9.5" PORTLAND CEMENT CONCRETE PAVEMENT (7 YEAR WARRANTY)</v>
          </cell>
          <cell r="F7379"/>
          <cell r="G7379">
            <v>0</v>
          </cell>
        </row>
        <row r="7380">
          <cell r="A7380" t="str">
            <v>884E10100</v>
          </cell>
          <cell r="B7380"/>
          <cell r="C7380" t="str">
            <v>SY</v>
          </cell>
          <cell r="D7380" t="str">
            <v>10" PORTLAND CEMENT CONCRETE PAVEMENT (7 YEAR WARRANTY)</v>
          </cell>
          <cell r="F7380"/>
          <cell r="G7380">
            <v>0</v>
          </cell>
        </row>
        <row r="7381">
          <cell r="A7381" t="str">
            <v>884E10150</v>
          </cell>
          <cell r="B7381"/>
          <cell r="C7381" t="str">
            <v>SY</v>
          </cell>
          <cell r="D7381" t="str">
            <v>11" PORTLAND CEMENT CONCRETE PAVEMENT (7 YEAR WARRANTY)</v>
          </cell>
          <cell r="F7381"/>
          <cell r="G7381">
            <v>0</v>
          </cell>
        </row>
        <row r="7382">
          <cell r="A7382" t="str">
            <v>884E10200</v>
          </cell>
          <cell r="B7382"/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/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/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/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/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/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/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/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/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/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/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/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/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/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/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/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/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/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/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/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/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/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/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/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/>
          <cell r="C7407" t="str">
            <v>LB</v>
          </cell>
          <cell r="D7407" t="str">
            <v>FIELD PAINTING STRUCTURAL STEEL, FINISH COAT, WITH WARRANTY</v>
          </cell>
          <cell r="F7407"/>
          <cell r="G7407">
            <v>0</v>
          </cell>
        </row>
        <row r="7408">
          <cell r="A7408" t="str">
            <v>885E10000</v>
          </cell>
          <cell r="B7408"/>
          <cell r="C7408" t="str">
            <v>EACH</v>
          </cell>
          <cell r="D7408" t="str">
            <v>FINAL INSPECTION REPAIR</v>
          </cell>
          <cell r="F7408"/>
          <cell r="G7408">
            <v>0</v>
          </cell>
        </row>
        <row r="7409">
          <cell r="A7409" t="str">
            <v>885E90000</v>
          </cell>
          <cell r="B7409"/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/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/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/>
          <cell r="C7412" t="str">
            <v>SY</v>
          </cell>
          <cell r="D7412" t="str">
            <v>HOT IN-PLACE RECYCLING WITH WARRANTY</v>
          </cell>
          <cell r="F7412"/>
          <cell r="G7412">
            <v>0</v>
          </cell>
        </row>
        <row r="7413">
          <cell r="A7413" t="str">
            <v>892E10200</v>
          </cell>
          <cell r="B7413"/>
          <cell r="C7413" t="str">
            <v>CY</v>
          </cell>
          <cell r="D7413" t="str">
            <v>QC/QA CONCRETE, CLASS QC2, SUPERSTRUCTURE (DECK) WITH WARRANTY</v>
          </cell>
          <cell r="F7413"/>
          <cell r="G7413">
            <v>0</v>
          </cell>
        </row>
        <row r="7414">
          <cell r="A7414" t="str">
            <v>892E10201</v>
          </cell>
          <cell r="B7414"/>
          <cell r="C7414" t="str">
            <v>CY</v>
          </cell>
          <cell r="D7414" t="str">
            <v>QC/QA CONCRETE, CLASS QC2, SUPERSTRUCTURE (DECK) WITH WARRANTY, AS PER PLAN</v>
          </cell>
          <cell r="F7414"/>
          <cell r="G7414">
            <v>0</v>
          </cell>
        </row>
        <row r="7415">
          <cell r="A7415" t="str">
            <v>892E10400</v>
          </cell>
          <cell r="B7415"/>
          <cell r="C7415" t="str">
            <v>CY</v>
          </cell>
          <cell r="D7415" t="str">
            <v>QC/QA CONCRETE, CLASS QC3, SUPERSTRUCTURE (DECK) WITH WARRANTY</v>
          </cell>
          <cell r="F7415"/>
          <cell r="G7415">
            <v>0</v>
          </cell>
        </row>
        <row r="7416">
          <cell r="A7416" t="str">
            <v>892E10600</v>
          </cell>
          <cell r="B7416"/>
          <cell r="C7416" t="str">
            <v>SY</v>
          </cell>
          <cell r="D7416" t="str">
            <v>QC/QA CONCRETE, CLASS QC2, SUPERSTRUCTURE (DECK) WITH WARRANTY</v>
          </cell>
          <cell r="F7416"/>
          <cell r="G7416">
            <v>0</v>
          </cell>
        </row>
        <row r="7417">
          <cell r="A7417" t="str">
            <v>892E10800</v>
          </cell>
          <cell r="B7417"/>
          <cell r="C7417" t="str">
            <v>SY</v>
          </cell>
          <cell r="D7417" t="str">
            <v>QC/QA CONCRETE, CLASS QC3, SUPERSTRUCTURE (DECK) WITH WARRANTY</v>
          </cell>
          <cell r="F7417"/>
          <cell r="G7417">
            <v>0</v>
          </cell>
        </row>
        <row r="7418">
          <cell r="A7418" t="str">
            <v>895E10010</v>
          </cell>
          <cell r="B7418"/>
          <cell r="C7418" t="str">
            <v>EACH</v>
          </cell>
          <cell r="D7418" t="str">
            <v>MANUFACTURED WATER QUALITY STRUCTURE, TYPE 1</v>
          </cell>
          <cell r="F7418"/>
          <cell r="G7418">
            <v>0</v>
          </cell>
        </row>
        <row r="7419">
          <cell r="A7419" t="str">
            <v>895E10011</v>
          </cell>
          <cell r="B7419"/>
          <cell r="C7419" t="str">
            <v>EACH</v>
          </cell>
          <cell r="D7419" t="str">
            <v>MANUFACTURED WATER QUALITY STRUCTURE, TYPE 1, AS PER PLAN</v>
          </cell>
          <cell r="F7419"/>
          <cell r="G7419">
            <v>0</v>
          </cell>
        </row>
        <row r="7420">
          <cell r="A7420" t="str">
            <v>895E10020</v>
          </cell>
          <cell r="B7420"/>
          <cell r="C7420" t="str">
            <v>EACH</v>
          </cell>
          <cell r="D7420" t="str">
            <v>MANUFACTURED WATER QUALITY STRUCTURE, TYPE 2</v>
          </cell>
          <cell r="F7420"/>
          <cell r="G7420">
            <v>0</v>
          </cell>
        </row>
        <row r="7421">
          <cell r="A7421" t="str">
            <v>895E10021</v>
          </cell>
          <cell r="B7421"/>
          <cell r="C7421" t="str">
            <v>EACH</v>
          </cell>
          <cell r="D7421" t="str">
            <v>MANUFACTURED WATER QUALITY STRUCTURE, TYPE 2, AS PER PLAN</v>
          </cell>
          <cell r="F7421"/>
          <cell r="G7421">
            <v>0</v>
          </cell>
        </row>
        <row r="7422">
          <cell r="A7422" t="str">
            <v>895E10030</v>
          </cell>
          <cell r="B7422"/>
          <cell r="C7422" t="str">
            <v>EACH</v>
          </cell>
          <cell r="D7422" t="str">
            <v>MANUFACTURED WATER QUALITY STRUCTURE, TYPE 3</v>
          </cell>
          <cell r="F7422"/>
          <cell r="G7422">
            <v>0</v>
          </cell>
        </row>
        <row r="7423">
          <cell r="A7423" t="str">
            <v>895E10040</v>
          </cell>
          <cell r="B7423"/>
          <cell r="C7423" t="str">
            <v>EACH</v>
          </cell>
          <cell r="D7423" t="str">
            <v>MANUFACTURED WATER QUALITY STRUCTURE, TYPE 4</v>
          </cell>
          <cell r="F7423"/>
          <cell r="G7423">
            <v>0</v>
          </cell>
        </row>
        <row r="7424">
          <cell r="A7424" t="str">
            <v>896E00010</v>
          </cell>
          <cell r="B7424"/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/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/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/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/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/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/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/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/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/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/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/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/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/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/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/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/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/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/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/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/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/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/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/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/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/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/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/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/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/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/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/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/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/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/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/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/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/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/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/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/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/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/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/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/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/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/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/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/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/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/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/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/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/>
          <cell r="B7500"/>
          <cell r="C7500"/>
          <cell r="D7500"/>
          <cell r="F7500"/>
          <cell r="G7500"/>
        </row>
        <row r="7501">
          <cell r="A7501"/>
          <cell r="B7501"/>
          <cell r="C7501"/>
          <cell r="D7501"/>
          <cell r="F7501"/>
          <cell r="G7501"/>
        </row>
        <row r="7502">
          <cell r="A7502"/>
          <cell r="B7502"/>
          <cell r="C7502"/>
          <cell r="D7502"/>
          <cell r="F7502"/>
          <cell r="G7502"/>
        </row>
        <row r="7503">
          <cell r="A7503"/>
          <cell r="B7503"/>
          <cell r="C7503"/>
          <cell r="D7503"/>
          <cell r="F7503"/>
          <cell r="G7503"/>
        </row>
        <row r="7504">
          <cell r="A7504"/>
          <cell r="B7504"/>
          <cell r="C7504"/>
          <cell r="D7504"/>
          <cell r="F7504"/>
          <cell r="G7504"/>
        </row>
        <row r="7505">
          <cell r="A7505"/>
          <cell r="B7505"/>
          <cell r="C7505"/>
          <cell r="D7505"/>
          <cell r="F7505"/>
          <cell r="G7505"/>
        </row>
        <row r="7506">
          <cell r="A7506"/>
          <cell r="B7506"/>
          <cell r="C7506"/>
          <cell r="D7506"/>
          <cell r="F7506"/>
          <cell r="G7506"/>
        </row>
        <row r="7507">
          <cell r="A7507"/>
          <cell r="B7507"/>
          <cell r="C7507"/>
          <cell r="D7507"/>
          <cell r="F7507"/>
          <cell r="G7507"/>
        </row>
        <row r="7508">
          <cell r="A7508"/>
          <cell r="B7508"/>
          <cell r="C7508"/>
          <cell r="D7508"/>
          <cell r="F7508"/>
          <cell r="G7508"/>
        </row>
        <row r="7509">
          <cell r="A7509"/>
          <cell r="B7509"/>
          <cell r="C7509"/>
          <cell r="D7509"/>
          <cell r="F7509"/>
          <cell r="G7509"/>
        </row>
        <row r="7510">
          <cell r="A7510"/>
          <cell r="B7510"/>
          <cell r="C7510"/>
          <cell r="D7510"/>
          <cell r="F7510"/>
          <cell r="G7510"/>
        </row>
        <row r="7511">
          <cell r="A7511"/>
          <cell r="B7511"/>
          <cell r="C7511"/>
          <cell r="D7511"/>
          <cell r="F7511"/>
          <cell r="G7511"/>
        </row>
        <row r="7512">
          <cell r="A7512"/>
          <cell r="B7512"/>
          <cell r="C7512"/>
          <cell r="D7512"/>
          <cell r="F7512"/>
          <cell r="G7512"/>
        </row>
        <row r="7513">
          <cell r="A7513"/>
          <cell r="B7513"/>
          <cell r="C7513"/>
          <cell r="D7513"/>
          <cell r="F7513"/>
          <cell r="G7513"/>
        </row>
        <row r="7514">
          <cell r="A7514"/>
          <cell r="B7514"/>
          <cell r="C7514"/>
          <cell r="D7514"/>
          <cell r="F7514"/>
          <cell r="G7514"/>
        </row>
        <row r="7515">
          <cell r="A7515"/>
          <cell r="B7515"/>
          <cell r="C7515"/>
          <cell r="D7515"/>
          <cell r="F7515"/>
          <cell r="G7515"/>
        </row>
        <row r="7516">
          <cell r="A7516"/>
          <cell r="B7516"/>
          <cell r="C7516"/>
          <cell r="D7516"/>
          <cell r="F7516"/>
          <cell r="G7516"/>
        </row>
        <row r="7517">
          <cell r="A7517"/>
          <cell r="B7517"/>
          <cell r="C7517"/>
          <cell r="D7517"/>
          <cell r="F7517"/>
          <cell r="G7517"/>
        </row>
        <row r="7518">
          <cell r="A7518"/>
          <cell r="B7518"/>
          <cell r="C7518"/>
          <cell r="D7518"/>
          <cell r="F7518"/>
          <cell r="G7518"/>
        </row>
        <row r="7519">
          <cell r="A7519"/>
          <cell r="B7519"/>
          <cell r="C7519"/>
          <cell r="D7519"/>
          <cell r="F7519"/>
          <cell r="G7519"/>
        </row>
        <row r="7520">
          <cell r="A7520"/>
          <cell r="B7520"/>
          <cell r="C7520"/>
          <cell r="D7520"/>
          <cell r="F7520"/>
          <cell r="G7520"/>
        </row>
        <row r="7521">
          <cell r="A7521"/>
          <cell r="B7521"/>
          <cell r="C7521"/>
          <cell r="D7521"/>
          <cell r="F7521"/>
          <cell r="G7521"/>
        </row>
        <row r="7522">
          <cell r="A7522"/>
          <cell r="B7522"/>
          <cell r="C7522"/>
          <cell r="D7522"/>
          <cell r="F7522"/>
          <cell r="G7522"/>
        </row>
        <row r="7523">
          <cell r="A7523"/>
          <cell r="B7523"/>
          <cell r="C7523"/>
          <cell r="D7523"/>
          <cell r="F7523"/>
          <cell r="G7523"/>
        </row>
        <row r="7524">
          <cell r="A7524"/>
          <cell r="B7524"/>
          <cell r="C7524"/>
          <cell r="D7524"/>
          <cell r="F7524"/>
          <cell r="G7524"/>
        </row>
        <row r="7525">
          <cell r="A7525"/>
          <cell r="B7525"/>
          <cell r="C7525"/>
          <cell r="D7525"/>
          <cell r="F7525"/>
          <cell r="G7525"/>
        </row>
        <row r="7526">
          <cell r="A7526"/>
          <cell r="B7526"/>
          <cell r="C7526"/>
          <cell r="D7526"/>
          <cell r="F7526"/>
          <cell r="G7526"/>
        </row>
        <row r="7527">
          <cell r="A7527"/>
          <cell r="B7527"/>
          <cell r="C7527"/>
          <cell r="D7527"/>
          <cell r="F7527"/>
          <cell r="G7527"/>
        </row>
        <row r="7528">
          <cell r="A7528"/>
          <cell r="B7528"/>
          <cell r="C7528"/>
          <cell r="D7528"/>
          <cell r="F7528"/>
          <cell r="G7528"/>
        </row>
        <row r="7529">
          <cell r="A7529"/>
          <cell r="B7529"/>
          <cell r="C7529"/>
          <cell r="D7529"/>
          <cell r="F7529"/>
          <cell r="G7529"/>
        </row>
        <row r="7530">
          <cell r="A7530"/>
          <cell r="B7530"/>
          <cell r="C7530"/>
          <cell r="D7530"/>
          <cell r="F7530"/>
          <cell r="G7530"/>
        </row>
        <row r="7531">
          <cell r="A7531"/>
          <cell r="B7531"/>
          <cell r="C7531"/>
          <cell r="D7531"/>
          <cell r="F7531"/>
          <cell r="G7531"/>
        </row>
        <row r="7532">
          <cell r="A7532"/>
          <cell r="B7532"/>
          <cell r="C7532"/>
          <cell r="D7532"/>
          <cell r="F7532"/>
          <cell r="G7532"/>
        </row>
        <row r="7533">
          <cell r="A7533"/>
          <cell r="B7533"/>
          <cell r="C7533"/>
          <cell r="D7533"/>
          <cell r="F7533"/>
          <cell r="G7533"/>
        </row>
        <row r="7534">
          <cell r="A7534"/>
          <cell r="B7534"/>
          <cell r="C7534"/>
          <cell r="D7534"/>
          <cell r="F7534"/>
          <cell r="G7534"/>
        </row>
        <row r="7535">
          <cell r="A7535"/>
          <cell r="B7535"/>
          <cell r="C7535"/>
          <cell r="D7535"/>
          <cell r="F7535"/>
          <cell r="G7535"/>
        </row>
        <row r="7536">
          <cell r="A7536"/>
          <cell r="B7536"/>
          <cell r="C7536"/>
          <cell r="D7536"/>
          <cell r="F7536"/>
          <cell r="G7536"/>
        </row>
        <row r="7537">
          <cell r="A7537"/>
          <cell r="B7537"/>
          <cell r="C7537"/>
          <cell r="D7537"/>
          <cell r="F7537"/>
          <cell r="G7537"/>
        </row>
        <row r="7538">
          <cell r="A7538"/>
          <cell r="B7538"/>
          <cell r="C7538"/>
          <cell r="D7538"/>
          <cell r="F7538"/>
          <cell r="G7538"/>
        </row>
        <row r="7539">
          <cell r="A7539"/>
          <cell r="B7539"/>
          <cell r="C7539"/>
          <cell r="D7539"/>
          <cell r="F7539"/>
          <cell r="G7539"/>
        </row>
        <row r="7540">
          <cell r="A7540"/>
          <cell r="B7540"/>
          <cell r="C7540"/>
          <cell r="D7540"/>
          <cell r="F7540"/>
          <cell r="G7540"/>
        </row>
        <row r="7541">
          <cell r="A7541"/>
          <cell r="B7541"/>
          <cell r="C7541"/>
          <cell r="D7541"/>
          <cell r="F7541"/>
          <cell r="G7541"/>
        </row>
        <row r="7542">
          <cell r="A7542"/>
          <cell r="B7542"/>
          <cell r="C7542"/>
          <cell r="D7542"/>
          <cell r="F7542"/>
          <cell r="G7542"/>
        </row>
        <row r="7543">
          <cell r="A7543"/>
          <cell r="B7543"/>
          <cell r="C7543"/>
          <cell r="D7543"/>
          <cell r="F7543"/>
          <cell r="G7543"/>
        </row>
        <row r="7544">
          <cell r="A7544"/>
          <cell r="B7544"/>
          <cell r="C7544"/>
          <cell r="D7544"/>
          <cell r="G7544"/>
        </row>
        <row r="7545">
          <cell r="A7545"/>
          <cell r="B7545"/>
          <cell r="C7545"/>
          <cell r="D7545"/>
          <cell r="G7545"/>
        </row>
        <row r="7546">
          <cell r="A7546"/>
          <cell r="B7546"/>
          <cell r="C7546"/>
          <cell r="D7546"/>
          <cell r="G7546"/>
        </row>
        <row r="7547">
          <cell r="A7547"/>
          <cell r="B7547"/>
          <cell r="C7547"/>
          <cell r="D7547"/>
          <cell r="F7547"/>
          <cell r="G7547"/>
        </row>
        <row r="7548">
          <cell r="A7548"/>
          <cell r="B7548"/>
          <cell r="C7548"/>
          <cell r="D7548"/>
          <cell r="F7548"/>
          <cell r="G7548"/>
        </row>
        <row r="7549">
          <cell r="A7549"/>
          <cell r="B7549"/>
          <cell r="C7549"/>
          <cell r="D7549"/>
          <cell r="F7549"/>
          <cell r="G7549"/>
        </row>
        <row r="7550">
          <cell r="A7550"/>
          <cell r="C7550"/>
          <cell r="D7550"/>
          <cell r="G7550"/>
        </row>
        <row r="7551">
          <cell r="A7551"/>
          <cell r="C7551"/>
          <cell r="D7551"/>
          <cell r="G7551"/>
        </row>
        <row r="7552">
          <cell r="A7552"/>
          <cell r="C7552"/>
          <cell r="D7552"/>
          <cell r="G7552"/>
        </row>
        <row r="7553">
          <cell r="A7553"/>
          <cell r="C7553"/>
          <cell r="D7553"/>
          <cell r="G7553"/>
        </row>
        <row r="7554">
          <cell r="A7554"/>
          <cell r="C7554"/>
          <cell r="D7554"/>
          <cell r="G7554"/>
        </row>
        <row r="7555">
          <cell r="A7555"/>
          <cell r="C7555"/>
          <cell r="D7555"/>
          <cell r="G7555"/>
        </row>
        <row r="7556">
          <cell r="A7556"/>
          <cell r="C7556"/>
          <cell r="D7556"/>
          <cell r="G7556"/>
        </row>
        <row r="7557">
          <cell r="A7557"/>
          <cell r="C7557"/>
          <cell r="D7557"/>
          <cell r="G7557"/>
        </row>
        <row r="7558">
          <cell r="A7558"/>
          <cell r="C7558"/>
          <cell r="D7558"/>
          <cell r="G7558"/>
        </row>
        <row r="7559">
          <cell r="A7559"/>
          <cell r="C7559"/>
          <cell r="D7559"/>
          <cell r="G7559"/>
        </row>
        <row r="7560">
          <cell r="A7560"/>
          <cell r="C7560"/>
          <cell r="D7560"/>
          <cell r="G7560"/>
        </row>
        <row r="7561">
          <cell r="A7561"/>
          <cell r="C7561"/>
          <cell r="D7561"/>
          <cell r="G7561"/>
        </row>
        <row r="7562">
          <cell r="A7562"/>
          <cell r="C7562"/>
          <cell r="D7562"/>
          <cell r="G7562"/>
        </row>
        <row r="7563">
          <cell r="A7563"/>
          <cell r="C7563"/>
          <cell r="D7563"/>
          <cell r="G7563"/>
        </row>
        <row r="7564">
          <cell r="A7564"/>
          <cell r="C7564"/>
          <cell r="D7564"/>
          <cell r="G7564"/>
        </row>
        <row r="7565">
          <cell r="A7565"/>
          <cell r="C7565"/>
          <cell r="D7565"/>
          <cell r="G7565"/>
        </row>
        <row r="7566">
          <cell r="A7566"/>
          <cell r="C7566"/>
          <cell r="D7566"/>
          <cell r="G7566"/>
        </row>
        <row r="7567">
          <cell r="A7567"/>
          <cell r="C7567"/>
          <cell r="D7567"/>
          <cell r="G7567"/>
        </row>
        <row r="7568">
          <cell r="A7568"/>
          <cell r="C7568"/>
          <cell r="D7568"/>
          <cell r="G7568"/>
        </row>
        <row r="7569">
          <cell r="A7569"/>
          <cell r="C7569"/>
          <cell r="D7569"/>
          <cell r="G7569"/>
        </row>
        <row r="7570">
          <cell r="A7570"/>
          <cell r="C7570"/>
          <cell r="D7570"/>
          <cell r="G7570"/>
        </row>
        <row r="7571">
          <cell r="A7571"/>
          <cell r="C7571"/>
          <cell r="D7571"/>
          <cell r="G7571"/>
        </row>
        <row r="7572">
          <cell r="A7572"/>
          <cell r="C7572"/>
          <cell r="D7572"/>
          <cell r="G7572"/>
        </row>
        <row r="7573">
          <cell r="A7573"/>
          <cell r="C7573"/>
          <cell r="D7573"/>
          <cell r="G7573"/>
        </row>
        <row r="7574">
          <cell r="A7574"/>
          <cell r="C7574"/>
          <cell r="D7574"/>
          <cell r="G7574"/>
        </row>
        <row r="7575">
          <cell r="A7575"/>
          <cell r="C7575"/>
          <cell r="D7575"/>
          <cell r="G7575"/>
        </row>
        <row r="7576">
          <cell r="A7576"/>
          <cell r="C7576"/>
          <cell r="D7576"/>
          <cell r="G7576"/>
        </row>
        <row r="7577">
          <cell r="A7577"/>
          <cell r="C7577"/>
          <cell r="D7577"/>
          <cell r="G7577"/>
        </row>
        <row r="7578">
          <cell r="A7578"/>
          <cell r="C7578"/>
          <cell r="D7578"/>
          <cell r="G7578"/>
        </row>
        <row r="7579">
          <cell r="A7579"/>
          <cell r="C7579"/>
          <cell r="D7579"/>
          <cell r="G7579"/>
        </row>
        <row r="7580">
          <cell r="A7580"/>
          <cell r="C7580"/>
          <cell r="D7580"/>
          <cell r="G7580"/>
        </row>
        <row r="7581">
          <cell r="A7581"/>
          <cell r="C7581"/>
          <cell r="D7581"/>
          <cell r="G7581"/>
        </row>
        <row r="7582">
          <cell r="A7582"/>
          <cell r="C7582"/>
          <cell r="D7582"/>
          <cell r="G7582"/>
        </row>
        <row r="7583">
          <cell r="A7583"/>
          <cell r="C7583"/>
          <cell r="D7583"/>
          <cell r="G7583"/>
        </row>
        <row r="7584">
          <cell r="A7584"/>
          <cell r="C7584"/>
          <cell r="D7584"/>
          <cell r="G7584"/>
        </row>
        <row r="7585">
          <cell r="A7585"/>
          <cell r="C7585"/>
          <cell r="D7585"/>
          <cell r="G7585"/>
        </row>
        <row r="7586">
          <cell r="A7586"/>
          <cell r="C7586"/>
          <cell r="D7586"/>
          <cell r="G7586"/>
        </row>
        <row r="7587">
          <cell r="A7587"/>
          <cell r="C7587"/>
          <cell r="D7587"/>
          <cell r="G7587"/>
        </row>
        <row r="7588">
          <cell r="A7588"/>
          <cell r="C7588"/>
          <cell r="D7588"/>
          <cell r="G7588"/>
        </row>
        <row r="7589">
          <cell r="A7589"/>
          <cell r="C7589"/>
          <cell r="D7589"/>
          <cell r="G7589"/>
        </row>
        <row r="7590">
          <cell r="A7590"/>
          <cell r="C7590"/>
          <cell r="D7590"/>
          <cell r="F7590"/>
          <cell r="G7590"/>
        </row>
        <row r="7591">
          <cell r="A7591"/>
          <cell r="C7591"/>
          <cell r="D7591"/>
          <cell r="G7591"/>
        </row>
        <row r="7592">
          <cell r="A7592"/>
          <cell r="C7592"/>
          <cell r="D7592"/>
          <cell r="G7592"/>
        </row>
        <row r="7593">
          <cell r="A7593"/>
          <cell r="C7593"/>
          <cell r="D7593"/>
          <cell r="G7593"/>
        </row>
        <row r="7594">
          <cell r="A7594"/>
          <cell r="C7594"/>
          <cell r="D7594"/>
          <cell r="G7594"/>
        </row>
        <row r="7595">
          <cell r="A7595"/>
          <cell r="C7595"/>
          <cell r="D7595"/>
          <cell r="G7595"/>
        </row>
        <row r="7596">
          <cell r="A7596"/>
          <cell r="C7596"/>
          <cell r="D7596"/>
          <cell r="G7596"/>
        </row>
        <row r="7597">
          <cell r="A7597"/>
          <cell r="C7597"/>
          <cell r="D7597"/>
          <cell r="G7597"/>
        </row>
        <row r="7598">
          <cell r="A7598"/>
          <cell r="C7598"/>
          <cell r="D7598"/>
          <cell r="G7598"/>
        </row>
        <row r="7599">
          <cell r="A7599"/>
          <cell r="C7599"/>
          <cell r="D7599"/>
          <cell r="G7599"/>
        </row>
        <row r="7600">
          <cell r="A7600"/>
          <cell r="C7600"/>
          <cell r="D7600"/>
          <cell r="G7600"/>
        </row>
        <row r="7601">
          <cell r="A7601"/>
          <cell r="C7601"/>
          <cell r="D7601"/>
          <cell r="G7601"/>
        </row>
        <row r="7602">
          <cell r="A7602"/>
          <cell r="C7602"/>
          <cell r="D7602"/>
          <cell r="G7602"/>
        </row>
        <row r="7603">
          <cell r="A7603"/>
          <cell r="C7603"/>
          <cell r="D7603"/>
          <cell r="G7603"/>
        </row>
        <row r="7604">
          <cell r="A7604"/>
          <cell r="C7604"/>
          <cell r="D7604"/>
          <cell r="G7604"/>
        </row>
        <row r="7605">
          <cell r="A7605"/>
          <cell r="C7605"/>
          <cell r="D7605"/>
          <cell r="G7605"/>
        </row>
        <row r="7606">
          <cell r="A7606"/>
          <cell r="C7606"/>
          <cell r="D7606"/>
          <cell r="G7606"/>
        </row>
        <row r="7607">
          <cell r="A7607"/>
          <cell r="C7607"/>
          <cell r="D7607"/>
          <cell r="G7607"/>
        </row>
        <row r="7608">
          <cell r="A7608"/>
          <cell r="C7608"/>
          <cell r="D7608"/>
          <cell r="G7608"/>
        </row>
        <row r="7609">
          <cell r="A7609"/>
          <cell r="C7609"/>
          <cell r="D7609"/>
          <cell r="G7609"/>
        </row>
        <row r="7610">
          <cell r="A7610"/>
          <cell r="C7610"/>
          <cell r="D7610"/>
          <cell r="G7610"/>
        </row>
        <row r="7611">
          <cell r="A7611"/>
          <cell r="C7611"/>
          <cell r="D7611"/>
          <cell r="G7611"/>
        </row>
        <row r="7612">
          <cell r="A7612"/>
          <cell r="C7612"/>
          <cell r="D7612"/>
          <cell r="G7612"/>
        </row>
        <row r="7613">
          <cell r="A7613"/>
          <cell r="C7613"/>
          <cell r="D7613"/>
          <cell r="G7613"/>
        </row>
        <row r="7614">
          <cell r="A7614"/>
          <cell r="C7614"/>
          <cell r="D7614"/>
          <cell r="G7614"/>
        </row>
        <row r="7615">
          <cell r="A7615"/>
          <cell r="C7615"/>
          <cell r="D7615"/>
          <cell r="G7615"/>
        </row>
        <row r="7616">
          <cell r="A7616"/>
          <cell r="C7616"/>
          <cell r="D7616"/>
          <cell r="G7616"/>
        </row>
        <row r="7617">
          <cell r="A7617"/>
          <cell r="C7617"/>
          <cell r="D7617"/>
          <cell r="G7617"/>
        </row>
        <row r="7618">
          <cell r="A7618"/>
          <cell r="C7618"/>
          <cell r="D7618"/>
          <cell r="G7618"/>
        </row>
        <row r="7619">
          <cell r="A7619"/>
          <cell r="C7619"/>
          <cell r="D7619"/>
          <cell r="G7619"/>
        </row>
        <row r="7620">
          <cell r="A7620"/>
          <cell r="C7620"/>
          <cell r="D7620"/>
          <cell r="G7620"/>
        </row>
        <row r="7621">
          <cell r="A7621"/>
          <cell r="C7621"/>
          <cell r="D7621"/>
          <cell r="G7621"/>
        </row>
        <row r="7622">
          <cell r="A7622"/>
          <cell r="C7622"/>
          <cell r="D7622"/>
          <cell r="G7622"/>
        </row>
        <row r="7623">
          <cell r="A7623"/>
          <cell r="C7623"/>
          <cell r="D7623"/>
          <cell r="G7623"/>
        </row>
        <row r="7624">
          <cell r="A7624"/>
          <cell r="C7624"/>
          <cell r="D7624"/>
          <cell r="G7624"/>
        </row>
        <row r="7625">
          <cell r="A7625"/>
          <cell r="C7625"/>
          <cell r="D7625"/>
          <cell r="G7625"/>
        </row>
        <row r="7626">
          <cell r="A7626"/>
          <cell r="C7626"/>
          <cell r="D7626"/>
          <cell r="G7626"/>
        </row>
        <row r="7627">
          <cell r="A7627"/>
          <cell r="C7627"/>
          <cell r="D7627"/>
          <cell r="G7627"/>
        </row>
        <row r="7628">
          <cell r="A7628"/>
          <cell r="C7628"/>
          <cell r="D7628"/>
          <cell r="G7628"/>
        </row>
        <row r="7629">
          <cell r="A7629"/>
          <cell r="C7629"/>
          <cell r="D7629"/>
          <cell r="G7629"/>
        </row>
        <row r="7630">
          <cell r="A7630"/>
          <cell r="C7630"/>
          <cell r="D7630"/>
          <cell r="F7630"/>
          <cell r="G7630"/>
        </row>
        <row r="7631">
          <cell r="A7631"/>
          <cell r="C7631"/>
          <cell r="D7631"/>
          <cell r="F7631"/>
          <cell r="G7631"/>
        </row>
        <row r="7632">
          <cell r="A7632"/>
          <cell r="B7632"/>
          <cell r="C7632"/>
          <cell r="D7632"/>
          <cell r="F7632"/>
          <cell r="G7632"/>
        </row>
        <row r="7633">
          <cell r="A7633"/>
          <cell r="C7633"/>
          <cell r="D7633"/>
          <cell r="G7633"/>
        </row>
        <row r="7634">
          <cell r="A7634"/>
          <cell r="C7634"/>
          <cell r="D7634"/>
          <cell r="G7634"/>
        </row>
        <row r="7635">
          <cell r="A7635"/>
          <cell r="C7635"/>
          <cell r="D7635"/>
          <cell r="G7635"/>
        </row>
        <row r="7636">
          <cell r="A7636"/>
          <cell r="C7636"/>
          <cell r="D7636"/>
          <cell r="G7636"/>
        </row>
        <row r="7637">
          <cell r="A7637"/>
          <cell r="C7637"/>
          <cell r="D7637"/>
          <cell r="G7637"/>
        </row>
        <row r="7638">
          <cell r="A7638"/>
          <cell r="C7638"/>
          <cell r="D7638"/>
          <cell r="G7638"/>
        </row>
        <row r="7639">
          <cell r="A7639"/>
          <cell r="C7639"/>
          <cell r="D7639"/>
          <cell r="G7639"/>
        </row>
        <row r="7640">
          <cell r="A7640"/>
          <cell r="C7640"/>
          <cell r="D7640"/>
          <cell r="G7640"/>
        </row>
        <row r="7641">
          <cell r="A7641"/>
          <cell r="C7641"/>
          <cell r="D7641"/>
          <cell r="G7641"/>
        </row>
        <row r="7642">
          <cell r="A7642"/>
          <cell r="C7642"/>
          <cell r="D7642"/>
          <cell r="F7642"/>
          <cell r="G7642"/>
        </row>
        <row r="7643">
          <cell r="A7643"/>
          <cell r="C7643"/>
          <cell r="D7643"/>
          <cell r="G7643"/>
        </row>
        <row r="7644">
          <cell r="A7644"/>
          <cell r="C7644"/>
          <cell r="D7644"/>
          <cell r="G7644"/>
        </row>
        <row r="7645">
          <cell r="A7645"/>
          <cell r="C7645"/>
          <cell r="D7645"/>
          <cell r="G7645"/>
        </row>
        <row r="7646">
          <cell r="A7646"/>
          <cell r="C7646"/>
          <cell r="D7646"/>
          <cell r="G7646"/>
        </row>
        <row r="7647">
          <cell r="A7647"/>
          <cell r="C7647"/>
          <cell r="D7647"/>
          <cell r="G7647"/>
        </row>
        <row r="7648">
          <cell r="A7648"/>
          <cell r="C7648"/>
          <cell r="D7648"/>
          <cell r="G7648"/>
        </row>
        <row r="7649">
          <cell r="A7649"/>
          <cell r="C7649"/>
          <cell r="D7649"/>
          <cell r="G7649"/>
        </row>
        <row r="7650">
          <cell r="A7650"/>
          <cell r="C7650"/>
          <cell r="D7650"/>
          <cell r="G7650"/>
        </row>
        <row r="7651">
          <cell r="A7651"/>
          <cell r="C7651"/>
          <cell r="D7651"/>
          <cell r="G7651"/>
        </row>
        <row r="7652">
          <cell r="A7652"/>
          <cell r="C7652"/>
          <cell r="D7652"/>
          <cell r="G7652"/>
        </row>
        <row r="7653">
          <cell r="A7653"/>
          <cell r="C7653"/>
          <cell r="D7653"/>
          <cell r="G7653"/>
        </row>
        <row r="7654">
          <cell r="A7654"/>
          <cell r="C7654"/>
          <cell r="D7654"/>
          <cell r="G7654"/>
        </row>
        <row r="7655">
          <cell r="A7655"/>
          <cell r="C7655"/>
          <cell r="D7655"/>
          <cell r="G7655"/>
        </row>
        <row r="7656">
          <cell r="A7656"/>
          <cell r="C7656"/>
          <cell r="D7656"/>
          <cell r="G7656"/>
        </row>
        <row r="7657">
          <cell r="A7657"/>
          <cell r="C7657"/>
          <cell r="D7657"/>
          <cell r="G7657"/>
        </row>
        <row r="7658">
          <cell r="A7658"/>
          <cell r="C7658"/>
          <cell r="D7658"/>
          <cell r="G7658"/>
        </row>
        <row r="7659">
          <cell r="A7659"/>
          <cell r="C7659"/>
          <cell r="D7659"/>
          <cell r="G7659"/>
        </row>
        <row r="7660">
          <cell r="A7660"/>
          <cell r="C7660"/>
          <cell r="D7660"/>
          <cell r="G7660"/>
        </row>
        <row r="7661">
          <cell r="A7661"/>
          <cell r="C7661"/>
          <cell r="D7661"/>
          <cell r="F7661"/>
          <cell r="G7661"/>
        </row>
        <row r="7662">
          <cell r="A7662"/>
          <cell r="C7662"/>
          <cell r="D7662"/>
          <cell r="G7662"/>
        </row>
        <row r="7663">
          <cell r="A7663"/>
          <cell r="C7663"/>
          <cell r="D7663"/>
          <cell r="G7663"/>
        </row>
        <row r="7664">
          <cell r="A7664"/>
          <cell r="C7664"/>
          <cell r="D7664"/>
          <cell r="G7664"/>
        </row>
        <row r="7665">
          <cell r="A7665"/>
          <cell r="C7665"/>
          <cell r="D7665"/>
          <cell r="G7665"/>
        </row>
        <row r="7666">
          <cell r="A7666"/>
          <cell r="C7666"/>
          <cell r="D7666"/>
          <cell r="G7666"/>
        </row>
        <row r="7667">
          <cell r="A7667"/>
          <cell r="C7667"/>
          <cell r="D7667"/>
          <cell r="G7667"/>
        </row>
        <row r="7668">
          <cell r="A7668"/>
          <cell r="C7668"/>
          <cell r="D7668"/>
          <cell r="G7668"/>
        </row>
        <row r="7669">
          <cell r="A7669"/>
          <cell r="C7669"/>
          <cell r="D7669"/>
          <cell r="G7669"/>
        </row>
        <row r="7670">
          <cell r="A7670"/>
          <cell r="C7670"/>
          <cell r="D7670"/>
          <cell r="G7670"/>
        </row>
        <row r="7671">
          <cell r="A7671"/>
          <cell r="C7671"/>
          <cell r="D7671"/>
          <cell r="G7671"/>
        </row>
        <row r="7672">
          <cell r="A7672"/>
          <cell r="C7672"/>
          <cell r="D7672"/>
          <cell r="G7672"/>
        </row>
        <row r="7673">
          <cell r="A7673"/>
          <cell r="C7673"/>
          <cell r="D7673"/>
          <cell r="G7673"/>
        </row>
        <row r="7674">
          <cell r="A7674"/>
          <cell r="C7674"/>
          <cell r="D7674"/>
          <cell r="G7674"/>
        </row>
        <row r="7675">
          <cell r="A7675"/>
          <cell r="C7675"/>
          <cell r="D7675"/>
          <cell r="G7675"/>
        </row>
        <row r="7676">
          <cell r="A7676"/>
          <cell r="B7676"/>
          <cell r="C7676"/>
          <cell r="D7676"/>
          <cell r="G7676"/>
        </row>
        <row r="7677">
          <cell r="A7677"/>
          <cell r="C7677"/>
          <cell r="D7677"/>
          <cell r="G7677"/>
        </row>
        <row r="7678">
          <cell r="A7678"/>
          <cell r="C7678"/>
          <cell r="D7678"/>
          <cell r="G7678"/>
        </row>
        <row r="7679">
          <cell r="A7679"/>
          <cell r="C7679"/>
          <cell r="D7679"/>
          <cell r="G7679"/>
        </row>
        <row r="7680">
          <cell r="A7680"/>
          <cell r="C7680"/>
          <cell r="D7680"/>
          <cell r="G7680"/>
        </row>
        <row r="7681">
          <cell r="A7681"/>
          <cell r="C7681"/>
          <cell r="D7681"/>
          <cell r="G7681"/>
        </row>
        <row r="7682">
          <cell r="A7682"/>
          <cell r="C7682"/>
          <cell r="D7682"/>
          <cell r="G7682"/>
        </row>
        <row r="7683">
          <cell r="A7683"/>
          <cell r="C7683"/>
          <cell r="D7683"/>
          <cell r="G7683"/>
        </row>
        <row r="7684">
          <cell r="A7684"/>
          <cell r="C7684"/>
          <cell r="D7684"/>
          <cell r="G7684"/>
        </row>
        <row r="7685">
          <cell r="A7685"/>
          <cell r="C7685"/>
          <cell r="D7685"/>
          <cell r="G7685"/>
        </row>
        <row r="7686">
          <cell r="A7686"/>
          <cell r="C7686"/>
          <cell r="D7686"/>
          <cell r="F7686"/>
          <cell r="G7686"/>
        </row>
        <row r="7687">
          <cell r="A7687"/>
          <cell r="C7687"/>
          <cell r="D7687"/>
          <cell r="F7687"/>
          <cell r="G7687"/>
        </row>
        <row r="7688">
          <cell r="A7688"/>
          <cell r="C7688"/>
          <cell r="D7688"/>
          <cell r="G7688"/>
        </row>
        <row r="7689">
          <cell r="A7689"/>
          <cell r="C7689"/>
          <cell r="D7689"/>
          <cell r="G7689"/>
        </row>
        <row r="7690">
          <cell r="A7690"/>
          <cell r="C7690"/>
          <cell r="D7690"/>
          <cell r="G7690"/>
        </row>
        <row r="7691">
          <cell r="A7691"/>
          <cell r="C7691"/>
          <cell r="D7691"/>
          <cell r="G7691"/>
        </row>
        <row r="7692">
          <cell r="A7692"/>
          <cell r="C7692"/>
          <cell r="D7692"/>
          <cell r="G7692"/>
        </row>
        <row r="7693">
          <cell r="A7693"/>
          <cell r="C7693"/>
          <cell r="D7693"/>
          <cell r="G7693"/>
        </row>
        <row r="7694">
          <cell r="A7694"/>
          <cell r="C7694"/>
          <cell r="D7694"/>
          <cell r="G7694"/>
        </row>
        <row r="7695">
          <cell r="A7695"/>
          <cell r="C7695"/>
          <cell r="D7695"/>
          <cell r="G7695"/>
        </row>
        <row r="7696">
          <cell r="A7696"/>
          <cell r="C7696"/>
          <cell r="D7696"/>
          <cell r="G7696"/>
        </row>
        <row r="7697">
          <cell r="A7697"/>
          <cell r="C7697"/>
          <cell r="D7697"/>
          <cell r="G7697"/>
        </row>
        <row r="7698">
          <cell r="A7698"/>
          <cell r="C7698"/>
          <cell r="D7698"/>
          <cell r="G7698"/>
        </row>
        <row r="7699">
          <cell r="A7699"/>
          <cell r="C7699"/>
          <cell r="D7699"/>
          <cell r="G7699"/>
        </row>
        <row r="7700">
          <cell r="A7700"/>
          <cell r="C7700"/>
          <cell r="D7700"/>
          <cell r="G7700"/>
        </row>
        <row r="7701">
          <cell r="A7701"/>
          <cell r="C7701"/>
          <cell r="D7701"/>
          <cell r="G7701"/>
        </row>
        <row r="7702">
          <cell r="A7702"/>
          <cell r="C7702"/>
          <cell r="D7702"/>
          <cell r="G7702"/>
        </row>
        <row r="7703">
          <cell r="A7703"/>
          <cell r="C7703"/>
          <cell r="D7703"/>
          <cell r="G7703"/>
        </row>
        <row r="7704">
          <cell r="A7704"/>
          <cell r="C7704"/>
          <cell r="D7704"/>
          <cell r="G7704"/>
        </row>
        <row r="7705">
          <cell r="A7705"/>
          <cell r="C7705"/>
          <cell r="D7705"/>
          <cell r="G7705"/>
        </row>
        <row r="7706">
          <cell r="A7706"/>
          <cell r="C7706"/>
          <cell r="D7706"/>
          <cell r="G7706"/>
        </row>
        <row r="7707">
          <cell r="A7707"/>
          <cell r="C7707"/>
          <cell r="D7707"/>
          <cell r="G7707"/>
        </row>
        <row r="7708">
          <cell r="A7708"/>
          <cell r="C7708"/>
          <cell r="D7708"/>
          <cell r="G7708"/>
        </row>
        <row r="7709">
          <cell r="A7709"/>
          <cell r="C7709"/>
          <cell r="D7709"/>
          <cell r="G7709"/>
        </row>
        <row r="7710">
          <cell r="A7710"/>
          <cell r="C7710"/>
          <cell r="D7710"/>
          <cell r="G7710"/>
        </row>
        <row r="7711">
          <cell r="A7711"/>
          <cell r="C7711"/>
          <cell r="D7711"/>
          <cell r="G7711"/>
        </row>
        <row r="7712">
          <cell r="A7712"/>
          <cell r="B7712"/>
          <cell r="C7712"/>
          <cell r="D7712"/>
          <cell r="F7712"/>
          <cell r="G7712"/>
        </row>
        <row r="7713">
          <cell r="A7713"/>
          <cell r="C7713"/>
          <cell r="D7713"/>
          <cell r="F7713"/>
          <cell r="G7713"/>
        </row>
        <row r="7714">
          <cell r="A7714"/>
          <cell r="C7714"/>
          <cell r="D7714"/>
          <cell r="G7714"/>
        </row>
        <row r="7715">
          <cell r="A7715"/>
          <cell r="C7715"/>
          <cell r="D7715"/>
          <cell r="F7715"/>
          <cell r="G7715"/>
        </row>
        <row r="7716">
          <cell r="A7716"/>
          <cell r="C7716"/>
          <cell r="D7716"/>
          <cell r="F7716"/>
          <cell r="G7716"/>
        </row>
        <row r="7717">
          <cell r="A7717"/>
          <cell r="C7717"/>
          <cell r="D7717"/>
          <cell r="F7717"/>
          <cell r="G7717"/>
        </row>
        <row r="7718">
          <cell r="A7718"/>
          <cell r="C7718"/>
          <cell r="D7718"/>
          <cell r="F7718"/>
          <cell r="G7718"/>
        </row>
        <row r="7719">
          <cell r="A7719"/>
          <cell r="C7719"/>
          <cell r="D7719"/>
          <cell r="G7719"/>
        </row>
        <row r="7720">
          <cell r="A7720"/>
          <cell r="C7720"/>
          <cell r="D7720"/>
          <cell r="G7720"/>
        </row>
        <row r="7721">
          <cell r="A7721"/>
          <cell r="C7721"/>
          <cell r="D7721"/>
          <cell r="G7721"/>
        </row>
        <row r="7722">
          <cell r="A7722"/>
          <cell r="C7722"/>
          <cell r="D7722"/>
          <cell r="G7722"/>
        </row>
        <row r="7723">
          <cell r="A7723"/>
          <cell r="C7723"/>
          <cell r="D7723"/>
          <cell r="G7723"/>
        </row>
        <row r="7724">
          <cell r="A7724"/>
          <cell r="C7724"/>
          <cell r="D7724"/>
          <cell r="G7724"/>
        </row>
        <row r="7725">
          <cell r="A7725"/>
          <cell r="C7725"/>
          <cell r="D7725"/>
          <cell r="G7725"/>
        </row>
        <row r="7726">
          <cell r="A7726"/>
          <cell r="C7726"/>
          <cell r="D7726"/>
          <cell r="G7726"/>
        </row>
        <row r="7727">
          <cell r="A7727"/>
          <cell r="C7727"/>
          <cell r="D7727"/>
          <cell r="G7727"/>
        </row>
        <row r="7728">
          <cell r="A7728"/>
          <cell r="C7728"/>
          <cell r="D7728"/>
          <cell r="G7728"/>
        </row>
        <row r="7729">
          <cell r="A7729"/>
          <cell r="C7729"/>
          <cell r="D7729"/>
          <cell r="G7729"/>
        </row>
        <row r="7730">
          <cell r="A7730"/>
          <cell r="C7730"/>
          <cell r="D7730"/>
          <cell r="G7730"/>
        </row>
        <row r="7731">
          <cell r="A7731"/>
          <cell r="C7731"/>
          <cell r="D7731"/>
          <cell r="G7731"/>
        </row>
        <row r="7732">
          <cell r="A7732"/>
          <cell r="C7732"/>
          <cell r="D7732"/>
          <cell r="F7732"/>
          <cell r="G7732"/>
        </row>
        <row r="7733">
          <cell r="A7733"/>
          <cell r="C7733"/>
          <cell r="D7733"/>
          <cell r="G7733"/>
        </row>
        <row r="7734">
          <cell r="A7734"/>
          <cell r="C7734"/>
          <cell r="D7734"/>
          <cell r="G7734"/>
        </row>
        <row r="7735">
          <cell r="A7735"/>
          <cell r="C7735"/>
          <cell r="D7735"/>
          <cell r="G7735"/>
        </row>
        <row r="7736">
          <cell r="A7736"/>
          <cell r="C7736"/>
          <cell r="D7736"/>
          <cell r="G7736"/>
        </row>
        <row r="7737">
          <cell r="A7737"/>
          <cell r="C7737"/>
          <cell r="D7737"/>
          <cell r="G7737"/>
        </row>
        <row r="7738">
          <cell r="A7738"/>
          <cell r="C7738"/>
          <cell r="D7738"/>
          <cell r="G7738"/>
        </row>
        <row r="7739">
          <cell r="A7739"/>
          <cell r="C7739"/>
          <cell r="D7739"/>
          <cell r="G7739"/>
        </row>
        <row r="7740">
          <cell r="A7740"/>
          <cell r="C7740"/>
          <cell r="D7740"/>
          <cell r="G7740"/>
        </row>
        <row r="7741">
          <cell r="A7741"/>
          <cell r="C7741"/>
          <cell r="D7741"/>
          <cell r="G7741"/>
        </row>
        <row r="7742">
          <cell r="A7742"/>
          <cell r="C7742"/>
          <cell r="D7742"/>
          <cell r="G7742"/>
        </row>
        <row r="7743">
          <cell r="A7743"/>
          <cell r="C7743"/>
          <cell r="D7743"/>
          <cell r="G7743"/>
        </row>
        <row r="7744">
          <cell r="A7744"/>
          <cell r="C7744"/>
          <cell r="D7744"/>
          <cell r="G7744"/>
        </row>
        <row r="7745">
          <cell r="A7745"/>
          <cell r="C7745"/>
          <cell r="D7745"/>
          <cell r="G7745"/>
        </row>
        <row r="7746">
          <cell r="A7746"/>
          <cell r="C7746"/>
          <cell r="D7746"/>
          <cell r="G7746"/>
        </row>
        <row r="7747">
          <cell r="A7747"/>
          <cell r="C7747"/>
          <cell r="D7747"/>
          <cell r="G7747"/>
        </row>
        <row r="7748">
          <cell r="A7748"/>
          <cell r="C7748"/>
          <cell r="D7748"/>
          <cell r="G7748"/>
        </row>
        <row r="7749">
          <cell r="A7749"/>
          <cell r="C7749"/>
          <cell r="D7749"/>
          <cell r="G7749"/>
        </row>
        <row r="7750">
          <cell r="A7750"/>
          <cell r="C7750"/>
          <cell r="D7750"/>
          <cell r="G7750"/>
        </row>
        <row r="7751">
          <cell r="A7751"/>
          <cell r="C7751"/>
          <cell r="D7751"/>
          <cell r="G7751"/>
        </row>
        <row r="7752">
          <cell r="A7752"/>
          <cell r="C7752"/>
          <cell r="D7752"/>
          <cell r="G7752"/>
        </row>
        <row r="7753">
          <cell r="A7753"/>
          <cell r="C7753"/>
          <cell r="D7753"/>
          <cell r="G7753"/>
        </row>
        <row r="7754">
          <cell r="A7754"/>
          <cell r="C7754"/>
          <cell r="D7754"/>
          <cell r="G7754"/>
        </row>
        <row r="7755">
          <cell r="A7755"/>
          <cell r="C7755"/>
          <cell r="D7755"/>
          <cell r="G7755"/>
        </row>
        <row r="7756">
          <cell r="A7756"/>
          <cell r="C7756"/>
          <cell r="D7756"/>
          <cell r="G7756"/>
        </row>
        <row r="7757">
          <cell r="A7757"/>
          <cell r="C7757"/>
          <cell r="D7757"/>
          <cell r="G7757"/>
        </row>
        <row r="7758">
          <cell r="A7758"/>
          <cell r="C7758"/>
          <cell r="D7758"/>
          <cell r="G7758"/>
        </row>
        <row r="7759">
          <cell r="A7759"/>
          <cell r="C7759"/>
          <cell r="D7759"/>
          <cell r="G7759"/>
        </row>
        <row r="7760">
          <cell r="A7760"/>
          <cell r="C7760"/>
          <cell r="D7760"/>
          <cell r="F7760"/>
          <cell r="G7760"/>
        </row>
        <row r="7761">
          <cell r="A7761"/>
          <cell r="C7761"/>
          <cell r="D7761"/>
          <cell r="F7761"/>
          <cell r="G7761"/>
        </row>
        <row r="7762">
          <cell r="A7762"/>
          <cell r="C7762"/>
          <cell r="D7762"/>
          <cell r="F7762"/>
          <cell r="G7762"/>
        </row>
        <row r="7763">
          <cell r="A7763"/>
          <cell r="C7763"/>
          <cell r="D7763"/>
          <cell r="F7763"/>
          <cell r="G7763"/>
        </row>
        <row r="7764">
          <cell r="A7764"/>
          <cell r="C7764"/>
          <cell r="D7764"/>
          <cell r="F7764"/>
          <cell r="G7764"/>
        </row>
        <row r="7765">
          <cell r="A7765"/>
          <cell r="C7765"/>
          <cell r="D7765"/>
          <cell r="F7765"/>
          <cell r="G7765"/>
        </row>
        <row r="7766">
          <cell r="A7766"/>
          <cell r="C7766"/>
          <cell r="D7766"/>
          <cell r="F7766"/>
          <cell r="G7766"/>
        </row>
        <row r="7767">
          <cell r="A7767"/>
          <cell r="C7767"/>
          <cell r="D7767"/>
          <cell r="F7767"/>
          <cell r="G7767"/>
        </row>
        <row r="7768">
          <cell r="A7768"/>
          <cell r="C7768"/>
          <cell r="D7768"/>
          <cell r="G7768"/>
        </row>
        <row r="7769">
          <cell r="A7769"/>
          <cell r="C7769"/>
          <cell r="D7769"/>
          <cell r="G7769"/>
        </row>
        <row r="7770">
          <cell r="A7770"/>
          <cell r="C7770"/>
          <cell r="D7770"/>
          <cell r="G7770"/>
        </row>
        <row r="7771">
          <cell r="A7771"/>
          <cell r="C7771"/>
          <cell r="D7771"/>
          <cell r="G7771"/>
        </row>
        <row r="7772">
          <cell r="A7772"/>
          <cell r="C7772"/>
          <cell r="D7772"/>
          <cell r="G7772"/>
        </row>
        <row r="7773">
          <cell r="A7773"/>
          <cell r="C7773"/>
          <cell r="D7773"/>
          <cell r="G7773"/>
        </row>
        <row r="7774">
          <cell r="A7774"/>
          <cell r="C7774"/>
          <cell r="D7774"/>
          <cell r="G7774"/>
        </row>
        <row r="7775">
          <cell r="A7775"/>
          <cell r="C7775"/>
          <cell r="D7775"/>
          <cell r="G7775"/>
        </row>
        <row r="7776">
          <cell r="A7776"/>
          <cell r="C7776"/>
          <cell r="D7776"/>
          <cell r="G7776"/>
        </row>
        <row r="7777">
          <cell r="A7777"/>
          <cell r="C7777"/>
          <cell r="D7777"/>
          <cell r="G7777"/>
        </row>
        <row r="7778">
          <cell r="A7778"/>
          <cell r="C7778"/>
          <cell r="D7778"/>
          <cell r="G7778"/>
        </row>
        <row r="7779">
          <cell r="A7779"/>
          <cell r="C7779"/>
          <cell r="D7779"/>
          <cell r="G7779"/>
        </row>
        <row r="7780">
          <cell r="A7780"/>
          <cell r="C7780"/>
          <cell r="D7780"/>
          <cell r="G7780"/>
        </row>
        <row r="7781">
          <cell r="A7781"/>
          <cell r="C7781"/>
          <cell r="D7781"/>
          <cell r="F7781"/>
          <cell r="G7781"/>
        </row>
        <row r="7782">
          <cell r="A7782"/>
          <cell r="C7782"/>
          <cell r="D7782"/>
          <cell r="G7782"/>
        </row>
        <row r="7783">
          <cell r="A7783"/>
          <cell r="C7783"/>
          <cell r="D7783"/>
          <cell r="F7783"/>
          <cell r="G7783"/>
        </row>
        <row r="7784">
          <cell r="A7784"/>
          <cell r="C7784"/>
          <cell r="D7784"/>
          <cell r="F7784"/>
          <cell r="G7784"/>
        </row>
        <row r="7785">
          <cell r="A7785"/>
          <cell r="C7785"/>
          <cell r="D7785"/>
          <cell r="F7785"/>
          <cell r="G7785"/>
        </row>
        <row r="7786">
          <cell r="A7786"/>
          <cell r="C7786"/>
          <cell r="D7786"/>
          <cell r="F7786"/>
          <cell r="G7786"/>
        </row>
        <row r="7787">
          <cell r="A7787"/>
          <cell r="C7787"/>
          <cell r="D7787"/>
          <cell r="G7787"/>
        </row>
        <row r="7788">
          <cell r="A7788"/>
          <cell r="C7788"/>
          <cell r="D7788"/>
          <cell r="G7788"/>
        </row>
        <row r="7789">
          <cell r="A7789"/>
          <cell r="C7789"/>
          <cell r="D7789"/>
          <cell r="G7789"/>
        </row>
        <row r="7790">
          <cell r="A7790"/>
          <cell r="C7790"/>
          <cell r="D7790"/>
          <cell r="G7790"/>
        </row>
        <row r="7791">
          <cell r="A7791"/>
          <cell r="C7791"/>
          <cell r="D7791"/>
          <cell r="G7791"/>
        </row>
        <row r="7792">
          <cell r="A7792"/>
          <cell r="C7792"/>
          <cell r="D7792"/>
          <cell r="G7792"/>
        </row>
        <row r="7793">
          <cell r="A7793"/>
          <cell r="C7793"/>
          <cell r="D7793"/>
          <cell r="G7793"/>
        </row>
        <row r="7794">
          <cell r="A7794"/>
          <cell r="C7794"/>
          <cell r="D7794"/>
          <cell r="G7794"/>
        </row>
        <row r="7795">
          <cell r="A7795"/>
          <cell r="C7795"/>
          <cell r="D7795"/>
          <cell r="G7795"/>
        </row>
        <row r="7796">
          <cell r="A7796"/>
          <cell r="C7796"/>
          <cell r="D7796"/>
          <cell r="G7796"/>
        </row>
        <row r="7797">
          <cell r="A7797"/>
          <cell r="C7797"/>
          <cell r="D7797"/>
          <cell r="G7797"/>
        </row>
        <row r="7798">
          <cell r="A7798"/>
          <cell r="C7798"/>
          <cell r="D7798"/>
          <cell r="F7798"/>
          <cell r="G7798"/>
        </row>
        <row r="7799">
          <cell r="A7799"/>
          <cell r="C7799"/>
          <cell r="D7799"/>
          <cell r="F7799"/>
          <cell r="G7799"/>
        </row>
        <row r="7800">
          <cell r="A7800"/>
          <cell r="C7800"/>
          <cell r="D7800"/>
          <cell r="G7800"/>
        </row>
        <row r="7801">
          <cell r="A7801"/>
          <cell r="C7801"/>
          <cell r="D7801"/>
          <cell r="F7801"/>
          <cell r="G7801"/>
        </row>
        <row r="7802">
          <cell r="A7802"/>
          <cell r="C7802"/>
          <cell r="D7802"/>
          <cell r="F7802"/>
          <cell r="G7802"/>
        </row>
        <row r="7803">
          <cell r="A7803"/>
          <cell r="C7803"/>
          <cell r="D7803"/>
          <cell r="F7803"/>
          <cell r="G7803"/>
        </row>
        <row r="7804">
          <cell r="A7804"/>
          <cell r="C7804"/>
          <cell r="D7804"/>
          <cell r="F7804"/>
          <cell r="G7804"/>
        </row>
        <row r="7805">
          <cell r="A7805"/>
          <cell r="C7805"/>
          <cell r="D7805"/>
          <cell r="F7805"/>
          <cell r="G7805"/>
        </row>
        <row r="7806">
          <cell r="A7806"/>
          <cell r="C7806"/>
          <cell r="D7806"/>
          <cell r="F7806"/>
          <cell r="G7806"/>
        </row>
        <row r="7807">
          <cell r="A7807"/>
          <cell r="C7807"/>
          <cell r="D7807"/>
          <cell r="G7807"/>
        </row>
        <row r="7808">
          <cell r="A7808"/>
          <cell r="C7808"/>
          <cell r="D7808"/>
          <cell r="G7808"/>
        </row>
        <row r="7809">
          <cell r="A7809"/>
          <cell r="C7809"/>
          <cell r="D7809"/>
          <cell r="G7809"/>
        </row>
        <row r="7810">
          <cell r="A7810"/>
          <cell r="C7810"/>
          <cell r="D7810"/>
          <cell r="G7810"/>
        </row>
        <row r="7811">
          <cell r="A7811"/>
          <cell r="C7811"/>
          <cell r="D7811"/>
          <cell r="G7811"/>
        </row>
        <row r="7812">
          <cell r="A7812"/>
          <cell r="C7812"/>
          <cell r="D7812"/>
          <cell r="G7812"/>
        </row>
        <row r="7813">
          <cell r="A7813"/>
          <cell r="C7813"/>
          <cell r="D7813"/>
          <cell r="G7813"/>
        </row>
        <row r="7814">
          <cell r="A7814"/>
          <cell r="C7814"/>
          <cell r="D7814"/>
          <cell r="G7814"/>
        </row>
        <row r="7815">
          <cell r="A7815"/>
          <cell r="C7815"/>
          <cell r="D7815"/>
          <cell r="G7815"/>
        </row>
        <row r="7816">
          <cell r="A7816"/>
          <cell r="C7816"/>
          <cell r="D7816"/>
          <cell r="G7816"/>
        </row>
        <row r="7817">
          <cell r="A7817"/>
          <cell r="C7817"/>
          <cell r="D7817"/>
          <cell r="G7817"/>
        </row>
        <row r="7818">
          <cell r="A7818"/>
          <cell r="C7818"/>
          <cell r="D7818"/>
          <cell r="G7818"/>
        </row>
        <row r="7819">
          <cell r="A7819"/>
          <cell r="C7819"/>
          <cell r="D7819"/>
          <cell r="G7819"/>
        </row>
        <row r="7820">
          <cell r="A7820"/>
          <cell r="C7820"/>
          <cell r="D7820"/>
          <cell r="G7820"/>
        </row>
        <row r="7821">
          <cell r="A7821"/>
          <cell r="C7821"/>
          <cell r="D7821"/>
          <cell r="G7821"/>
        </row>
        <row r="7822">
          <cell r="A7822"/>
          <cell r="C7822"/>
          <cell r="D7822"/>
          <cell r="G7822"/>
        </row>
        <row r="7823">
          <cell r="A7823"/>
          <cell r="C7823"/>
          <cell r="D7823"/>
          <cell r="F7823"/>
          <cell r="G7823"/>
        </row>
        <row r="7824">
          <cell r="A7824"/>
          <cell r="C7824"/>
          <cell r="D7824"/>
          <cell r="G7824"/>
        </row>
        <row r="7825">
          <cell r="A7825"/>
          <cell r="C7825"/>
          <cell r="D7825"/>
          <cell r="G7825"/>
        </row>
        <row r="7826">
          <cell r="A7826"/>
          <cell r="C7826"/>
          <cell r="D7826"/>
          <cell r="G7826"/>
        </row>
        <row r="7827">
          <cell r="A7827"/>
          <cell r="C7827"/>
          <cell r="D7827"/>
          <cell r="F7827"/>
          <cell r="G7827"/>
        </row>
        <row r="7828">
          <cell r="A7828"/>
          <cell r="C7828"/>
          <cell r="D7828"/>
          <cell r="F7828"/>
          <cell r="G7828"/>
        </row>
        <row r="7829">
          <cell r="A7829"/>
          <cell r="B7829"/>
          <cell r="C7829"/>
          <cell r="D7829"/>
          <cell r="F7829"/>
          <cell r="G7829"/>
        </row>
        <row r="7830">
          <cell r="A7830"/>
          <cell r="B7830"/>
          <cell r="C7830"/>
          <cell r="D7830"/>
          <cell r="F7830"/>
          <cell r="G7830"/>
        </row>
        <row r="7831">
          <cell r="A7831"/>
          <cell r="C7831"/>
          <cell r="D7831"/>
          <cell r="G7831"/>
        </row>
        <row r="7832">
          <cell r="A7832"/>
          <cell r="C7832"/>
          <cell r="D7832"/>
          <cell r="G7832"/>
        </row>
        <row r="7833">
          <cell r="A7833"/>
          <cell r="C7833"/>
          <cell r="D7833"/>
          <cell r="G7833"/>
        </row>
        <row r="7834">
          <cell r="A7834"/>
          <cell r="C7834"/>
          <cell r="D7834"/>
          <cell r="G7834"/>
        </row>
        <row r="7835">
          <cell r="A7835"/>
          <cell r="C7835"/>
          <cell r="D7835"/>
          <cell r="G7835"/>
        </row>
        <row r="7836">
          <cell r="A7836"/>
          <cell r="C7836"/>
          <cell r="D7836"/>
          <cell r="G7836"/>
        </row>
        <row r="7837">
          <cell r="A7837"/>
          <cell r="C7837"/>
          <cell r="D7837"/>
          <cell r="G7837"/>
        </row>
        <row r="7838">
          <cell r="A7838"/>
          <cell r="C7838"/>
          <cell r="D7838"/>
          <cell r="G7838"/>
        </row>
        <row r="7839">
          <cell r="A7839"/>
          <cell r="C7839"/>
          <cell r="D7839"/>
          <cell r="G7839"/>
        </row>
        <row r="7840">
          <cell r="A7840"/>
          <cell r="C7840"/>
          <cell r="D7840"/>
          <cell r="G7840"/>
        </row>
        <row r="7841">
          <cell r="A7841"/>
          <cell r="C7841"/>
          <cell r="D7841"/>
          <cell r="G7841"/>
        </row>
        <row r="7842">
          <cell r="A7842"/>
          <cell r="C7842"/>
          <cell r="D7842"/>
          <cell r="G7842"/>
        </row>
        <row r="7843">
          <cell r="A7843"/>
          <cell r="C7843"/>
          <cell r="D7843"/>
          <cell r="G7843"/>
        </row>
        <row r="7844">
          <cell r="A7844"/>
          <cell r="C7844"/>
          <cell r="D7844"/>
          <cell r="G7844"/>
        </row>
        <row r="7845">
          <cell r="A7845"/>
          <cell r="C7845"/>
          <cell r="D7845"/>
          <cell r="G7845"/>
        </row>
        <row r="7846">
          <cell r="A7846"/>
          <cell r="C7846"/>
          <cell r="D7846"/>
          <cell r="G7846"/>
        </row>
        <row r="7847">
          <cell r="A7847"/>
          <cell r="C7847"/>
          <cell r="D7847"/>
          <cell r="G7847"/>
        </row>
        <row r="7848">
          <cell r="A7848"/>
          <cell r="C7848"/>
          <cell r="D7848"/>
          <cell r="G7848"/>
        </row>
        <row r="7849">
          <cell r="A7849"/>
          <cell r="C7849"/>
          <cell r="D7849"/>
          <cell r="G7849"/>
        </row>
        <row r="7850">
          <cell r="A7850"/>
          <cell r="C7850"/>
          <cell r="D7850"/>
          <cell r="G7850"/>
        </row>
        <row r="7851">
          <cell r="A7851"/>
          <cell r="B7851"/>
          <cell r="C7851"/>
          <cell r="D7851"/>
          <cell r="G7851"/>
        </row>
        <row r="7852">
          <cell r="A7852"/>
          <cell r="C7852"/>
          <cell r="D7852"/>
          <cell r="G7852"/>
        </row>
        <row r="7853">
          <cell r="A7853"/>
          <cell r="C7853"/>
          <cell r="D7853"/>
          <cell r="F7853"/>
          <cell r="G7853"/>
        </row>
        <row r="7854">
          <cell r="A7854"/>
          <cell r="C7854"/>
          <cell r="D7854"/>
          <cell r="G7854"/>
        </row>
        <row r="7855">
          <cell r="A7855"/>
          <cell r="C7855"/>
          <cell r="D7855"/>
          <cell r="G7855"/>
        </row>
        <row r="7856">
          <cell r="A7856"/>
          <cell r="C7856"/>
          <cell r="D7856"/>
          <cell r="G7856"/>
        </row>
        <row r="7857">
          <cell r="A7857"/>
          <cell r="C7857"/>
          <cell r="D7857"/>
          <cell r="G7857"/>
        </row>
        <row r="7858">
          <cell r="A7858"/>
          <cell r="C7858"/>
          <cell r="D7858"/>
          <cell r="G7858"/>
        </row>
        <row r="7859">
          <cell r="A7859"/>
          <cell r="C7859"/>
          <cell r="D7859"/>
          <cell r="G7859"/>
        </row>
        <row r="7860">
          <cell r="A7860"/>
          <cell r="C7860"/>
          <cell r="D7860"/>
          <cell r="G7860"/>
        </row>
        <row r="7861">
          <cell r="A7861"/>
          <cell r="C7861"/>
          <cell r="D7861"/>
          <cell r="G7861"/>
        </row>
        <row r="7862">
          <cell r="A7862"/>
          <cell r="C7862"/>
          <cell r="D7862"/>
          <cell r="G7862"/>
        </row>
        <row r="7863">
          <cell r="A7863"/>
          <cell r="C7863"/>
          <cell r="D7863"/>
          <cell r="F7863"/>
          <cell r="G7863"/>
        </row>
        <row r="7864">
          <cell r="A7864"/>
          <cell r="C7864"/>
          <cell r="D7864"/>
          <cell r="F7864"/>
          <cell r="G7864"/>
        </row>
        <row r="7865">
          <cell r="A7865"/>
          <cell r="C7865"/>
          <cell r="D7865"/>
          <cell r="F7865"/>
          <cell r="G7865"/>
        </row>
        <row r="7866">
          <cell r="A7866"/>
          <cell r="C7866"/>
          <cell r="D7866"/>
          <cell r="G7866"/>
        </row>
        <row r="7867">
          <cell r="A7867"/>
          <cell r="C7867"/>
          <cell r="D7867"/>
          <cell r="G7867"/>
        </row>
        <row r="7868">
          <cell r="A7868"/>
          <cell r="C7868"/>
          <cell r="D7868"/>
          <cell r="G7868"/>
        </row>
        <row r="7869">
          <cell r="A7869"/>
          <cell r="C7869"/>
          <cell r="D7869"/>
          <cell r="G7869"/>
        </row>
        <row r="7870">
          <cell r="A7870"/>
          <cell r="C7870"/>
          <cell r="D7870"/>
          <cell r="G7870"/>
        </row>
        <row r="7871">
          <cell r="A7871"/>
          <cell r="C7871"/>
          <cell r="D7871"/>
          <cell r="G7871"/>
        </row>
        <row r="7872">
          <cell r="A7872"/>
          <cell r="C7872"/>
          <cell r="D7872"/>
          <cell r="G7872"/>
        </row>
        <row r="7873">
          <cell r="A7873"/>
          <cell r="C7873"/>
          <cell r="D7873"/>
          <cell r="G7873"/>
        </row>
        <row r="7874">
          <cell r="A7874"/>
          <cell r="C7874"/>
          <cell r="D7874"/>
          <cell r="G7874"/>
        </row>
        <row r="7875">
          <cell r="A7875"/>
          <cell r="C7875"/>
          <cell r="D7875"/>
          <cell r="G7875"/>
        </row>
        <row r="7876">
          <cell r="A7876"/>
          <cell r="C7876"/>
          <cell r="D7876"/>
          <cell r="G7876"/>
        </row>
        <row r="7877">
          <cell r="A7877"/>
          <cell r="C7877"/>
          <cell r="D7877"/>
          <cell r="G7877"/>
        </row>
        <row r="7878">
          <cell r="A7878"/>
          <cell r="C7878"/>
          <cell r="D7878"/>
          <cell r="G7878"/>
        </row>
        <row r="7879">
          <cell r="A7879"/>
          <cell r="C7879"/>
          <cell r="D7879"/>
          <cell r="G7879"/>
        </row>
        <row r="7880">
          <cell r="A7880"/>
          <cell r="C7880"/>
          <cell r="D7880"/>
          <cell r="G7880"/>
        </row>
        <row r="7881">
          <cell r="A7881"/>
          <cell r="C7881"/>
          <cell r="D7881"/>
          <cell r="G7881"/>
        </row>
        <row r="7882">
          <cell r="A7882"/>
          <cell r="C7882"/>
          <cell r="D7882"/>
          <cell r="G7882"/>
        </row>
        <row r="7883">
          <cell r="A7883"/>
          <cell r="C7883"/>
          <cell r="D7883"/>
          <cell r="G7883"/>
        </row>
        <row r="7884">
          <cell r="A7884"/>
          <cell r="C7884"/>
          <cell r="D7884"/>
          <cell r="G7884"/>
        </row>
        <row r="7885">
          <cell r="A7885"/>
          <cell r="C7885"/>
          <cell r="D7885"/>
          <cell r="G7885"/>
        </row>
        <row r="7886">
          <cell r="A7886"/>
          <cell r="C7886"/>
          <cell r="D7886"/>
          <cell r="G7886"/>
        </row>
        <row r="7887">
          <cell r="A7887"/>
          <cell r="C7887"/>
          <cell r="D7887"/>
          <cell r="G7887"/>
        </row>
        <row r="7888">
          <cell r="A7888"/>
          <cell r="C7888"/>
          <cell r="D7888"/>
          <cell r="G7888"/>
        </row>
        <row r="7889">
          <cell r="A7889"/>
          <cell r="C7889"/>
          <cell r="D7889"/>
          <cell r="G7889"/>
        </row>
        <row r="7890">
          <cell r="A7890"/>
          <cell r="C7890"/>
          <cell r="D7890"/>
          <cell r="G7890"/>
        </row>
        <row r="7891">
          <cell r="A7891"/>
          <cell r="C7891"/>
          <cell r="D7891"/>
          <cell r="G7891"/>
        </row>
        <row r="7892">
          <cell r="A7892"/>
          <cell r="C7892"/>
          <cell r="D7892"/>
          <cell r="G7892"/>
        </row>
        <row r="7893">
          <cell r="A7893"/>
          <cell r="C7893"/>
          <cell r="D7893"/>
          <cell r="G7893"/>
        </row>
        <row r="7894">
          <cell r="A7894"/>
          <cell r="C7894"/>
          <cell r="D7894"/>
          <cell r="G7894"/>
        </row>
        <row r="7895">
          <cell r="A7895"/>
          <cell r="C7895"/>
          <cell r="D7895"/>
          <cell r="G7895"/>
        </row>
        <row r="7896">
          <cell r="A7896"/>
          <cell r="C7896"/>
          <cell r="D7896"/>
          <cell r="G7896"/>
        </row>
        <row r="7897">
          <cell r="A7897"/>
          <cell r="C7897"/>
          <cell r="D7897"/>
          <cell r="G7897"/>
        </row>
        <row r="7898">
          <cell r="A7898"/>
          <cell r="C7898"/>
          <cell r="D7898"/>
          <cell r="G7898"/>
        </row>
        <row r="7899">
          <cell r="A7899"/>
          <cell r="C7899"/>
          <cell r="D7899"/>
          <cell r="G7899"/>
        </row>
        <row r="7900">
          <cell r="A7900"/>
          <cell r="C7900"/>
          <cell r="D7900"/>
          <cell r="G7900"/>
        </row>
        <row r="7901">
          <cell r="A7901"/>
          <cell r="C7901"/>
          <cell r="D7901"/>
          <cell r="G7901"/>
        </row>
        <row r="7902">
          <cell r="A7902"/>
          <cell r="B7902"/>
          <cell r="C7902"/>
          <cell r="D7902"/>
          <cell r="F7902"/>
          <cell r="G7902"/>
        </row>
        <row r="7903">
          <cell r="A7903"/>
          <cell r="B7903"/>
          <cell r="C7903"/>
          <cell r="D7903"/>
          <cell r="F7903"/>
          <cell r="G7903"/>
        </row>
        <row r="7904">
          <cell r="A7904"/>
          <cell r="C7904"/>
          <cell r="D7904"/>
          <cell r="G7904"/>
        </row>
        <row r="7905">
          <cell r="A7905"/>
          <cell r="C7905"/>
          <cell r="D7905"/>
          <cell r="G7905"/>
        </row>
        <row r="7906">
          <cell r="A7906"/>
          <cell r="C7906"/>
          <cell r="D7906"/>
          <cell r="G7906"/>
        </row>
        <row r="7907">
          <cell r="A7907"/>
          <cell r="C7907"/>
          <cell r="D7907"/>
          <cell r="G7907"/>
        </row>
        <row r="7908">
          <cell r="A7908"/>
          <cell r="C7908"/>
          <cell r="D7908"/>
          <cell r="G7908"/>
        </row>
        <row r="7909">
          <cell r="A7909"/>
          <cell r="C7909"/>
          <cell r="D7909"/>
          <cell r="G7909"/>
        </row>
        <row r="7910">
          <cell r="A7910"/>
          <cell r="C7910"/>
          <cell r="D7910"/>
          <cell r="G7910"/>
        </row>
        <row r="7911">
          <cell r="A7911"/>
          <cell r="C7911"/>
          <cell r="D7911"/>
          <cell r="G7911"/>
        </row>
        <row r="7912">
          <cell r="A7912"/>
          <cell r="C7912"/>
          <cell r="D7912"/>
          <cell r="F7912"/>
          <cell r="G7912"/>
        </row>
        <row r="7913">
          <cell r="A7913"/>
          <cell r="C7913"/>
          <cell r="D7913"/>
          <cell r="G7913"/>
        </row>
        <row r="7914">
          <cell r="A7914"/>
          <cell r="C7914"/>
          <cell r="D7914"/>
          <cell r="G7914"/>
        </row>
        <row r="7915">
          <cell r="A7915"/>
          <cell r="C7915"/>
          <cell r="D7915"/>
          <cell r="G7915"/>
        </row>
        <row r="7916">
          <cell r="A7916"/>
          <cell r="C7916"/>
          <cell r="D7916"/>
          <cell r="G7916"/>
        </row>
        <row r="7917">
          <cell r="A7917"/>
          <cell r="C7917"/>
          <cell r="D7917"/>
          <cell r="G7917"/>
        </row>
        <row r="7918">
          <cell r="A7918"/>
          <cell r="C7918"/>
          <cell r="D7918"/>
          <cell r="G7918"/>
        </row>
        <row r="7919">
          <cell r="A7919"/>
          <cell r="C7919"/>
          <cell r="D7919"/>
          <cell r="G7919"/>
        </row>
        <row r="7920">
          <cell r="A7920"/>
          <cell r="C7920"/>
          <cell r="D7920"/>
          <cell r="G7920"/>
        </row>
        <row r="7921">
          <cell r="A7921"/>
          <cell r="C7921"/>
          <cell r="D7921"/>
          <cell r="G7921"/>
        </row>
        <row r="7922">
          <cell r="A7922"/>
          <cell r="C7922"/>
          <cell r="D7922"/>
          <cell r="G7922"/>
        </row>
        <row r="7923">
          <cell r="A7923"/>
          <cell r="C7923"/>
          <cell r="D7923"/>
          <cell r="G7923"/>
        </row>
        <row r="7924">
          <cell r="A7924"/>
          <cell r="C7924"/>
          <cell r="D7924"/>
          <cell r="G7924"/>
        </row>
        <row r="7925">
          <cell r="A7925"/>
          <cell r="C7925"/>
          <cell r="D7925"/>
          <cell r="G7925"/>
        </row>
        <row r="7926">
          <cell r="A7926"/>
          <cell r="C7926"/>
          <cell r="D7926"/>
          <cell r="G7926"/>
        </row>
        <row r="7927">
          <cell r="A7927"/>
          <cell r="C7927"/>
          <cell r="D7927"/>
          <cell r="G7927"/>
        </row>
        <row r="7928">
          <cell r="A7928"/>
          <cell r="C7928"/>
          <cell r="D7928"/>
          <cell r="G7928"/>
        </row>
        <row r="7929">
          <cell r="A7929"/>
          <cell r="C7929"/>
          <cell r="D7929"/>
          <cell r="G7929"/>
        </row>
        <row r="7930">
          <cell r="A7930"/>
          <cell r="C7930"/>
          <cell r="D7930"/>
          <cell r="G7930"/>
        </row>
        <row r="7931">
          <cell r="A7931"/>
          <cell r="C7931"/>
          <cell r="D7931"/>
          <cell r="G7931"/>
        </row>
        <row r="7932">
          <cell r="A7932"/>
          <cell r="C7932"/>
          <cell r="D7932"/>
          <cell r="G7932"/>
        </row>
        <row r="7933">
          <cell r="A7933"/>
          <cell r="C7933"/>
          <cell r="D7933"/>
          <cell r="G7933"/>
        </row>
        <row r="7934">
          <cell r="A7934"/>
          <cell r="C7934"/>
          <cell r="D7934"/>
          <cell r="F7934"/>
          <cell r="G7934"/>
        </row>
        <row r="7935">
          <cell r="A7935"/>
          <cell r="B7935"/>
          <cell r="C7935"/>
          <cell r="D7935"/>
          <cell r="F7935"/>
          <cell r="G7935"/>
        </row>
        <row r="7936">
          <cell r="A7936"/>
          <cell r="C7936"/>
          <cell r="D7936"/>
          <cell r="G7936"/>
        </row>
        <row r="7937">
          <cell r="A7937"/>
          <cell r="C7937"/>
          <cell r="D7937"/>
          <cell r="G7937"/>
        </row>
        <row r="7938">
          <cell r="A7938"/>
          <cell r="C7938"/>
          <cell r="D7938"/>
          <cell r="G7938"/>
        </row>
        <row r="7939">
          <cell r="A7939"/>
          <cell r="C7939"/>
          <cell r="D7939"/>
          <cell r="G7939"/>
        </row>
        <row r="7940">
          <cell r="A7940"/>
          <cell r="C7940"/>
          <cell r="D7940"/>
          <cell r="G7940"/>
        </row>
        <row r="7941">
          <cell r="A7941"/>
          <cell r="C7941"/>
          <cell r="D7941"/>
          <cell r="G7941"/>
        </row>
        <row r="7942">
          <cell r="A7942"/>
          <cell r="C7942"/>
          <cell r="D7942"/>
          <cell r="G7942"/>
        </row>
        <row r="7943">
          <cell r="A7943"/>
          <cell r="C7943"/>
          <cell r="D7943"/>
          <cell r="G7943"/>
        </row>
        <row r="7944">
          <cell r="A7944"/>
          <cell r="C7944"/>
          <cell r="D7944"/>
          <cell r="G7944"/>
        </row>
        <row r="7945">
          <cell r="A7945"/>
          <cell r="C7945"/>
          <cell r="D7945"/>
          <cell r="G7945"/>
        </row>
        <row r="7946">
          <cell r="A7946"/>
          <cell r="C7946"/>
          <cell r="D7946"/>
          <cell r="G7946"/>
        </row>
        <row r="7947">
          <cell r="A7947"/>
          <cell r="C7947"/>
          <cell r="D7947"/>
          <cell r="G7947"/>
        </row>
        <row r="7948">
          <cell r="A7948"/>
          <cell r="C7948"/>
          <cell r="D7948"/>
          <cell r="G7948"/>
        </row>
        <row r="7949">
          <cell r="A7949"/>
          <cell r="C7949"/>
          <cell r="D7949"/>
          <cell r="G7949"/>
        </row>
        <row r="7950">
          <cell r="A7950"/>
          <cell r="C7950"/>
          <cell r="D7950"/>
          <cell r="G7950"/>
        </row>
        <row r="7951">
          <cell r="A7951"/>
          <cell r="C7951"/>
          <cell r="D7951"/>
          <cell r="G7951"/>
        </row>
        <row r="7952">
          <cell r="A7952"/>
          <cell r="C7952"/>
          <cell r="D7952"/>
          <cell r="F7952"/>
          <cell r="G7952"/>
        </row>
        <row r="7953">
          <cell r="A7953"/>
          <cell r="C7953"/>
          <cell r="D7953"/>
          <cell r="F7953"/>
          <cell r="G7953"/>
        </row>
        <row r="7954">
          <cell r="A7954"/>
          <cell r="C7954"/>
          <cell r="D7954"/>
          <cell r="F7954"/>
          <cell r="G7954"/>
        </row>
        <row r="7955">
          <cell r="A7955"/>
          <cell r="C7955"/>
          <cell r="D7955"/>
          <cell r="G7955"/>
        </row>
        <row r="7956">
          <cell r="A7956"/>
          <cell r="C7956"/>
          <cell r="D7956"/>
          <cell r="G7956"/>
        </row>
        <row r="7957">
          <cell r="A7957"/>
          <cell r="C7957"/>
          <cell r="D7957"/>
          <cell r="G7957"/>
        </row>
        <row r="7958">
          <cell r="A7958"/>
          <cell r="C7958"/>
          <cell r="D7958"/>
          <cell r="G7958"/>
        </row>
        <row r="7959">
          <cell r="A7959"/>
          <cell r="C7959"/>
          <cell r="D7959"/>
          <cell r="G7959"/>
        </row>
        <row r="7960">
          <cell r="A7960"/>
          <cell r="C7960"/>
          <cell r="D7960"/>
          <cell r="G7960"/>
        </row>
        <row r="7961">
          <cell r="A7961"/>
          <cell r="C7961"/>
          <cell r="D7961"/>
          <cell r="G7961"/>
        </row>
        <row r="7962">
          <cell r="A7962"/>
          <cell r="C7962"/>
          <cell r="D7962"/>
          <cell r="G7962"/>
        </row>
        <row r="7963">
          <cell r="A7963"/>
          <cell r="C7963"/>
          <cell r="D7963"/>
          <cell r="G7963"/>
        </row>
        <row r="7964">
          <cell r="A7964"/>
          <cell r="C7964"/>
          <cell r="D7964"/>
          <cell r="G7964"/>
        </row>
        <row r="7965">
          <cell r="A7965"/>
          <cell r="C7965"/>
          <cell r="D7965"/>
          <cell r="G7965"/>
        </row>
        <row r="7966">
          <cell r="A7966"/>
          <cell r="C7966"/>
          <cell r="D7966"/>
          <cell r="G7966"/>
        </row>
        <row r="7967">
          <cell r="A7967"/>
          <cell r="C7967"/>
          <cell r="D7967"/>
          <cell r="G7967"/>
        </row>
        <row r="7968">
          <cell r="A7968"/>
          <cell r="C7968"/>
          <cell r="D7968"/>
          <cell r="G7968"/>
        </row>
        <row r="7969">
          <cell r="A7969"/>
          <cell r="C7969"/>
          <cell r="D7969"/>
          <cell r="G7969"/>
        </row>
        <row r="7970">
          <cell r="A7970"/>
          <cell r="C7970"/>
          <cell r="D7970"/>
          <cell r="G7970"/>
        </row>
        <row r="7971">
          <cell r="A7971"/>
          <cell r="B7971"/>
          <cell r="C7971"/>
          <cell r="D7971"/>
          <cell r="F7971"/>
          <cell r="G7971"/>
        </row>
        <row r="7972">
          <cell r="A7972"/>
          <cell r="B7972"/>
          <cell r="C7972"/>
          <cell r="D7972"/>
          <cell r="F7972"/>
          <cell r="G7972"/>
        </row>
        <row r="7973">
          <cell r="A7973"/>
          <cell r="B7973"/>
          <cell r="C7973"/>
          <cell r="D7973"/>
          <cell r="F7973"/>
          <cell r="G7973"/>
        </row>
        <row r="7974">
          <cell r="A7974"/>
          <cell r="B7974"/>
          <cell r="C7974"/>
          <cell r="D7974"/>
          <cell r="F7974"/>
          <cell r="G7974"/>
        </row>
        <row r="7975">
          <cell r="A7975"/>
          <cell r="B7975"/>
          <cell r="C7975"/>
          <cell r="D7975"/>
          <cell r="F7975"/>
          <cell r="G7975"/>
        </row>
        <row r="7976">
          <cell r="A7976"/>
          <cell r="B7976"/>
          <cell r="C7976"/>
          <cell r="D7976"/>
          <cell r="F7976"/>
          <cell r="G7976"/>
        </row>
        <row r="7977">
          <cell r="A7977"/>
          <cell r="B7977"/>
          <cell r="C7977"/>
          <cell r="D7977"/>
          <cell r="F7977"/>
          <cell r="G7977"/>
        </row>
        <row r="7978">
          <cell r="A7978"/>
          <cell r="B7978"/>
          <cell r="C7978"/>
          <cell r="D7978"/>
          <cell r="F7978"/>
          <cell r="G7978"/>
        </row>
        <row r="7979">
          <cell r="A7979"/>
          <cell r="B7979"/>
          <cell r="C7979"/>
          <cell r="D7979"/>
          <cell r="F7979"/>
          <cell r="G7979"/>
        </row>
        <row r="7980">
          <cell r="A7980"/>
          <cell r="B7980"/>
          <cell r="C7980"/>
          <cell r="D7980"/>
          <cell r="F7980"/>
          <cell r="G7980"/>
        </row>
        <row r="7981">
          <cell r="A7981"/>
          <cell r="B7981"/>
          <cell r="C7981"/>
          <cell r="D7981"/>
          <cell r="F7981"/>
          <cell r="G7981"/>
        </row>
        <row r="7982">
          <cell r="A7982"/>
          <cell r="B7982"/>
          <cell r="C7982"/>
          <cell r="D7982"/>
          <cell r="F7982"/>
          <cell r="G7982"/>
        </row>
        <row r="7983">
          <cell r="A7983"/>
          <cell r="B7983"/>
          <cell r="C7983"/>
          <cell r="D7983"/>
          <cell r="F7983"/>
          <cell r="G7983"/>
        </row>
        <row r="7984">
          <cell r="A7984"/>
          <cell r="B7984"/>
          <cell r="C7984"/>
          <cell r="D7984"/>
          <cell r="F7984"/>
          <cell r="G7984"/>
        </row>
        <row r="7985">
          <cell r="A7985"/>
          <cell r="B7985"/>
          <cell r="C7985"/>
          <cell r="D7985"/>
          <cell r="G7985"/>
        </row>
        <row r="7986">
          <cell r="A7986"/>
          <cell r="B7986"/>
          <cell r="C7986"/>
          <cell r="D7986"/>
          <cell r="G7986"/>
        </row>
        <row r="7987">
          <cell r="A7987"/>
          <cell r="B7987"/>
          <cell r="C7987"/>
          <cell r="D7987"/>
          <cell r="G7987"/>
        </row>
        <row r="7988">
          <cell r="A7988"/>
          <cell r="B7988"/>
          <cell r="C7988"/>
          <cell r="D7988"/>
          <cell r="G7988"/>
        </row>
        <row r="7989">
          <cell r="A7989"/>
          <cell r="B7989"/>
          <cell r="C7989"/>
          <cell r="D7989"/>
          <cell r="G7989"/>
        </row>
        <row r="7990">
          <cell r="A7990"/>
          <cell r="B7990"/>
          <cell r="C7990"/>
          <cell r="D7990"/>
          <cell r="G7990"/>
        </row>
        <row r="7991">
          <cell r="A7991"/>
          <cell r="B7991"/>
          <cell r="C7991"/>
          <cell r="D7991"/>
          <cell r="G7991"/>
        </row>
        <row r="7992">
          <cell r="A7992"/>
          <cell r="B7992"/>
          <cell r="C7992"/>
          <cell r="D7992"/>
          <cell r="G7992"/>
        </row>
        <row r="7993">
          <cell r="A7993"/>
          <cell r="B7993"/>
          <cell r="C7993"/>
          <cell r="D7993"/>
          <cell r="G7993"/>
        </row>
        <row r="7994">
          <cell r="A7994"/>
          <cell r="B7994"/>
          <cell r="C7994"/>
          <cell r="D7994"/>
          <cell r="G7994"/>
        </row>
        <row r="7995">
          <cell r="A7995"/>
          <cell r="B7995"/>
          <cell r="C7995"/>
          <cell r="D7995"/>
          <cell r="F7995"/>
          <cell r="G7995"/>
        </row>
        <row r="7996">
          <cell r="A7996"/>
          <cell r="B7996"/>
          <cell r="C7996"/>
          <cell r="D7996"/>
          <cell r="F7996"/>
          <cell r="G7996"/>
        </row>
        <row r="7997">
          <cell r="A7997"/>
          <cell r="C7997"/>
          <cell r="D7997"/>
          <cell r="F7997"/>
          <cell r="G7997"/>
        </row>
        <row r="7998">
          <cell r="A7998"/>
          <cell r="C7998"/>
          <cell r="D7998"/>
          <cell r="F7998"/>
          <cell r="G7998"/>
        </row>
        <row r="7999">
          <cell r="A7999"/>
          <cell r="C7999"/>
          <cell r="D7999"/>
          <cell r="F7999"/>
          <cell r="G7999"/>
        </row>
        <row r="8000">
          <cell r="A8000"/>
          <cell r="C8000"/>
          <cell r="D8000"/>
          <cell r="F8000"/>
          <cell r="G8000"/>
        </row>
        <row r="8001">
          <cell r="A8001"/>
          <cell r="C8001"/>
          <cell r="D8001"/>
          <cell r="F8001"/>
          <cell r="G8001"/>
        </row>
        <row r="8002">
          <cell r="A8002"/>
          <cell r="C8002"/>
          <cell r="D8002"/>
          <cell r="F8002"/>
          <cell r="G8002"/>
        </row>
        <row r="8003">
          <cell r="A8003"/>
          <cell r="C8003"/>
          <cell r="D8003"/>
          <cell r="F8003"/>
          <cell r="G8003"/>
        </row>
        <row r="8004">
          <cell r="A8004"/>
          <cell r="C8004"/>
          <cell r="D8004"/>
          <cell r="F8004"/>
          <cell r="G8004"/>
        </row>
        <row r="8005">
          <cell r="A8005"/>
          <cell r="C8005"/>
          <cell r="D8005"/>
          <cell r="F8005"/>
          <cell r="G8005"/>
        </row>
        <row r="8006">
          <cell r="A8006"/>
          <cell r="C8006"/>
          <cell r="D8006"/>
          <cell r="F8006"/>
          <cell r="G8006"/>
        </row>
        <row r="8007">
          <cell r="A8007"/>
          <cell r="C8007"/>
          <cell r="D8007"/>
          <cell r="F8007"/>
          <cell r="G8007"/>
        </row>
        <row r="8008">
          <cell r="A8008"/>
          <cell r="C8008"/>
          <cell r="D8008"/>
          <cell r="F8008"/>
          <cell r="G8008"/>
        </row>
        <row r="8009">
          <cell r="A8009"/>
          <cell r="C8009"/>
          <cell r="D8009"/>
          <cell r="F8009"/>
          <cell r="G8009"/>
        </row>
        <row r="8010">
          <cell r="A8010"/>
          <cell r="C8010"/>
          <cell r="D8010"/>
          <cell r="F8010"/>
          <cell r="G8010"/>
        </row>
        <row r="8011">
          <cell r="A8011"/>
          <cell r="C8011"/>
          <cell r="D8011"/>
          <cell r="F8011"/>
          <cell r="G8011"/>
        </row>
        <row r="8012">
          <cell r="A8012"/>
          <cell r="C8012"/>
          <cell r="D8012"/>
          <cell r="F8012"/>
          <cell r="G8012"/>
        </row>
        <row r="8013">
          <cell r="A8013"/>
          <cell r="C8013"/>
          <cell r="D8013"/>
          <cell r="F8013"/>
          <cell r="G8013"/>
        </row>
        <row r="8014">
          <cell r="A8014"/>
          <cell r="C8014"/>
          <cell r="D8014"/>
          <cell r="F8014"/>
          <cell r="G8014"/>
        </row>
        <row r="8015">
          <cell r="A8015"/>
          <cell r="C8015"/>
          <cell r="D8015"/>
          <cell r="F8015"/>
          <cell r="G8015"/>
        </row>
        <row r="8016">
          <cell r="A8016"/>
          <cell r="C8016"/>
          <cell r="D8016"/>
          <cell r="F8016"/>
          <cell r="G8016"/>
        </row>
        <row r="8017">
          <cell r="A8017"/>
          <cell r="C8017"/>
          <cell r="D8017"/>
          <cell r="F8017"/>
          <cell r="G8017"/>
        </row>
        <row r="8018">
          <cell r="A8018"/>
          <cell r="C8018"/>
          <cell r="D8018"/>
          <cell r="F8018"/>
          <cell r="G8018"/>
        </row>
        <row r="8019">
          <cell r="A8019"/>
          <cell r="C8019"/>
          <cell r="D8019"/>
          <cell r="F8019"/>
          <cell r="G8019"/>
        </row>
        <row r="8020">
          <cell r="A8020"/>
          <cell r="C8020"/>
          <cell r="D8020"/>
          <cell r="F8020"/>
          <cell r="G8020"/>
        </row>
        <row r="8021">
          <cell r="A8021"/>
          <cell r="C8021"/>
          <cell r="D8021"/>
          <cell r="F8021"/>
          <cell r="G8021"/>
        </row>
        <row r="8022">
          <cell r="A8022"/>
          <cell r="C8022"/>
          <cell r="D8022"/>
          <cell r="F8022"/>
          <cell r="G8022"/>
        </row>
        <row r="8023">
          <cell r="A8023"/>
          <cell r="C8023"/>
          <cell r="D8023"/>
          <cell r="F8023"/>
          <cell r="G8023"/>
        </row>
        <row r="8024">
          <cell r="A8024"/>
          <cell r="C8024"/>
          <cell r="D8024"/>
          <cell r="F8024"/>
          <cell r="G8024"/>
        </row>
        <row r="8025">
          <cell r="A8025"/>
          <cell r="C8025"/>
          <cell r="D8025"/>
          <cell r="F8025"/>
          <cell r="G8025"/>
        </row>
        <row r="8026">
          <cell r="A8026"/>
          <cell r="C8026"/>
          <cell r="D8026"/>
          <cell r="F8026"/>
          <cell r="G8026"/>
        </row>
        <row r="8027">
          <cell r="A8027"/>
          <cell r="C8027"/>
          <cell r="D8027"/>
          <cell r="F8027"/>
          <cell r="G8027"/>
        </row>
        <row r="8028">
          <cell r="A8028"/>
          <cell r="C8028"/>
          <cell r="D8028"/>
          <cell r="F8028"/>
          <cell r="G8028"/>
        </row>
        <row r="8029">
          <cell r="A8029"/>
          <cell r="C8029"/>
          <cell r="D8029"/>
          <cell r="F8029"/>
          <cell r="G8029"/>
        </row>
        <row r="8030">
          <cell r="A8030"/>
          <cell r="C8030"/>
          <cell r="D8030"/>
          <cell r="F8030"/>
          <cell r="G8030"/>
        </row>
        <row r="8031">
          <cell r="A8031"/>
          <cell r="C8031"/>
          <cell r="D8031"/>
          <cell r="F8031"/>
          <cell r="G8031"/>
        </row>
        <row r="8032">
          <cell r="A8032"/>
          <cell r="C8032"/>
          <cell r="D8032"/>
          <cell r="F8032"/>
          <cell r="G8032"/>
        </row>
        <row r="8033">
          <cell r="A8033"/>
          <cell r="C8033"/>
          <cell r="D8033"/>
          <cell r="F8033"/>
          <cell r="G8033"/>
        </row>
        <row r="8034">
          <cell r="A8034"/>
          <cell r="C8034"/>
          <cell r="D8034"/>
          <cell r="F8034"/>
          <cell r="G8034"/>
        </row>
        <row r="8035">
          <cell r="A8035"/>
          <cell r="C8035"/>
          <cell r="D8035"/>
          <cell r="F8035"/>
          <cell r="G8035"/>
        </row>
        <row r="8036">
          <cell r="A8036"/>
          <cell r="C8036"/>
          <cell r="D8036"/>
          <cell r="F8036"/>
          <cell r="G8036"/>
        </row>
        <row r="8037">
          <cell r="A8037"/>
          <cell r="C8037"/>
          <cell r="D8037"/>
          <cell r="G8037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AD72"/>
  <sheetViews>
    <sheetView showGridLines="0" tabSelected="1" zoomScale="65" workbookViewId="0">
      <selection activeCell="C72" sqref="C72"/>
    </sheetView>
  </sheetViews>
  <sheetFormatPr defaultRowHeight="12.75" customHeight="1" x14ac:dyDescent="0.2"/>
  <cols>
    <col min="1" max="1" width="2.7109375" style="1" customWidth="1"/>
    <col min="2" max="2" width="9.140625" style="1" customWidth="1"/>
    <col min="3" max="3" width="16.85546875" style="1" bestFit="1" customWidth="1"/>
    <col min="4" max="4" width="29.85546875" style="1" bestFit="1" customWidth="1"/>
    <col min="5" max="6" width="8.140625" style="1" customWidth="1"/>
    <col min="7" max="7" width="2.7109375" style="1" customWidth="1"/>
    <col min="8" max="8" width="11.7109375" style="3" customWidth="1"/>
    <col min="9" max="9" width="12.7109375" style="3" customWidth="1"/>
    <col min="10" max="11" width="11.7109375" style="3" customWidth="1"/>
    <col min="12" max="12" width="65.5703125" style="1" customWidth="1"/>
    <col min="13" max="16" width="11.7109375" style="3" customWidth="1"/>
    <col min="17" max="17" width="8" style="3" customWidth="1"/>
    <col min="18" max="18" width="12.42578125" style="1" customWidth="1"/>
    <col min="19" max="19" width="15.7109375" style="1" customWidth="1"/>
    <col min="20" max="20" width="17" style="1" bestFit="1" customWidth="1"/>
    <col min="21" max="21" width="11.7109375" style="1" customWidth="1"/>
    <col min="22" max="22" width="35.7109375" style="1" customWidth="1"/>
    <col min="23" max="24" width="9.140625" style="1"/>
    <col min="25" max="25" width="25.7109375" style="1" customWidth="1"/>
    <col min="26" max="16384" width="9.140625" style="1"/>
  </cols>
  <sheetData>
    <row r="1" spans="1:30" ht="12.75" customHeight="1" x14ac:dyDescent="0.2">
      <c r="A1" s="1">
        <v>4</v>
      </c>
      <c r="B1" s="34"/>
      <c r="C1" s="35" t="s">
        <v>24</v>
      </c>
      <c r="D1" s="35" t="s">
        <v>13</v>
      </c>
      <c r="E1" s="41" t="s">
        <v>25</v>
      </c>
      <c r="F1" s="41"/>
      <c r="G1" s="41"/>
      <c r="H1" s="34"/>
      <c r="I1" s="34"/>
      <c r="J1" s="34"/>
      <c r="K1" s="34"/>
      <c r="L1" s="34"/>
      <c r="M1" s="42"/>
      <c r="N1" s="43"/>
      <c r="O1" s="43"/>
      <c r="P1" s="40"/>
      <c r="Q1" s="40"/>
      <c r="R1" s="40"/>
      <c r="S1" s="40"/>
    </row>
    <row r="2" spans="1:30" ht="12.75" customHeight="1" x14ac:dyDescent="0.2">
      <c r="B2" s="34"/>
      <c r="C2" s="35" t="s">
        <v>26</v>
      </c>
      <c r="D2" s="35" t="s">
        <v>16</v>
      </c>
      <c r="E2" s="41" t="s">
        <v>27</v>
      </c>
      <c r="F2" s="41"/>
      <c r="G2" s="41"/>
      <c r="H2" s="34"/>
      <c r="I2" s="34"/>
      <c r="J2" s="34"/>
      <c r="K2" s="34"/>
      <c r="L2" s="34"/>
      <c r="M2" s="42"/>
      <c r="N2" s="43"/>
      <c r="O2" s="43"/>
      <c r="P2" s="40"/>
      <c r="Q2" s="40"/>
      <c r="R2" s="40"/>
      <c r="S2" s="40"/>
    </row>
    <row r="3" spans="1:30" ht="12.75" customHeight="1" x14ac:dyDescent="0.2">
      <c r="B3" s="34"/>
      <c r="C3" s="35" t="s">
        <v>15</v>
      </c>
      <c r="D3" s="35" t="s">
        <v>18</v>
      </c>
      <c r="E3" s="41" t="s">
        <v>28</v>
      </c>
      <c r="F3" s="41"/>
      <c r="G3" s="41"/>
      <c r="H3" s="34"/>
      <c r="I3" s="34"/>
      <c r="J3" s="34"/>
      <c r="K3" s="34"/>
      <c r="L3" s="34"/>
      <c r="M3" s="42"/>
      <c r="N3" s="43"/>
      <c r="O3" s="43"/>
      <c r="P3" s="40"/>
      <c r="Q3" s="40"/>
      <c r="R3" s="40"/>
      <c r="S3" s="40"/>
    </row>
    <row r="4" spans="1:30" ht="12.75" customHeight="1" x14ac:dyDescent="0.2">
      <c r="B4" s="34"/>
      <c r="C4" s="41"/>
      <c r="D4" s="35" t="s">
        <v>20</v>
      </c>
      <c r="E4" s="41" t="s">
        <v>29</v>
      </c>
      <c r="F4" s="41"/>
      <c r="G4" s="41"/>
      <c r="H4" s="34"/>
      <c r="I4" s="34"/>
      <c r="J4" s="34"/>
      <c r="K4" s="34"/>
      <c r="L4" s="34"/>
      <c r="M4" s="42"/>
      <c r="N4" s="43"/>
      <c r="O4" s="43"/>
      <c r="P4" s="40"/>
      <c r="Q4" s="40"/>
      <c r="R4" s="40"/>
      <c r="S4" s="40"/>
    </row>
    <row r="5" spans="1:30" ht="12.75" customHeight="1" x14ac:dyDescent="0.2">
      <c r="B5" s="34"/>
      <c r="C5" s="41"/>
      <c r="D5" s="35" t="s">
        <v>22</v>
      </c>
      <c r="E5" s="41" t="s">
        <v>30</v>
      </c>
      <c r="F5" s="41"/>
      <c r="G5" s="41"/>
      <c r="H5" s="34"/>
      <c r="I5" s="34"/>
      <c r="J5" s="34"/>
      <c r="K5" s="34"/>
      <c r="L5" s="34"/>
      <c r="M5" s="42"/>
      <c r="N5" s="43"/>
      <c r="O5" s="43"/>
      <c r="P5" s="40"/>
      <c r="Q5" s="40"/>
      <c r="R5" s="40"/>
      <c r="S5" s="40"/>
    </row>
    <row r="6" spans="1:30" ht="12.75" customHeight="1" x14ac:dyDescent="0.2">
      <c r="B6" s="34"/>
      <c r="C6" s="41"/>
      <c r="D6" s="35" t="s">
        <v>31</v>
      </c>
      <c r="E6" s="41" t="s">
        <v>32</v>
      </c>
      <c r="F6" s="41"/>
      <c r="G6" s="41"/>
      <c r="H6" s="34"/>
      <c r="I6" s="34"/>
      <c r="J6" s="34"/>
      <c r="K6" s="34"/>
      <c r="L6" s="34"/>
      <c r="M6" s="42"/>
      <c r="N6" s="43"/>
      <c r="O6" s="43"/>
      <c r="P6" s="40"/>
      <c r="Q6" s="40"/>
      <c r="R6" s="40"/>
      <c r="S6" s="40"/>
    </row>
    <row r="7" spans="1:30" ht="12.75" customHeight="1" x14ac:dyDescent="0.2">
      <c r="B7" s="34"/>
      <c r="C7" s="41"/>
      <c r="D7" s="35" t="s">
        <v>33</v>
      </c>
      <c r="E7" s="41" t="s">
        <v>34</v>
      </c>
      <c r="F7" s="41"/>
      <c r="G7" s="41"/>
      <c r="H7" s="34"/>
      <c r="I7" s="34"/>
      <c r="J7" s="34"/>
      <c r="K7" s="34"/>
      <c r="L7" s="34"/>
      <c r="M7" s="42"/>
      <c r="N7" s="43"/>
      <c r="O7" s="43"/>
      <c r="P7" s="40"/>
      <c r="Q7" s="40"/>
      <c r="R7" s="40"/>
      <c r="S7" s="40"/>
    </row>
    <row r="8" spans="1:30" ht="12.75" customHeight="1" x14ac:dyDescent="0.2">
      <c r="B8" s="34"/>
      <c r="C8" s="41"/>
      <c r="D8" s="35" t="s">
        <v>35</v>
      </c>
      <c r="E8" s="41" t="s">
        <v>36</v>
      </c>
      <c r="F8" s="41"/>
      <c r="G8" s="41"/>
      <c r="H8" s="34"/>
      <c r="I8" s="34"/>
      <c r="J8" s="34"/>
      <c r="K8" s="34"/>
      <c r="L8" s="34"/>
      <c r="M8" s="42"/>
      <c r="N8" s="43"/>
      <c r="O8" s="43"/>
      <c r="P8" s="40"/>
      <c r="Q8" s="40"/>
      <c r="R8" s="40"/>
      <c r="S8" s="40"/>
    </row>
    <row r="9" spans="1:30" ht="12.75" customHeight="1" x14ac:dyDescent="0.2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30" s="2" customFormat="1" ht="12.75" customHeight="1" x14ac:dyDescent="0.2">
      <c r="A10" s="1"/>
      <c r="B10" s="38"/>
      <c r="C10" s="38" t="s">
        <v>12</v>
      </c>
      <c r="D10" s="38" t="s">
        <v>13</v>
      </c>
      <c r="E10" s="37" t="s">
        <v>14</v>
      </c>
      <c r="F10" s="37"/>
      <c r="G10" s="36"/>
      <c r="H10" s="36"/>
      <c r="I10" s="36"/>
      <c r="J10" s="40"/>
      <c r="K10" s="36"/>
      <c r="L10" s="36"/>
      <c r="M10" s="36"/>
      <c r="N10" s="40"/>
      <c r="O10" s="40"/>
      <c r="P10" s="40"/>
      <c r="Q10" s="40"/>
      <c r="R10" s="40"/>
      <c r="S10" s="40"/>
      <c r="V10" s="1"/>
      <c r="W10" s="1"/>
      <c r="X10" s="1"/>
      <c r="Y10" s="1"/>
      <c r="Z10" s="1"/>
      <c r="AA10" s="1"/>
      <c r="AB10" s="1"/>
      <c r="AC10" s="1"/>
      <c r="AD10" s="1"/>
    </row>
    <row r="11" spans="1:30" s="2" customFormat="1" ht="12.75" customHeight="1" x14ac:dyDescent="0.2">
      <c r="A11" s="1"/>
      <c r="B11" s="38"/>
      <c r="C11" s="38" t="s">
        <v>15</v>
      </c>
      <c r="D11" s="38" t="s">
        <v>16</v>
      </c>
      <c r="E11" s="37" t="s">
        <v>17</v>
      </c>
      <c r="F11" s="37"/>
      <c r="G11" s="36"/>
      <c r="H11" s="36"/>
      <c r="I11" s="36"/>
      <c r="J11" s="40"/>
      <c r="K11" s="36"/>
      <c r="L11" s="36"/>
      <c r="M11" s="36"/>
      <c r="N11" s="40"/>
      <c r="O11" s="40"/>
      <c r="P11" s="40"/>
      <c r="Q11" s="40"/>
      <c r="R11" s="40"/>
      <c r="S11" s="40"/>
      <c r="V11" s="1"/>
      <c r="W11" s="1"/>
      <c r="X11" s="1"/>
      <c r="Y11" s="1"/>
      <c r="Z11" s="1"/>
      <c r="AA11" s="1"/>
      <c r="AB11" s="1"/>
      <c r="AC11" s="1"/>
      <c r="AD11" s="1"/>
    </row>
    <row r="12" spans="1:30" s="2" customFormat="1" ht="12.75" customHeight="1" x14ac:dyDescent="0.2">
      <c r="A12" s="1"/>
      <c r="B12" s="38"/>
      <c r="C12" s="38"/>
      <c r="D12" s="38" t="s">
        <v>18</v>
      </c>
      <c r="E12" s="37" t="s">
        <v>19</v>
      </c>
      <c r="F12" s="37"/>
      <c r="G12" s="36"/>
      <c r="H12" s="36"/>
      <c r="I12" s="36"/>
      <c r="J12" s="37"/>
      <c r="K12" s="36"/>
      <c r="L12" s="36"/>
      <c r="M12" s="36"/>
      <c r="N12" s="37"/>
      <c r="O12" s="37"/>
      <c r="P12" s="37"/>
      <c r="Q12" s="37"/>
      <c r="R12" s="37"/>
      <c r="S12" s="37"/>
      <c r="V12" s="1"/>
      <c r="W12" s="1"/>
      <c r="X12" s="1"/>
      <c r="Y12" s="1"/>
      <c r="Z12" s="1"/>
      <c r="AA12" s="1"/>
      <c r="AB12" s="1"/>
      <c r="AC12" s="1"/>
      <c r="AD12" s="1"/>
    </row>
    <row r="13" spans="1:30" s="2" customFormat="1" ht="12.75" customHeight="1" x14ac:dyDescent="0.2">
      <c r="A13" s="1"/>
      <c r="B13" s="39"/>
      <c r="C13" s="39"/>
      <c r="D13" s="38" t="s">
        <v>20</v>
      </c>
      <c r="E13" s="37" t="s">
        <v>21</v>
      </c>
      <c r="F13" s="37"/>
      <c r="G13" s="36"/>
      <c r="H13" s="36"/>
      <c r="I13" s="36"/>
      <c r="J13" s="37"/>
      <c r="K13" s="36"/>
      <c r="L13" s="36"/>
      <c r="M13" s="36"/>
      <c r="N13" s="37"/>
      <c r="O13" s="37"/>
      <c r="P13" s="37"/>
      <c r="Q13" s="37"/>
      <c r="R13" s="37"/>
      <c r="S13" s="37"/>
      <c r="V13" s="1"/>
      <c r="W13" s="1"/>
      <c r="X13" s="1"/>
      <c r="Y13" s="1"/>
      <c r="Z13" s="1"/>
      <c r="AA13" s="1"/>
      <c r="AB13" s="1"/>
      <c r="AC13" s="1"/>
      <c r="AD13" s="1"/>
    </row>
    <row r="14" spans="1:30" ht="12.75" customHeight="1" x14ac:dyDescent="0.2">
      <c r="B14" s="39"/>
      <c r="C14" s="39"/>
      <c r="D14" s="38" t="s">
        <v>22</v>
      </c>
      <c r="E14" s="37" t="s">
        <v>23</v>
      </c>
      <c r="F14" s="37"/>
      <c r="G14" s="36"/>
      <c r="H14" s="36"/>
      <c r="I14" s="36"/>
      <c r="J14" s="37"/>
      <c r="K14" s="36"/>
      <c r="L14" s="36"/>
      <c r="M14" s="36"/>
      <c r="N14" s="37"/>
      <c r="O14" s="37"/>
      <c r="P14" s="37"/>
      <c r="Q14" s="37"/>
      <c r="R14" s="37"/>
      <c r="S14" s="37"/>
    </row>
    <row r="15" spans="1:30" ht="12.75" customHeight="1" x14ac:dyDescent="0.2">
      <c r="M15" s="5"/>
      <c r="N15" s="4"/>
      <c r="O15" s="5"/>
      <c r="P15" s="31"/>
    </row>
    <row r="16" spans="1:30" ht="12.75" customHeight="1" x14ac:dyDescent="0.2">
      <c r="B16" s="68" t="s">
        <v>37</v>
      </c>
      <c r="C16" s="68"/>
      <c r="D16" s="68"/>
      <c r="E16" s="68"/>
      <c r="F16" s="44"/>
      <c r="G16" s="69" t="s">
        <v>38</v>
      </c>
      <c r="H16" s="69"/>
      <c r="I16" s="69"/>
      <c r="J16" s="69"/>
      <c r="K16" s="69"/>
      <c r="L16" s="69"/>
      <c r="M16" s="69"/>
      <c r="N16" s="69"/>
      <c r="O16" s="69"/>
      <c r="P16" s="45"/>
      <c r="Q16" s="47"/>
      <c r="R16" s="47"/>
      <c r="S16" s="47"/>
      <c r="T16" s="47"/>
      <c r="U16" s="47"/>
      <c r="V16" s="47"/>
      <c r="W16" s="47"/>
      <c r="X16" s="47"/>
    </row>
    <row r="17" spans="2:20" ht="12.75" customHeight="1" x14ac:dyDescent="0.2">
      <c r="M17" s="5"/>
      <c r="N17" s="4"/>
      <c r="O17" s="5"/>
      <c r="P17" s="31"/>
    </row>
    <row r="18" spans="2:20" ht="12.75" customHeight="1" x14ac:dyDescent="0.2">
      <c r="M18" s="5"/>
      <c r="N18" s="4"/>
      <c r="O18" s="5"/>
      <c r="P18" s="31"/>
    </row>
    <row r="19" spans="2:20" ht="12.75" customHeight="1" thickBot="1" x14ac:dyDescent="0.25">
      <c r="M19" s="5"/>
      <c r="N19" s="4"/>
      <c r="O19" s="5"/>
      <c r="P19" s="31"/>
    </row>
    <row r="20" spans="2:20" ht="12.75" customHeight="1" thickBot="1" x14ac:dyDescent="0.25">
      <c r="C20" s="32"/>
      <c r="D20" s="73"/>
      <c r="E20" s="73"/>
      <c r="F20" s="46"/>
      <c r="H20" s="58" t="s">
        <v>41</v>
      </c>
      <c r="I20" s="63"/>
      <c r="J20" s="61" t="s">
        <v>42</v>
      </c>
      <c r="K20" s="65"/>
      <c r="L20" s="85" t="s">
        <v>0</v>
      </c>
      <c r="M20" s="86"/>
      <c r="N20" s="86"/>
      <c r="O20" s="86"/>
      <c r="P20" s="87"/>
      <c r="R20" s="55"/>
      <c r="S20" s="55"/>
    </row>
    <row r="21" spans="2:20" ht="12.75" customHeight="1" thickBot="1" x14ac:dyDescent="0.25">
      <c r="B21" s="6" t="s">
        <v>1</v>
      </c>
      <c r="C21" s="33"/>
      <c r="D21" s="74"/>
      <c r="E21" s="74"/>
      <c r="F21" s="46"/>
      <c r="H21" s="59" t="s">
        <v>43</v>
      </c>
      <c r="I21" s="64"/>
      <c r="J21" s="62" t="s">
        <v>42</v>
      </c>
      <c r="K21" s="60"/>
      <c r="L21" s="88"/>
      <c r="M21" s="89"/>
      <c r="N21" s="89"/>
      <c r="O21" s="89"/>
      <c r="P21" s="90"/>
      <c r="R21" s="99" t="s">
        <v>40</v>
      </c>
      <c r="S21" s="100"/>
      <c r="T21" s="27"/>
    </row>
    <row r="22" spans="2:20" ht="12.75" customHeight="1" thickBot="1" x14ac:dyDescent="0.25">
      <c r="B22" s="7"/>
      <c r="C22" s="77" t="s">
        <v>2</v>
      </c>
      <c r="D22" s="79" t="s">
        <v>3</v>
      </c>
      <c r="E22" s="79" t="s">
        <v>4</v>
      </c>
      <c r="F22" s="70" t="s">
        <v>39</v>
      </c>
      <c r="H22" s="81" t="s">
        <v>5</v>
      </c>
      <c r="I22" s="83" t="s">
        <v>6</v>
      </c>
      <c r="J22" s="83" t="s">
        <v>7</v>
      </c>
      <c r="K22" s="83" t="s">
        <v>8</v>
      </c>
      <c r="L22" s="91" t="s">
        <v>9</v>
      </c>
      <c r="M22" s="92"/>
      <c r="N22" s="92"/>
      <c r="O22" s="93"/>
      <c r="P22" s="97" t="s">
        <v>10</v>
      </c>
      <c r="R22" s="101"/>
      <c r="S22" s="102"/>
      <c r="T22" s="27"/>
    </row>
    <row r="23" spans="2:20" ht="12.75" customHeight="1" thickBot="1" x14ac:dyDescent="0.25">
      <c r="B23" s="8" t="s">
        <v>11</v>
      </c>
      <c r="C23" s="78"/>
      <c r="D23" s="80"/>
      <c r="E23" s="80"/>
      <c r="F23" s="71"/>
      <c r="H23" s="82"/>
      <c r="I23" s="84"/>
      <c r="J23" s="84"/>
      <c r="K23" s="84"/>
      <c r="L23" s="94"/>
      <c r="M23" s="95"/>
      <c r="N23" s="95"/>
      <c r="O23" s="96"/>
      <c r="P23" s="98"/>
      <c r="R23" s="103"/>
      <c r="S23" s="104"/>
      <c r="T23" s="27"/>
    </row>
    <row r="24" spans="2:20" ht="12.75" customHeight="1" x14ac:dyDescent="0.2">
      <c r="B24" s="9"/>
      <c r="C24" s="10"/>
      <c r="D24" s="11"/>
      <c r="E24" s="11"/>
      <c r="F24" s="12"/>
      <c r="H24" s="28" t="str">
        <f t="shared" ref="H24:H55" si="0">IF(OR(TRIM(C24)=0,TRIM(C24)=""),"",IF(IFERROR(TRIM(INDEX(QryItemNamed,MATCH(TRIM(C24),ITEM,0),2)),"")="Y","SPECIAL",LEFT(IFERROR(TRIM(INDEX(ITEM,MATCH(TRIM(C24),ITEM,0))),""),3)))</f>
        <v/>
      </c>
      <c r="I24" s="29" t="str">
        <f t="shared" ref="I24:I55" si="1">IF(OR(TRIM(C24)=0,TRIM(C24)=""),"",IF(IFERROR(TRIM(INDEX(QryItemNamed,MATCH(TRIM(C24),ITEM,0),2)),"")="Y",LEFT(IFERROR(TRIM(INDEX(ITEM,MATCH(TRIM(C24),ITEM,0))),""),3)&amp;RIGHT(IFERROR(TRIM(INDEX(ITEM,MATCH(TRIM(C24),ITEM,0))),""),5),RIGHT(IFERROR(TRIM(INDEX(ITEM,MATCH(TRIM(C24),ITEM,0))),""),5)))</f>
        <v/>
      </c>
      <c r="J24" s="30" t="str">
        <f t="shared" ref="J24:J55" si="2">IF(OR(TRIM(C24)=0,TRIM(C24)=""),"",IF(IFERROR(TRIM(INDEX(QryItemNamed,MATCH(TRIM(C24),ITEM,0),3)),"")="LS","LS",IF((E24)=0,"",E24)))</f>
        <v/>
      </c>
      <c r="K24" s="30" t="str">
        <f t="shared" ref="K24:K55" si="3">IF(OR(TRIM(C24)=0,TRIM(C24)=""),"",IF(IFERROR(TRIM(INDEX(QryItemNamed,MATCH(TRIM(C24),ITEM,0),3)),"")="LS","",IFERROR(TRIM(INDEX(QryItemNamed,MATCH(TRIM(C24),ITEM,0),3)),"")))</f>
        <v/>
      </c>
      <c r="L24" s="75" t="str">
        <f>IF(OR(TRIM(C24)=0,TRIM(C24)=""),IF(D24="","",D24),IF(IFERROR(TRIM(INDEX(QryItemNamed,MATCH(TRIM(C24),ITEM,0),2)),"")="Y",TRIM(RIGHT(IFERROR(TRIM(INDEX(QryItemNamed,MATCH(TRIM(C24),ITEM,0),4)),"123456789012"),LEN(IFERROR(TRIM(INDEX(QryItemNamed,MATCH(TRIM(C24),ITEM,0),4)),"123456789012"))-9))&amp;D24,IFERROR(TRIM(INDEX(QryItemNamed,MATCH(TRIM(C24),ITEM,0),4))&amp;D24,"ITEM CODE DOES NOT EXIST IN ITEM MASTER")))</f>
        <v/>
      </c>
      <c r="M24" s="76"/>
      <c r="N24" s="76"/>
      <c r="O24" s="76"/>
      <c r="P24" s="48" t="str">
        <f>IF(F24="","",F24)</f>
        <v/>
      </c>
      <c r="R24" s="56" t="str">
        <f t="shared" ref="R24:R55" si="4">IF(OR(TRIM(C24)=0,TRIM(C24)=""),"",IFERROR(TRIM(INDEX(QryItemNamed,MATCH(TRIM(C24),ITEM,0),6)),""))</f>
        <v/>
      </c>
      <c r="S24" s="57"/>
      <c r="T24" s="66" t="str">
        <f t="shared" ref="T24:T55" si="5">IF(OR(TRIM(C24)=0,TRIM(C24)=""),"",IFERROR(TRIM(INDEX(QryItemNamed,MATCH(TRIM(C24),ITEM,0),7)),""))</f>
        <v/>
      </c>
    </row>
    <row r="25" spans="2:20" ht="12.75" customHeight="1" x14ac:dyDescent="0.2">
      <c r="B25" s="13"/>
      <c r="C25" s="14"/>
      <c r="D25" s="15"/>
      <c r="E25" s="15"/>
      <c r="F25" s="16"/>
      <c r="H25" s="17" t="str">
        <f t="shared" si="0"/>
        <v/>
      </c>
      <c r="I25" s="18" t="str">
        <f t="shared" si="1"/>
        <v/>
      </c>
      <c r="J25" s="19" t="str">
        <f t="shared" si="2"/>
        <v/>
      </c>
      <c r="K25" s="19" t="str">
        <f t="shared" si="3"/>
        <v/>
      </c>
      <c r="L25" s="72" t="str">
        <f>IF(OR(TRIM(C25)=0,TRIM(C25)=""),IF(D25="","",D25),IF(IFERROR(TRIM(INDEX(QryItemNamed,MATCH(TRIM(C25),ITEM,0),2)),"")="Y",TRIM(RIGHT(IFERROR(TRIM(INDEX(QryItemNamed,MATCH(TRIM(C25),ITEM,0),4)),"123456789012"),LEN(IFERROR(TRIM(INDEX(QryItemNamed,MATCH(TRIM(C25),ITEM,0),4)),"123456789012"))-9))&amp;D25,IFERROR(TRIM(INDEX(QryItemNamed,MATCH(TRIM(C25),ITEM,0),4))&amp;D25,"ITEM CODE DOES NOT EXIST IN ITEM MASTER")))</f>
        <v/>
      </c>
      <c r="M25" s="72"/>
      <c r="N25" s="72"/>
      <c r="O25" s="72"/>
      <c r="P25" s="49" t="str">
        <f t="shared" ref="P25:P72" si="6">IF(F25="","",F25)</f>
        <v/>
      </c>
      <c r="R25" s="51" t="str">
        <f t="shared" si="4"/>
        <v/>
      </c>
      <c r="S25" s="52"/>
      <c r="T25" s="67" t="str">
        <f t="shared" si="5"/>
        <v/>
      </c>
    </row>
    <row r="26" spans="2:20" ht="12.75" customHeight="1" x14ac:dyDescent="0.2">
      <c r="B26" s="13"/>
      <c r="C26" s="14"/>
      <c r="D26" s="15"/>
      <c r="E26" s="15"/>
      <c r="F26" s="16"/>
      <c r="H26" s="17" t="str">
        <f t="shared" si="0"/>
        <v/>
      </c>
      <c r="I26" s="18" t="str">
        <f t="shared" si="1"/>
        <v/>
      </c>
      <c r="J26" s="19" t="str">
        <f t="shared" si="2"/>
        <v/>
      </c>
      <c r="K26" s="19" t="str">
        <f t="shared" si="3"/>
        <v/>
      </c>
      <c r="L26" s="72" t="str">
        <f>IF(OR(TRIM(C26)=0,TRIM(C26)=""),IF(D26="","",D26),IF(IFERROR(TRIM(INDEX(QryItemNamed,MATCH(TRIM(C26),ITEM,0),2)),"")="Y",TRIM(RIGHT(IFERROR(TRIM(INDEX(QryItemNamed,MATCH(TRIM(C26),ITEM,0),4)),"123456789012"),LEN(IFERROR(TRIM(INDEX(QryItemNamed,MATCH(TRIM(C26),ITEM,0),4)),"123456789012"))-9))&amp;D26,IFERROR(TRIM(INDEX(QryItemNamed,MATCH(TRIM(C26),ITEM,0),4))&amp;D26,"ITEM CODE DOES NOT EXIST IN ITEM MASTER")))</f>
        <v/>
      </c>
      <c r="M26" s="72"/>
      <c r="N26" s="72"/>
      <c r="O26" s="72"/>
      <c r="P26" s="49" t="str">
        <f t="shared" si="6"/>
        <v/>
      </c>
      <c r="R26" s="51" t="str">
        <f t="shared" si="4"/>
        <v/>
      </c>
      <c r="S26" s="52"/>
      <c r="T26" s="67" t="str">
        <f t="shared" si="5"/>
        <v/>
      </c>
    </row>
    <row r="27" spans="2:20" ht="12.75" customHeight="1" x14ac:dyDescent="0.2">
      <c r="B27" s="13"/>
      <c r="C27" s="14"/>
      <c r="D27" s="15"/>
      <c r="E27" s="15"/>
      <c r="F27" s="16"/>
      <c r="H27" s="17" t="str">
        <f t="shared" si="0"/>
        <v/>
      </c>
      <c r="I27" s="18" t="str">
        <f t="shared" si="1"/>
        <v/>
      </c>
      <c r="J27" s="19" t="str">
        <f t="shared" si="2"/>
        <v/>
      </c>
      <c r="K27" s="19" t="str">
        <f t="shared" si="3"/>
        <v/>
      </c>
      <c r="L27" s="72" t="str">
        <f>IF(OR(TRIM(C27)=0,TRIM(C27)=""),IF(D27="","",D27),IF(IFERROR(TRIM(INDEX(QryItemNamed,MATCH(TRIM(C27),ITEM,0),2)),"")="Y",TRIM(RIGHT(IFERROR(TRIM(INDEX(QryItemNamed,MATCH(TRIM(C27),ITEM,0),4)),"123456789012"),LEN(IFERROR(TRIM(INDEX(QryItemNamed,MATCH(TRIM(C27),ITEM,0),4)),"123456789012"))-9))&amp;D27,IFERROR(TRIM(INDEX(QryItemNamed,MATCH(TRIM(C27),ITEM,0),4))&amp;D27,"ITEM CODE DOES NOT EXIST IN ITEM MASTER")))</f>
        <v/>
      </c>
      <c r="M27" s="72"/>
      <c r="N27" s="72"/>
      <c r="O27" s="72"/>
      <c r="P27" s="49" t="str">
        <f t="shared" si="6"/>
        <v/>
      </c>
      <c r="R27" s="51" t="str">
        <f t="shared" si="4"/>
        <v/>
      </c>
      <c r="S27" s="52"/>
      <c r="T27" s="67" t="str">
        <f t="shared" si="5"/>
        <v/>
      </c>
    </row>
    <row r="28" spans="2:20" ht="12.75" customHeight="1" x14ac:dyDescent="0.2">
      <c r="B28" s="13"/>
      <c r="C28" s="14"/>
      <c r="D28" s="15"/>
      <c r="E28" s="15"/>
      <c r="F28" s="16"/>
      <c r="H28" s="17" t="str">
        <f t="shared" si="0"/>
        <v/>
      </c>
      <c r="I28" s="18" t="str">
        <f t="shared" si="1"/>
        <v/>
      </c>
      <c r="J28" s="19" t="str">
        <f t="shared" si="2"/>
        <v/>
      </c>
      <c r="K28" s="19" t="str">
        <f t="shared" si="3"/>
        <v/>
      </c>
      <c r="L28" s="72" t="str">
        <f>IF(OR(TRIM(C28)=0,TRIM(C28)=""),IF(D28="","",D28),IF(IFERROR(TRIM(INDEX(QryItemNamed,MATCH(TRIM(C28),ITEM,0),2)),"")="Y",TRIM(RIGHT(IFERROR(TRIM(INDEX(QryItemNamed,MATCH(TRIM(C28),ITEM,0),4)),"123456789012"),LEN(IFERROR(TRIM(INDEX(QryItemNamed,MATCH(TRIM(C28),ITEM,0),4)),"123456789012"))-9))&amp;D28,IFERROR(TRIM(INDEX(QryItemNamed,MATCH(TRIM(C28),ITEM,0),4))&amp;D28,"ITEM CODE DOES NOT EXIST IN ITEM MASTER")))</f>
        <v/>
      </c>
      <c r="M28" s="72"/>
      <c r="N28" s="72"/>
      <c r="O28" s="72"/>
      <c r="P28" s="49" t="str">
        <f t="shared" si="6"/>
        <v/>
      </c>
      <c r="R28" s="51" t="str">
        <f t="shared" si="4"/>
        <v/>
      </c>
      <c r="S28" s="52"/>
      <c r="T28" s="67" t="str">
        <f t="shared" si="5"/>
        <v/>
      </c>
    </row>
    <row r="29" spans="2:20" ht="12.75" customHeight="1" x14ac:dyDescent="0.2">
      <c r="B29" s="13"/>
      <c r="C29" s="14"/>
      <c r="D29" s="15"/>
      <c r="E29" s="15"/>
      <c r="F29" s="16"/>
      <c r="H29" s="17" t="str">
        <f t="shared" si="0"/>
        <v/>
      </c>
      <c r="I29" s="18" t="str">
        <f t="shared" si="1"/>
        <v/>
      </c>
      <c r="J29" s="19" t="str">
        <f t="shared" si="2"/>
        <v/>
      </c>
      <c r="K29" s="19" t="str">
        <f t="shared" si="3"/>
        <v/>
      </c>
      <c r="L29" s="72" t="str">
        <f>IF(OR(TRIM(C29)=0,TRIM(C29)=""),IF(D29="","",D29),IF(IFERROR(TRIM(INDEX(QryItemNamed,MATCH(TRIM(C29),ITEM,0),2)),"")="Y",TRIM(RIGHT(IFERROR(TRIM(INDEX(QryItemNamed,MATCH(TRIM(C29),ITEM,0),4)),"123456789012"),LEN(IFERROR(TRIM(INDEX(QryItemNamed,MATCH(TRIM(C29),ITEM,0),4)),"123456789012"))-9))&amp;D29,IFERROR(TRIM(INDEX(QryItemNamed,MATCH(TRIM(C29),ITEM,0),4))&amp;D29,"ITEM CODE DOES NOT EXIST IN ITEM MASTER")))</f>
        <v/>
      </c>
      <c r="M29" s="72"/>
      <c r="N29" s="72"/>
      <c r="O29" s="72"/>
      <c r="P29" s="49" t="str">
        <f t="shared" si="6"/>
        <v/>
      </c>
      <c r="R29" s="51" t="str">
        <f t="shared" si="4"/>
        <v/>
      </c>
      <c r="S29" s="52"/>
      <c r="T29" s="67" t="str">
        <f t="shared" si="5"/>
        <v/>
      </c>
    </row>
    <row r="30" spans="2:20" ht="12.75" customHeight="1" x14ac:dyDescent="0.2">
      <c r="B30" s="13"/>
      <c r="C30" s="14"/>
      <c r="D30" s="15"/>
      <c r="E30" s="15"/>
      <c r="F30" s="16"/>
      <c r="H30" s="17" t="str">
        <f t="shared" si="0"/>
        <v/>
      </c>
      <c r="I30" s="18" t="str">
        <f t="shared" si="1"/>
        <v/>
      </c>
      <c r="J30" s="19" t="str">
        <f t="shared" si="2"/>
        <v/>
      </c>
      <c r="K30" s="19" t="str">
        <f t="shared" si="3"/>
        <v/>
      </c>
      <c r="L30" s="72" t="str">
        <f>IF(OR(TRIM(C30)=0,TRIM(C30)=""),IF(D30="","",D30),IF(IFERROR(TRIM(INDEX(QryItemNamed,MATCH(TRIM(C30),ITEM,0),2)),"")="Y",TRIM(RIGHT(IFERROR(TRIM(INDEX(QryItemNamed,MATCH(TRIM(C30),ITEM,0),4)),"123456789012"),LEN(IFERROR(TRIM(INDEX(QryItemNamed,MATCH(TRIM(C30),ITEM,0),4)),"123456789012"))-9))&amp;D30,IFERROR(TRIM(INDEX(QryItemNamed,MATCH(TRIM(C30),ITEM,0),4))&amp;D30,"ITEM CODE DOES NOT EXIST IN ITEM MASTER")))</f>
        <v/>
      </c>
      <c r="M30" s="72"/>
      <c r="N30" s="72"/>
      <c r="O30" s="72"/>
      <c r="P30" s="49" t="str">
        <f t="shared" si="6"/>
        <v/>
      </c>
      <c r="R30" s="51" t="str">
        <f t="shared" si="4"/>
        <v/>
      </c>
      <c r="S30" s="52"/>
      <c r="T30" s="67" t="str">
        <f t="shared" si="5"/>
        <v/>
      </c>
    </row>
    <row r="31" spans="2:20" ht="12.75" customHeight="1" x14ac:dyDescent="0.2">
      <c r="B31" s="13"/>
      <c r="C31" s="14"/>
      <c r="D31" s="15"/>
      <c r="E31" s="15"/>
      <c r="F31" s="16"/>
      <c r="H31" s="17" t="str">
        <f t="shared" si="0"/>
        <v/>
      </c>
      <c r="I31" s="18" t="str">
        <f t="shared" si="1"/>
        <v/>
      </c>
      <c r="J31" s="19" t="str">
        <f t="shared" si="2"/>
        <v/>
      </c>
      <c r="K31" s="19" t="str">
        <f t="shared" si="3"/>
        <v/>
      </c>
      <c r="L31" s="72" t="str">
        <f>IF(OR(TRIM(C31)=0,TRIM(C31)=""),IF(D31="","",D31),IF(IFERROR(TRIM(INDEX(QryItemNamed,MATCH(TRIM(C31),ITEM,0),2)),"")="Y",TRIM(RIGHT(IFERROR(TRIM(INDEX(QryItemNamed,MATCH(TRIM(C31),ITEM,0),4)),"123456789012"),LEN(IFERROR(TRIM(INDEX(QryItemNamed,MATCH(TRIM(C31),ITEM,0),4)),"123456789012"))-9))&amp;D31,IFERROR(TRIM(INDEX(QryItemNamed,MATCH(TRIM(C31),ITEM,0),4))&amp;D31,"ITEM CODE DOES NOT EXIST IN ITEM MASTER")))</f>
        <v/>
      </c>
      <c r="M31" s="72"/>
      <c r="N31" s="72"/>
      <c r="O31" s="72"/>
      <c r="P31" s="49" t="str">
        <f t="shared" si="6"/>
        <v/>
      </c>
      <c r="R31" s="51" t="str">
        <f t="shared" si="4"/>
        <v/>
      </c>
      <c r="S31" s="52"/>
      <c r="T31" s="67" t="str">
        <f t="shared" si="5"/>
        <v/>
      </c>
    </row>
    <row r="32" spans="2:20" ht="12.75" customHeight="1" x14ac:dyDescent="0.2">
      <c r="B32" s="13"/>
      <c r="C32" s="14"/>
      <c r="D32" s="15"/>
      <c r="E32" s="15"/>
      <c r="F32" s="16"/>
      <c r="H32" s="17" t="str">
        <f t="shared" si="0"/>
        <v/>
      </c>
      <c r="I32" s="18" t="str">
        <f t="shared" si="1"/>
        <v/>
      </c>
      <c r="J32" s="19" t="str">
        <f t="shared" si="2"/>
        <v/>
      </c>
      <c r="K32" s="19" t="str">
        <f t="shared" si="3"/>
        <v/>
      </c>
      <c r="L32" s="72" t="str">
        <f>IF(OR(TRIM(C32)=0,TRIM(C32)=""),IF(D32="","",D32),IF(IFERROR(TRIM(INDEX(QryItemNamed,MATCH(TRIM(C32),ITEM,0),2)),"")="Y",TRIM(RIGHT(IFERROR(TRIM(INDEX(QryItemNamed,MATCH(TRIM(C32),ITEM,0),4)),"123456789012"),LEN(IFERROR(TRIM(INDEX(QryItemNamed,MATCH(TRIM(C32),ITEM,0),4)),"123456789012"))-9))&amp;D32,IFERROR(TRIM(INDEX(QryItemNamed,MATCH(TRIM(C32),ITEM,0),4))&amp;D32,"ITEM CODE DOES NOT EXIST IN ITEM MASTER")))</f>
        <v/>
      </c>
      <c r="M32" s="72"/>
      <c r="N32" s="72"/>
      <c r="O32" s="72"/>
      <c r="P32" s="49" t="str">
        <f t="shared" si="6"/>
        <v/>
      </c>
      <c r="R32" s="51" t="str">
        <f t="shared" si="4"/>
        <v/>
      </c>
      <c r="S32" s="52"/>
      <c r="T32" s="67" t="str">
        <f t="shared" si="5"/>
        <v/>
      </c>
    </row>
    <row r="33" spans="2:20" ht="12.75" customHeight="1" x14ac:dyDescent="0.2">
      <c r="B33" s="13"/>
      <c r="C33" s="14"/>
      <c r="D33" s="15"/>
      <c r="E33" s="15"/>
      <c r="F33" s="16"/>
      <c r="H33" s="17" t="str">
        <f t="shared" si="0"/>
        <v/>
      </c>
      <c r="I33" s="18" t="str">
        <f t="shared" si="1"/>
        <v/>
      </c>
      <c r="J33" s="19" t="str">
        <f t="shared" si="2"/>
        <v/>
      </c>
      <c r="K33" s="19" t="str">
        <f t="shared" si="3"/>
        <v/>
      </c>
      <c r="L33" s="72" t="str">
        <f>IF(OR(TRIM(C33)=0,TRIM(C33)=""),IF(D33="","",D33),IF(IFERROR(TRIM(INDEX(QryItemNamed,MATCH(TRIM(C33),ITEM,0),2)),"")="Y",TRIM(RIGHT(IFERROR(TRIM(INDEX(QryItemNamed,MATCH(TRIM(C33),ITEM,0),4)),"123456789012"),LEN(IFERROR(TRIM(INDEX(QryItemNamed,MATCH(TRIM(C33),ITEM,0),4)),"123456789012"))-9))&amp;D33,IFERROR(TRIM(INDEX(QryItemNamed,MATCH(TRIM(C33),ITEM,0),4))&amp;D33,"ITEM CODE DOES NOT EXIST IN ITEM MASTER")))</f>
        <v/>
      </c>
      <c r="M33" s="72"/>
      <c r="N33" s="72"/>
      <c r="O33" s="72"/>
      <c r="P33" s="49" t="str">
        <f t="shared" si="6"/>
        <v/>
      </c>
      <c r="R33" s="51" t="str">
        <f t="shared" si="4"/>
        <v/>
      </c>
      <c r="S33" s="52"/>
      <c r="T33" s="67" t="str">
        <f t="shared" si="5"/>
        <v/>
      </c>
    </row>
    <row r="34" spans="2:20" ht="12.75" customHeight="1" x14ac:dyDescent="0.2">
      <c r="B34" s="13"/>
      <c r="C34" s="14"/>
      <c r="D34" s="15"/>
      <c r="E34" s="15"/>
      <c r="F34" s="16"/>
      <c r="H34" s="17" t="str">
        <f t="shared" si="0"/>
        <v/>
      </c>
      <c r="I34" s="18" t="str">
        <f t="shared" si="1"/>
        <v/>
      </c>
      <c r="J34" s="19" t="str">
        <f t="shared" si="2"/>
        <v/>
      </c>
      <c r="K34" s="19" t="str">
        <f t="shared" si="3"/>
        <v/>
      </c>
      <c r="L34" s="72" t="str">
        <f>IF(OR(TRIM(C34)=0,TRIM(C34)=""),IF(D34="","",D34),IF(IFERROR(TRIM(INDEX(QryItemNamed,MATCH(TRIM(C34),ITEM,0),2)),"")="Y",TRIM(RIGHT(IFERROR(TRIM(INDEX(QryItemNamed,MATCH(TRIM(C34),ITEM,0),4)),"123456789012"),LEN(IFERROR(TRIM(INDEX(QryItemNamed,MATCH(TRIM(C34),ITEM,0),4)),"123456789012"))-9))&amp;D34,IFERROR(TRIM(INDEX(QryItemNamed,MATCH(TRIM(C34),ITEM,0),4))&amp;D34,"ITEM CODE DOES NOT EXIST IN ITEM MASTER")))</f>
        <v/>
      </c>
      <c r="M34" s="72"/>
      <c r="N34" s="72"/>
      <c r="O34" s="72"/>
      <c r="P34" s="49" t="str">
        <f t="shared" si="6"/>
        <v/>
      </c>
      <c r="R34" s="51" t="str">
        <f t="shared" si="4"/>
        <v/>
      </c>
      <c r="S34" s="52"/>
      <c r="T34" s="67" t="str">
        <f t="shared" si="5"/>
        <v/>
      </c>
    </row>
    <row r="35" spans="2:20" ht="12.75" customHeight="1" x14ac:dyDescent="0.2">
      <c r="B35" s="13"/>
      <c r="C35" s="14"/>
      <c r="D35" s="15"/>
      <c r="E35" s="15"/>
      <c r="F35" s="16"/>
      <c r="H35" s="17" t="str">
        <f t="shared" si="0"/>
        <v/>
      </c>
      <c r="I35" s="18" t="str">
        <f t="shared" si="1"/>
        <v/>
      </c>
      <c r="J35" s="19" t="str">
        <f t="shared" si="2"/>
        <v/>
      </c>
      <c r="K35" s="19" t="str">
        <f t="shared" si="3"/>
        <v/>
      </c>
      <c r="L35" s="72" t="str">
        <f>IF(OR(TRIM(C35)=0,TRIM(C35)=""),IF(D35="","",D35),IF(IFERROR(TRIM(INDEX(QryItemNamed,MATCH(TRIM(C35),ITEM,0),2)),"")="Y",TRIM(RIGHT(IFERROR(TRIM(INDEX(QryItemNamed,MATCH(TRIM(C35),ITEM,0),4)),"123456789012"),LEN(IFERROR(TRIM(INDEX(QryItemNamed,MATCH(TRIM(C35),ITEM,0),4)),"123456789012"))-9))&amp;D35,IFERROR(TRIM(INDEX(QryItemNamed,MATCH(TRIM(C35),ITEM,0),4))&amp;D35,"ITEM CODE DOES NOT EXIST IN ITEM MASTER")))</f>
        <v/>
      </c>
      <c r="M35" s="72"/>
      <c r="N35" s="72"/>
      <c r="O35" s="72"/>
      <c r="P35" s="49" t="str">
        <f t="shared" si="6"/>
        <v/>
      </c>
      <c r="R35" s="51" t="str">
        <f t="shared" si="4"/>
        <v/>
      </c>
      <c r="S35" s="52"/>
      <c r="T35" s="67" t="str">
        <f t="shared" si="5"/>
        <v/>
      </c>
    </row>
    <row r="36" spans="2:20" ht="12.75" customHeight="1" x14ac:dyDescent="0.2">
      <c r="B36" s="13"/>
      <c r="C36" s="14"/>
      <c r="D36" s="15"/>
      <c r="E36" s="15"/>
      <c r="F36" s="16"/>
      <c r="H36" s="17" t="str">
        <f t="shared" si="0"/>
        <v/>
      </c>
      <c r="I36" s="18" t="str">
        <f t="shared" si="1"/>
        <v/>
      </c>
      <c r="J36" s="19" t="str">
        <f t="shared" si="2"/>
        <v/>
      </c>
      <c r="K36" s="19" t="str">
        <f t="shared" si="3"/>
        <v/>
      </c>
      <c r="L36" s="72" t="str">
        <f>IF(OR(TRIM(C36)=0,TRIM(C36)=""),IF(D36="","",D36),IF(IFERROR(TRIM(INDEX(QryItemNamed,MATCH(TRIM(C36),ITEM,0),2)),"")="Y",TRIM(RIGHT(IFERROR(TRIM(INDEX(QryItemNamed,MATCH(TRIM(C36),ITEM,0),4)),"123456789012"),LEN(IFERROR(TRIM(INDEX(QryItemNamed,MATCH(TRIM(C36),ITEM,0),4)),"123456789012"))-9))&amp;D36,IFERROR(TRIM(INDEX(QryItemNamed,MATCH(TRIM(C36),ITEM,0),4))&amp;D36,"ITEM CODE DOES NOT EXIST IN ITEM MASTER")))</f>
        <v/>
      </c>
      <c r="M36" s="72"/>
      <c r="N36" s="72"/>
      <c r="O36" s="72"/>
      <c r="P36" s="49" t="str">
        <f t="shared" si="6"/>
        <v/>
      </c>
      <c r="R36" s="51" t="str">
        <f t="shared" si="4"/>
        <v/>
      </c>
      <c r="S36" s="52"/>
      <c r="T36" s="67" t="str">
        <f t="shared" si="5"/>
        <v/>
      </c>
    </row>
    <row r="37" spans="2:20" ht="12.75" customHeight="1" x14ac:dyDescent="0.2">
      <c r="B37" s="13"/>
      <c r="C37" s="14"/>
      <c r="D37" s="15"/>
      <c r="E37" s="15"/>
      <c r="F37" s="16"/>
      <c r="H37" s="17" t="str">
        <f t="shared" si="0"/>
        <v/>
      </c>
      <c r="I37" s="18" t="str">
        <f t="shared" si="1"/>
        <v/>
      </c>
      <c r="J37" s="19" t="str">
        <f t="shared" si="2"/>
        <v/>
      </c>
      <c r="K37" s="19" t="str">
        <f t="shared" si="3"/>
        <v/>
      </c>
      <c r="L37" s="72" t="str">
        <f>IF(OR(TRIM(C37)=0,TRIM(C37)=""),IF(D37="","",D37),IF(IFERROR(TRIM(INDEX(QryItemNamed,MATCH(TRIM(C37),ITEM,0),2)),"")="Y",TRIM(RIGHT(IFERROR(TRIM(INDEX(QryItemNamed,MATCH(TRIM(C37),ITEM,0),4)),"123456789012"),LEN(IFERROR(TRIM(INDEX(QryItemNamed,MATCH(TRIM(C37),ITEM,0),4)),"123456789012"))-9))&amp;D37,IFERROR(TRIM(INDEX(QryItemNamed,MATCH(TRIM(C37),ITEM,0),4))&amp;D37,"ITEM CODE DOES NOT EXIST IN ITEM MASTER")))</f>
        <v/>
      </c>
      <c r="M37" s="72"/>
      <c r="N37" s="72"/>
      <c r="O37" s="72"/>
      <c r="P37" s="49" t="str">
        <f t="shared" si="6"/>
        <v/>
      </c>
      <c r="R37" s="51" t="str">
        <f t="shared" si="4"/>
        <v/>
      </c>
      <c r="S37" s="52"/>
      <c r="T37" s="67" t="str">
        <f t="shared" si="5"/>
        <v/>
      </c>
    </row>
    <row r="38" spans="2:20" ht="12.75" customHeight="1" x14ac:dyDescent="0.2">
      <c r="B38" s="13"/>
      <c r="C38" s="14"/>
      <c r="D38" s="15"/>
      <c r="E38" s="15"/>
      <c r="F38" s="16"/>
      <c r="H38" s="17" t="str">
        <f t="shared" si="0"/>
        <v/>
      </c>
      <c r="I38" s="18" t="str">
        <f t="shared" si="1"/>
        <v/>
      </c>
      <c r="J38" s="19" t="str">
        <f t="shared" si="2"/>
        <v/>
      </c>
      <c r="K38" s="19" t="str">
        <f t="shared" si="3"/>
        <v/>
      </c>
      <c r="L38" s="72" t="str">
        <f>IF(OR(TRIM(C38)=0,TRIM(C38)=""),IF(D38="","",D38),IF(IFERROR(TRIM(INDEX(QryItemNamed,MATCH(TRIM(C38),ITEM,0),2)),"")="Y",TRIM(RIGHT(IFERROR(TRIM(INDEX(QryItemNamed,MATCH(TRIM(C38),ITEM,0),4)),"123456789012"),LEN(IFERROR(TRIM(INDEX(QryItemNamed,MATCH(TRIM(C38),ITEM,0),4)),"123456789012"))-9))&amp;D38,IFERROR(TRIM(INDEX(QryItemNamed,MATCH(TRIM(C38),ITEM,0),4))&amp;D38,"ITEM CODE DOES NOT EXIST IN ITEM MASTER")))</f>
        <v/>
      </c>
      <c r="M38" s="72"/>
      <c r="N38" s="72"/>
      <c r="O38" s="72"/>
      <c r="P38" s="49" t="str">
        <f t="shared" si="6"/>
        <v/>
      </c>
      <c r="R38" s="51" t="str">
        <f t="shared" si="4"/>
        <v/>
      </c>
      <c r="S38" s="52"/>
      <c r="T38" s="67" t="str">
        <f t="shared" si="5"/>
        <v/>
      </c>
    </row>
    <row r="39" spans="2:20" ht="12.75" customHeight="1" x14ac:dyDescent="0.2">
      <c r="B39" s="13"/>
      <c r="C39" s="14"/>
      <c r="D39" s="15"/>
      <c r="E39" s="15"/>
      <c r="F39" s="16"/>
      <c r="H39" s="17" t="str">
        <f t="shared" si="0"/>
        <v/>
      </c>
      <c r="I39" s="18" t="str">
        <f t="shared" si="1"/>
        <v/>
      </c>
      <c r="J39" s="19" t="str">
        <f t="shared" si="2"/>
        <v/>
      </c>
      <c r="K39" s="19" t="str">
        <f t="shared" si="3"/>
        <v/>
      </c>
      <c r="L39" s="72" t="str">
        <f>IF(OR(TRIM(C39)=0,TRIM(C39)=""),IF(D39="","",D39),IF(IFERROR(TRIM(INDEX(QryItemNamed,MATCH(TRIM(C39),ITEM,0),2)),"")="Y",TRIM(RIGHT(IFERROR(TRIM(INDEX(QryItemNamed,MATCH(TRIM(C39),ITEM,0),4)),"123456789012"),LEN(IFERROR(TRIM(INDEX(QryItemNamed,MATCH(TRIM(C39),ITEM,0),4)),"123456789012"))-9))&amp;D39,IFERROR(TRIM(INDEX(QryItemNamed,MATCH(TRIM(C39),ITEM,0),4))&amp;D39,"ITEM CODE DOES NOT EXIST IN ITEM MASTER")))</f>
        <v/>
      </c>
      <c r="M39" s="72"/>
      <c r="N39" s="72"/>
      <c r="O39" s="72"/>
      <c r="P39" s="49" t="str">
        <f t="shared" si="6"/>
        <v/>
      </c>
      <c r="R39" s="51" t="str">
        <f t="shared" si="4"/>
        <v/>
      </c>
      <c r="S39" s="52"/>
      <c r="T39" s="67" t="str">
        <f t="shared" si="5"/>
        <v/>
      </c>
    </row>
    <row r="40" spans="2:20" ht="12.75" customHeight="1" x14ac:dyDescent="0.2">
      <c r="B40" s="13"/>
      <c r="C40" s="14"/>
      <c r="D40" s="15"/>
      <c r="E40" s="15"/>
      <c r="F40" s="16"/>
      <c r="H40" s="17" t="str">
        <f t="shared" si="0"/>
        <v/>
      </c>
      <c r="I40" s="18" t="str">
        <f t="shared" si="1"/>
        <v/>
      </c>
      <c r="J40" s="19" t="str">
        <f t="shared" si="2"/>
        <v/>
      </c>
      <c r="K40" s="19" t="str">
        <f t="shared" si="3"/>
        <v/>
      </c>
      <c r="L40" s="72" t="str">
        <f>IF(OR(TRIM(C40)=0,TRIM(C40)=""),IF(D40="","",D40),IF(IFERROR(TRIM(INDEX(QryItemNamed,MATCH(TRIM(C40),ITEM,0),2)),"")="Y",TRIM(RIGHT(IFERROR(TRIM(INDEX(QryItemNamed,MATCH(TRIM(C40),ITEM,0),4)),"123456789012"),LEN(IFERROR(TRIM(INDEX(QryItemNamed,MATCH(TRIM(C40),ITEM,0),4)),"123456789012"))-9))&amp;D40,IFERROR(TRIM(INDEX(QryItemNamed,MATCH(TRIM(C40),ITEM,0),4))&amp;D40,"ITEM CODE DOES NOT EXIST IN ITEM MASTER")))</f>
        <v/>
      </c>
      <c r="M40" s="72"/>
      <c r="N40" s="72"/>
      <c r="O40" s="72"/>
      <c r="P40" s="49" t="str">
        <f t="shared" si="6"/>
        <v/>
      </c>
      <c r="R40" s="51" t="str">
        <f t="shared" si="4"/>
        <v/>
      </c>
      <c r="S40" s="52"/>
      <c r="T40" s="67" t="str">
        <f t="shared" si="5"/>
        <v/>
      </c>
    </row>
    <row r="41" spans="2:20" ht="12.75" customHeight="1" x14ac:dyDescent="0.2">
      <c r="B41" s="13"/>
      <c r="C41" s="14"/>
      <c r="D41" s="15"/>
      <c r="E41" s="15"/>
      <c r="F41" s="16"/>
      <c r="H41" s="17" t="str">
        <f t="shared" si="0"/>
        <v/>
      </c>
      <c r="I41" s="18" t="str">
        <f t="shared" si="1"/>
        <v/>
      </c>
      <c r="J41" s="19" t="str">
        <f t="shared" si="2"/>
        <v/>
      </c>
      <c r="K41" s="19" t="str">
        <f t="shared" si="3"/>
        <v/>
      </c>
      <c r="L41" s="72" t="str">
        <f>IF(OR(TRIM(C41)=0,TRIM(C41)=""),IF(D41="","",D41),IF(IFERROR(TRIM(INDEX(QryItemNamed,MATCH(TRIM(C41),ITEM,0),2)),"")="Y",TRIM(RIGHT(IFERROR(TRIM(INDEX(QryItemNamed,MATCH(TRIM(C41),ITEM,0),4)),"123456789012"),LEN(IFERROR(TRIM(INDEX(QryItemNamed,MATCH(TRIM(C41),ITEM,0),4)),"123456789012"))-9))&amp;D41,IFERROR(TRIM(INDEX(QryItemNamed,MATCH(TRIM(C41),ITEM,0),4))&amp;D41,"ITEM CODE DOES NOT EXIST IN ITEM MASTER")))</f>
        <v/>
      </c>
      <c r="M41" s="72"/>
      <c r="N41" s="72"/>
      <c r="O41" s="72"/>
      <c r="P41" s="49" t="str">
        <f t="shared" si="6"/>
        <v/>
      </c>
      <c r="R41" s="51" t="str">
        <f t="shared" si="4"/>
        <v/>
      </c>
      <c r="S41" s="52"/>
      <c r="T41" s="67" t="str">
        <f t="shared" si="5"/>
        <v/>
      </c>
    </row>
    <row r="42" spans="2:20" ht="12.75" customHeight="1" x14ac:dyDescent="0.2">
      <c r="B42" s="13"/>
      <c r="C42" s="14"/>
      <c r="D42" s="15"/>
      <c r="E42" s="15"/>
      <c r="F42" s="16"/>
      <c r="H42" s="17" t="str">
        <f t="shared" si="0"/>
        <v/>
      </c>
      <c r="I42" s="18" t="str">
        <f t="shared" si="1"/>
        <v/>
      </c>
      <c r="J42" s="19" t="str">
        <f t="shared" si="2"/>
        <v/>
      </c>
      <c r="K42" s="19" t="str">
        <f t="shared" si="3"/>
        <v/>
      </c>
      <c r="L42" s="72" t="str">
        <f>IF(OR(TRIM(C42)=0,TRIM(C42)=""),IF(D42="","",D42),IF(IFERROR(TRIM(INDEX(QryItemNamed,MATCH(TRIM(C42),ITEM,0),2)),"")="Y",TRIM(RIGHT(IFERROR(TRIM(INDEX(QryItemNamed,MATCH(TRIM(C42),ITEM,0),4)),"123456789012"),LEN(IFERROR(TRIM(INDEX(QryItemNamed,MATCH(TRIM(C42),ITEM,0),4)),"123456789012"))-9))&amp;D42,IFERROR(TRIM(INDEX(QryItemNamed,MATCH(TRIM(C42),ITEM,0),4))&amp;D42,"ITEM CODE DOES NOT EXIST IN ITEM MASTER")))</f>
        <v/>
      </c>
      <c r="M42" s="72"/>
      <c r="N42" s="72"/>
      <c r="O42" s="72"/>
      <c r="P42" s="49" t="str">
        <f t="shared" si="6"/>
        <v/>
      </c>
      <c r="R42" s="51" t="str">
        <f t="shared" si="4"/>
        <v/>
      </c>
      <c r="S42" s="52"/>
      <c r="T42" s="67" t="str">
        <f t="shared" si="5"/>
        <v/>
      </c>
    </row>
    <row r="43" spans="2:20" ht="12.75" customHeight="1" x14ac:dyDescent="0.2">
      <c r="B43" s="13"/>
      <c r="C43" s="14"/>
      <c r="D43" s="15"/>
      <c r="E43" s="15"/>
      <c r="F43" s="16"/>
      <c r="H43" s="17" t="str">
        <f t="shared" si="0"/>
        <v/>
      </c>
      <c r="I43" s="18" t="str">
        <f t="shared" si="1"/>
        <v/>
      </c>
      <c r="J43" s="19" t="str">
        <f t="shared" si="2"/>
        <v/>
      </c>
      <c r="K43" s="19" t="str">
        <f t="shared" si="3"/>
        <v/>
      </c>
      <c r="L43" s="72" t="str">
        <f>IF(OR(TRIM(C43)=0,TRIM(C43)=""),IF(D43="","",D43),IF(IFERROR(TRIM(INDEX(QryItemNamed,MATCH(TRIM(C43),ITEM,0),2)),"")="Y",TRIM(RIGHT(IFERROR(TRIM(INDEX(QryItemNamed,MATCH(TRIM(C43),ITEM,0),4)),"123456789012"),LEN(IFERROR(TRIM(INDEX(QryItemNamed,MATCH(TRIM(C43),ITEM,0),4)),"123456789012"))-9))&amp;D43,IFERROR(TRIM(INDEX(QryItemNamed,MATCH(TRIM(C43),ITEM,0),4))&amp;D43,"ITEM CODE DOES NOT EXIST IN ITEM MASTER")))</f>
        <v/>
      </c>
      <c r="M43" s="72"/>
      <c r="N43" s="72"/>
      <c r="O43" s="72"/>
      <c r="P43" s="49" t="str">
        <f t="shared" si="6"/>
        <v/>
      </c>
      <c r="R43" s="51" t="str">
        <f t="shared" si="4"/>
        <v/>
      </c>
      <c r="S43" s="52"/>
      <c r="T43" s="67" t="str">
        <f t="shared" si="5"/>
        <v/>
      </c>
    </row>
    <row r="44" spans="2:20" ht="12.75" customHeight="1" x14ac:dyDescent="0.2">
      <c r="B44" s="13"/>
      <c r="C44" s="14"/>
      <c r="D44" s="15"/>
      <c r="E44" s="15"/>
      <c r="F44" s="16"/>
      <c r="H44" s="17" t="str">
        <f t="shared" si="0"/>
        <v/>
      </c>
      <c r="I44" s="18" t="str">
        <f t="shared" si="1"/>
        <v/>
      </c>
      <c r="J44" s="19" t="str">
        <f t="shared" si="2"/>
        <v/>
      </c>
      <c r="K44" s="19" t="str">
        <f t="shared" si="3"/>
        <v/>
      </c>
      <c r="L44" s="72" t="str">
        <f>IF(OR(TRIM(C44)=0,TRIM(C44)=""),IF(D44="","",D44),IF(IFERROR(TRIM(INDEX(QryItemNamed,MATCH(TRIM(C44),ITEM,0),2)),"")="Y",TRIM(RIGHT(IFERROR(TRIM(INDEX(QryItemNamed,MATCH(TRIM(C44),ITEM,0),4)),"123456789012"),LEN(IFERROR(TRIM(INDEX(QryItemNamed,MATCH(TRIM(C44),ITEM,0),4)),"123456789012"))-9))&amp;D44,IFERROR(TRIM(INDEX(QryItemNamed,MATCH(TRIM(C44),ITEM,0),4))&amp;D44,"ITEM CODE DOES NOT EXIST IN ITEM MASTER")))</f>
        <v/>
      </c>
      <c r="M44" s="72"/>
      <c r="N44" s="72"/>
      <c r="O44" s="72"/>
      <c r="P44" s="49" t="str">
        <f t="shared" si="6"/>
        <v/>
      </c>
      <c r="R44" s="51" t="str">
        <f t="shared" si="4"/>
        <v/>
      </c>
      <c r="S44" s="52"/>
      <c r="T44" s="67" t="str">
        <f t="shared" si="5"/>
        <v/>
      </c>
    </row>
    <row r="45" spans="2:20" ht="12.75" customHeight="1" x14ac:dyDescent="0.2">
      <c r="B45" s="13"/>
      <c r="C45" s="14"/>
      <c r="D45" s="15"/>
      <c r="E45" s="15"/>
      <c r="F45" s="16"/>
      <c r="H45" s="17" t="str">
        <f t="shared" si="0"/>
        <v/>
      </c>
      <c r="I45" s="18" t="str">
        <f t="shared" si="1"/>
        <v/>
      </c>
      <c r="J45" s="19" t="str">
        <f t="shared" si="2"/>
        <v/>
      </c>
      <c r="K45" s="19" t="str">
        <f t="shared" si="3"/>
        <v/>
      </c>
      <c r="L45" s="72" t="str">
        <f>IF(OR(TRIM(C45)=0,TRIM(C45)=""),IF(D45="","",D45),IF(IFERROR(TRIM(INDEX(QryItemNamed,MATCH(TRIM(C45),ITEM,0),2)),"")="Y",TRIM(RIGHT(IFERROR(TRIM(INDEX(QryItemNamed,MATCH(TRIM(C45),ITEM,0),4)),"123456789012"),LEN(IFERROR(TRIM(INDEX(QryItemNamed,MATCH(TRIM(C45),ITEM,0),4)),"123456789012"))-9))&amp;D45,IFERROR(TRIM(INDEX(QryItemNamed,MATCH(TRIM(C45),ITEM,0),4))&amp;D45,"ITEM CODE DOES NOT EXIST IN ITEM MASTER")))</f>
        <v/>
      </c>
      <c r="M45" s="72"/>
      <c r="N45" s="72"/>
      <c r="O45" s="72"/>
      <c r="P45" s="49" t="str">
        <f t="shared" si="6"/>
        <v/>
      </c>
      <c r="R45" s="51" t="str">
        <f t="shared" si="4"/>
        <v/>
      </c>
      <c r="S45" s="52"/>
      <c r="T45" s="67" t="str">
        <f t="shared" si="5"/>
        <v/>
      </c>
    </row>
    <row r="46" spans="2:20" ht="12.75" customHeight="1" x14ac:dyDescent="0.2">
      <c r="B46" s="13"/>
      <c r="C46" s="14"/>
      <c r="D46" s="15"/>
      <c r="E46" s="15"/>
      <c r="F46" s="16"/>
      <c r="H46" s="17" t="str">
        <f t="shared" si="0"/>
        <v/>
      </c>
      <c r="I46" s="18" t="str">
        <f t="shared" si="1"/>
        <v/>
      </c>
      <c r="J46" s="19" t="str">
        <f t="shared" si="2"/>
        <v/>
      </c>
      <c r="K46" s="19" t="str">
        <f t="shared" si="3"/>
        <v/>
      </c>
      <c r="L46" s="72" t="str">
        <f>IF(OR(TRIM(C46)=0,TRIM(C46)=""),IF(D46="","",D46),IF(IFERROR(TRIM(INDEX(QryItemNamed,MATCH(TRIM(C46),ITEM,0),2)),"")="Y",TRIM(RIGHT(IFERROR(TRIM(INDEX(QryItemNamed,MATCH(TRIM(C46),ITEM,0),4)),"123456789012"),LEN(IFERROR(TRIM(INDEX(QryItemNamed,MATCH(TRIM(C46),ITEM,0),4)),"123456789012"))-9))&amp;D46,IFERROR(TRIM(INDEX(QryItemNamed,MATCH(TRIM(C46),ITEM,0),4))&amp;D46,"ITEM CODE DOES NOT EXIST IN ITEM MASTER")))</f>
        <v/>
      </c>
      <c r="M46" s="72"/>
      <c r="N46" s="72"/>
      <c r="O46" s="72"/>
      <c r="P46" s="49" t="str">
        <f t="shared" si="6"/>
        <v/>
      </c>
      <c r="R46" s="51" t="str">
        <f t="shared" si="4"/>
        <v/>
      </c>
      <c r="S46" s="52"/>
      <c r="T46" s="67" t="str">
        <f t="shared" si="5"/>
        <v/>
      </c>
    </row>
    <row r="47" spans="2:20" ht="12.75" customHeight="1" x14ac:dyDescent="0.2">
      <c r="B47" s="13"/>
      <c r="C47" s="14"/>
      <c r="D47" s="15"/>
      <c r="E47" s="15"/>
      <c r="F47" s="16"/>
      <c r="H47" s="17" t="str">
        <f t="shared" si="0"/>
        <v/>
      </c>
      <c r="I47" s="18" t="str">
        <f t="shared" si="1"/>
        <v/>
      </c>
      <c r="J47" s="19" t="str">
        <f t="shared" si="2"/>
        <v/>
      </c>
      <c r="K47" s="19" t="str">
        <f t="shared" si="3"/>
        <v/>
      </c>
      <c r="L47" s="72" t="str">
        <f>IF(OR(TRIM(C47)=0,TRIM(C47)=""),IF(D47="","",D47),IF(IFERROR(TRIM(INDEX(QryItemNamed,MATCH(TRIM(C47),ITEM,0),2)),"")="Y",TRIM(RIGHT(IFERROR(TRIM(INDEX(QryItemNamed,MATCH(TRIM(C47),ITEM,0),4)),"123456789012"),LEN(IFERROR(TRIM(INDEX(QryItemNamed,MATCH(TRIM(C47),ITEM,0),4)),"123456789012"))-9))&amp;D47,IFERROR(TRIM(INDEX(QryItemNamed,MATCH(TRIM(C47),ITEM,0),4))&amp;D47,"ITEM CODE DOES NOT EXIST IN ITEM MASTER")))</f>
        <v/>
      </c>
      <c r="M47" s="72"/>
      <c r="N47" s="72"/>
      <c r="O47" s="72"/>
      <c r="P47" s="49" t="str">
        <f t="shared" si="6"/>
        <v/>
      </c>
      <c r="R47" s="51" t="str">
        <f t="shared" si="4"/>
        <v/>
      </c>
      <c r="S47" s="52"/>
      <c r="T47" s="67" t="str">
        <f t="shared" si="5"/>
        <v/>
      </c>
    </row>
    <row r="48" spans="2:20" ht="12.75" customHeight="1" x14ac:dyDescent="0.2">
      <c r="B48" s="13"/>
      <c r="C48" s="14"/>
      <c r="D48" s="15"/>
      <c r="E48" s="15"/>
      <c r="F48" s="16"/>
      <c r="H48" s="17" t="str">
        <f t="shared" si="0"/>
        <v/>
      </c>
      <c r="I48" s="18" t="str">
        <f t="shared" si="1"/>
        <v/>
      </c>
      <c r="J48" s="19" t="str">
        <f t="shared" si="2"/>
        <v/>
      </c>
      <c r="K48" s="19" t="str">
        <f t="shared" si="3"/>
        <v/>
      </c>
      <c r="L48" s="72" t="str">
        <f>IF(OR(TRIM(C48)=0,TRIM(C48)=""),IF(D48="","",D48),IF(IFERROR(TRIM(INDEX(QryItemNamed,MATCH(TRIM(C48),ITEM,0),2)),"")="Y",TRIM(RIGHT(IFERROR(TRIM(INDEX(QryItemNamed,MATCH(TRIM(C48),ITEM,0),4)),"123456789012"),LEN(IFERROR(TRIM(INDEX(QryItemNamed,MATCH(TRIM(C48),ITEM,0),4)),"123456789012"))-9))&amp;D48,IFERROR(TRIM(INDEX(QryItemNamed,MATCH(TRIM(C48),ITEM,0),4))&amp;D48,"ITEM CODE DOES NOT EXIST IN ITEM MASTER")))</f>
        <v/>
      </c>
      <c r="M48" s="72"/>
      <c r="N48" s="72"/>
      <c r="O48" s="72"/>
      <c r="P48" s="49" t="str">
        <f t="shared" si="6"/>
        <v/>
      </c>
      <c r="R48" s="51" t="str">
        <f t="shared" si="4"/>
        <v/>
      </c>
      <c r="S48" s="52"/>
      <c r="T48" s="67" t="str">
        <f t="shared" si="5"/>
        <v/>
      </c>
    </row>
    <row r="49" spans="2:20" ht="12.75" customHeight="1" x14ac:dyDescent="0.2">
      <c r="B49" s="13"/>
      <c r="C49" s="14"/>
      <c r="D49" s="15"/>
      <c r="E49" s="15"/>
      <c r="F49" s="16"/>
      <c r="H49" s="17" t="str">
        <f t="shared" si="0"/>
        <v/>
      </c>
      <c r="I49" s="18" t="str">
        <f t="shared" si="1"/>
        <v/>
      </c>
      <c r="J49" s="19" t="str">
        <f t="shared" si="2"/>
        <v/>
      </c>
      <c r="K49" s="19" t="str">
        <f t="shared" si="3"/>
        <v/>
      </c>
      <c r="L49" s="72" t="str">
        <f>IF(OR(TRIM(C49)=0,TRIM(C49)=""),IF(D49="","",D49),IF(IFERROR(TRIM(INDEX(QryItemNamed,MATCH(TRIM(C49),ITEM,0),2)),"")="Y",TRIM(RIGHT(IFERROR(TRIM(INDEX(QryItemNamed,MATCH(TRIM(C49),ITEM,0),4)),"123456789012"),LEN(IFERROR(TRIM(INDEX(QryItemNamed,MATCH(TRIM(C49),ITEM,0),4)),"123456789012"))-9))&amp;D49,IFERROR(TRIM(INDEX(QryItemNamed,MATCH(TRIM(C49),ITEM,0),4))&amp;D49,"ITEM CODE DOES NOT EXIST IN ITEM MASTER")))</f>
        <v/>
      </c>
      <c r="M49" s="72"/>
      <c r="N49" s="72"/>
      <c r="O49" s="72"/>
      <c r="P49" s="49" t="str">
        <f t="shared" si="6"/>
        <v/>
      </c>
      <c r="R49" s="51" t="str">
        <f t="shared" si="4"/>
        <v/>
      </c>
      <c r="S49" s="52"/>
      <c r="T49" s="67" t="str">
        <f t="shared" si="5"/>
        <v/>
      </c>
    </row>
    <row r="50" spans="2:20" ht="12.75" customHeight="1" x14ac:dyDescent="0.2">
      <c r="B50" s="13"/>
      <c r="C50" s="14"/>
      <c r="D50" s="15"/>
      <c r="E50" s="15"/>
      <c r="F50" s="16"/>
      <c r="H50" s="17" t="str">
        <f t="shared" si="0"/>
        <v/>
      </c>
      <c r="I50" s="18" t="str">
        <f t="shared" si="1"/>
        <v/>
      </c>
      <c r="J50" s="19" t="str">
        <f t="shared" si="2"/>
        <v/>
      </c>
      <c r="K50" s="19" t="str">
        <f t="shared" si="3"/>
        <v/>
      </c>
      <c r="L50" s="72" t="str">
        <f>IF(OR(TRIM(C50)=0,TRIM(C50)=""),IF(D50="","",D50),IF(IFERROR(TRIM(INDEX(QryItemNamed,MATCH(TRIM(C50),ITEM,0),2)),"")="Y",TRIM(RIGHT(IFERROR(TRIM(INDEX(QryItemNamed,MATCH(TRIM(C50),ITEM,0),4)),"123456789012"),LEN(IFERROR(TRIM(INDEX(QryItemNamed,MATCH(TRIM(C50),ITEM,0),4)),"123456789012"))-9))&amp;D50,IFERROR(TRIM(INDEX(QryItemNamed,MATCH(TRIM(C50),ITEM,0),4))&amp;D50,"ITEM CODE DOES NOT EXIST IN ITEM MASTER")))</f>
        <v/>
      </c>
      <c r="M50" s="72"/>
      <c r="N50" s="72"/>
      <c r="O50" s="72"/>
      <c r="P50" s="49" t="str">
        <f t="shared" si="6"/>
        <v/>
      </c>
      <c r="R50" s="51" t="str">
        <f t="shared" si="4"/>
        <v/>
      </c>
      <c r="S50" s="52"/>
      <c r="T50" s="67" t="str">
        <f t="shared" si="5"/>
        <v/>
      </c>
    </row>
    <row r="51" spans="2:20" ht="12.75" customHeight="1" x14ac:dyDescent="0.2">
      <c r="B51" s="13"/>
      <c r="C51" s="14"/>
      <c r="D51" s="15"/>
      <c r="E51" s="15"/>
      <c r="F51" s="16"/>
      <c r="H51" s="17" t="str">
        <f t="shared" si="0"/>
        <v/>
      </c>
      <c r="I51" s="18" t="str">
        <f t="shared" si="1"/>
        <v/>
      </c>
      <c r="J51" s="19" t="str">
        <f t="shared" si="2"/>
        <v/>
      </c>
      <c r="K51" s="19" t="str">
        <f t="shared" si="3"/>
        <v/>
      </c>
      <c r="L51" s="72" t="str">
        <f>IF(OR(TRIM(C51)=0,TRIM(C51)=""),IF(D51="","",D51),IF(IFERROR(TRIM(INDEX(QryItemNamed,MATCH(TRIM(C51),ITEM,0),2)),"")="Y",TRIM(RIGHT(IFERROR(TRIM(INDEX(QryItemNamed,MATCH(TRIM(C51),ITEM,0),4)),"123456789012"),LEN(IFERROR(TRIM(INDEX(QryItemNamed,MATCH(TRIM(C51),ITEM,0),4)),"123456789012"))-9))&amp;D51,IFERROR(TRIM(INDEX(QryItemNamed,MATCH(TRIM(C51),ITEM,0),4))&amp;D51,"ITEM CODE DOES NOT EXIST IN ITEM MASTER")))</f>
        <v/>
      </c>
      <c r="M51" s="72"/>
      <c r="N51" s="72"/>
      <c r="O51" s="72"/>
      <c r="P51" s="49" t="str">
        <f t="shared" si="6"/>
        <v/>
      </c>
      <c r="R51" s="51" t="str">
        <f t="shared" si="4"/>
        <v/>
      </c>
      <c r="S51" s="52"/>
      <c r="T51" s="67" t="str">
        <f t="shared" si="5"/>
        <v/>
      </c>
    </row>
    <row r="52" spans="2:20" ht="12.75" customHeight="1" x14ac:dyDescent="0.2">
      <c r="B52" s="13"/>
      <c r="C52" s="14"/>
      <c r="D52" s="15"/>
      <c r="E52" s="15"/>
      <c r="F52" s="16"/>
      <c r="H52" s="17" t="str">
        <f t="shared" si="0"/>
        <v/>
      </c>
      <c r="I52" s="18" t="str">
        <f t="shared" si="1"/>
        <v/>
      </c>
      <c r="J52" s="19" t="str">
        <f t="shared" si="2"/>
        <v/>
      </c>
      <c r="K52" s="19" t="str">
        <f t="shared" si="3"/>
        <v/>
      </c>
      <c r="L52" s="72" t="str">
        <f>IF(OR(TRIM(C52)=0,TRIM(C52)=""),IF(D52="","",D52),IF(IFERROR(TRIM(INDEX(QryItemNamed,MATCH(TRIM(C52),ITEM,0),2)),"")="Y",TRIM(RIGHT(IFERROR(TRIM(INDEX(QryItemNamed,MATCH(TRIM(C52),ITEM,0),4)),"123456789012"),LEN(IFERROR(TRIM(INDEX(QryItemNamed,MATCH(TRIM(C52),ITEM,0),4)),"123456789012"))-9))&amp;D52,IFERROR(TRIM(INDEX(QryItemNamed,MATCH(TRIM(C52),ITEM,0),4))&amp;D52,"ITEM CODE DOES NOT EXIST IN ITEM MASTER")))</f>
        <v/>
      </c>
      <c r="M52" s="72"/>
      <c r="N52" s="72"/>
      <c r="O52" s="72"/>
      <c r="P52" s="49" t="str">
        <f t="shared" si="6"/>
        <v/>
      </c>
      <c r="R52" s="51" t="str">
        <f t="shared" si="4"/>
        <v/>
      </c>
      <c r="S52" s="52"/>
      <c r="T52" s="67" t="str">
        <f t="shared" si="5"/>
        <v/>
      </c>
    </row>
    <row r="53" spans="2:20" ht="12.75" customHeight="1" x14ac:dyDescent="0.2">
      <c r="B53" s="13"/>
      <c r="C53" s="14"/>
      <c r="D53" s="15"/>
      <c r="E53" s="15"/>
      <c r="F53" s="16"/>
      <c r="H53" s="17" t="str">
        <f t="shared" si="0"/>
        <v/>
      </c>
      <c r="I53" s="18" t="str">
        <f t="shared" si="1"/>
        <v/>
      </c>
      <c r="J53" s="19" t="str">
        <f t="shared" si="2"/>
        <v/>
      </c>
      <c r="K53" s="19" t="str">
        <f t="shared" si="3"/>
        <v/>
      </c>
      <c r="L53" s="72" t="str">
        <f>IF(OR(TRIM(C53)=0,TRIM(C53)=""),IF(D53="","",D53),IF(IFERROR(TRIM(INDEX(QryItemNamed,MATCH(TRIM(C53),ITEM,0),2)),"")="Y",TRIM(RIGHT(IFERROR(TRIM(INDEX(QryItemNamed,MATCH(TRIM(C53),ITEM,0),4)),"123456789012"),LEN(IFERROR(TRIM(INDEX(QryItemNamed,MATCH(TRIM(C53),ITEM,0),4)),"123456789012"))-9))&amp;D53,IFERROR(TRIM(INDEX(QryItemNamed,MATCH(TRIM(C53),ITEM,0),4))&amp;D53,"ITEM CODE DOES NOT EXIST IN ITEM MASTER")))</f>
        <v/>
      </c>
      <c r="M53" s="72"/>
      <c r="N53" s="72"/>
      <c r="O53" s="72"/>
      <c r="P53" s="49" t="str">
        <f t="shared" si="6"/>
        <v/>
      </c>
      <c r="R53" s="51" t="str">
        <f t="shared" si="4"/>
        <v/>
      </c>
      <c r="S53" s="52"/>
      <c r="T53" s="67" t="str">
        <f t="shared" si="5"/>
        <v/>
      </c>
    </row>
    <row r="54" spans="2:20" ht="12.75" customHeight="1" x14ac:dyDescent="0.2">
      <c r="B54" s="13"/>
      <c r="C54" s="14"/>
      <c r="D54" s="15"/>
      <c r="E54" s="15"/>
      <c r="F54" s="16"/>
      <c r="H54" s="17" t="str">
        <f t="shared" si="0"/>
        <v/>
      </c>
      <c r="I54" s="18" t="str">
        <f t="shared" si="1"/>
        <v/>
      </c>
      <c r="J54" s="19" t="str">
        <f t="shared" si="2"/>
        <v/>
      </c>
      <c r="K54" s="19" t="str">
        <f t="shared" si="3"/>
        <v/>
      </c>
      <c r="L54" s="72" t="str">
        <f>IF(OR(TRIM(C54)=0,TRIM(C54)=""),IF(D54="","",D54),IF(IFERROR(TRIM(INDEX(QryItemNamed,MATCH(TRIM(C54),ITEM,0),2)),"")="Y",TRIM(RIGHT(IFERROR(TRIM(INDEX(QryItemNamed,MATCH(TRIM(C54),ITEM,0),4)),"123456789012"),LEN(IFERROR(TRIM(INDEX(QryItemNamed,MATCH(TRIM(C54),ITEM,0),4)),"123456789012"))-9))&amp;D54,IFERROR(TRIM(INDEX(QryItemNamed,MATCH(TRIM(C54),ITEM,0),4))&amp;D54,"ITEM CODE DOES NOT EXIST IN ITEM MASTER")))</f>
        <v/>
      </c>
      <c r="M54" s="72"/>
      <c r="N54" s="72"/>
      <c r="O54" s="72"/>
      <c r="P54" s="49" t="str">
        <f t="shared" si="6"/>
        <v/>
      </c>
      <c r="R54" s="51" t="str">
        <f t="shared" si="4"/>
        <v/>
      </c>
      <c r="S54" s="52"/>
      <c r="T54" s="67" t="str">
        <f t="shared" si="5"/>
        <v/>
      </c>
    </row>
    <row r="55" spans="2:20" ht="12.75" customHeight="1" x14ac:dyDescent="0.2">
      <c r="B55" s="13"/>
      <c r="C55" s="14"/>
      <c r="D55" s="15"/>
      <c r="E55" s="15"/>
      <c r="F55" s="16"/>
      <c r="H55" s="17" t="str">
        <f t="shared" si="0"/>
        <v/>
      </c>
      <c r="I55" s="18" t="str">
        <f t="shared" si="1"/>
        <v/>
      </c>
      <c r="J55" s="19" t="str">
        <f t="shared" si="2"/>
        <v/>
      </c>
      <c r="K55" s="19" t="str">
        <f t="shared" si="3"/>
        <v/>
      </c>
      <c r="L55" s="72" t="str">
        <f>IF(OR(TRIM(C55)=0,TRIM(C55)=""),IF(D55="","",D55),IF(IFERROR(TRIM(INDEX(QryItemNamed,MATCH(TRIM(C55),ITEM,0),2)),"")="Y",TRIM(RIGHT(IFERROR(TRIM(INDEX(QryItemNamed,MATCH(TRIM(C55),ITEM,0),4)),"123456789012"),LEN(IFERROR(TRIM(INDEX(QryItemNamed,MATCH(TRIM(C55),ITEM,0),4)),"123456789012"))-9))&amp;D55,IFERROR(TRIM(INDEX(QryItemNamed,MATCH(TRIM(C55),ITEM,0),4))&amp;D55,"ITEM CODE DOES NOT EXIST IN ITEM MASTER")))</f>
        <v/>
      </c>
      <c r="M55" s="72"/>
      <c r="N55" s="72"/>
      <c r="O55" s="72"/>
      <c r="P55" s="49" t="str">
        <f t="shared" si="6"/>
        <v/>
      </c>
      <c r="R55" s="51" t="str">
        <f t="shared" si="4"/>
        <v/>
      </c>
      <c r="S55" s="52"/>
      <c r="T55" s="67" t="str">
        <f t="shared" si="5"/>
        <v/>
      </c>
    </row>
    <row r="56" spans="2:20" ht="12.75" customHeight="1" x14ac:dyDescent="0.2">
      <c r="B56" s="13"/>
      <c r="C56" s="14"/>
      <c r="D56" s="15"/>
      <c r="E56" s="15"/>
      <c r="F56" s="16"/>
      <c r="H56" s="17" t="str">
        <f t="shared" ref="H56:H72" si="7">IF(OR(TRIM(C56)=0,TRIM(C56)=""),"",IF(IFERROR(TRIM(INDEX(QryItemNamed,MATCH(TRIM(C56),ITEM,0),2)),"")="Y","SPECIAL",LEFT(IFERROR(TRIM(INDEX(ITEM,MATCH(TRIM(C56),ITEM,0))),""),3)))</f>
        <v/>
      </c>
      <c r="I56" s="18" t="str">
        <f t="shared" ref="I56:I72" si="8">IF(OR(TRIM(C56)=0,TRIM(C56)=""),"",IF(IFERROR(TRIM(INDEX(QryItemNamed,MATCH(TRIM(C56),ITEM,0),2)),"")="Y",LEFT(IFERROR(TRIM(INDEX(ITEM,MATCH(TRIM(C56),ITEM,0))),""),3)&amp;RIGHT(IFERROR(TRIM(INDEX(ITEM,MATCH(TRIM(C56),ITEM,0))),""),5),RIGHT(IFERROR(TRIM(INDEX(ITEM,MATCH(TRIM(C56),ITEM,0))),""),5)))</f>
        <v/>
      </c>
      <c r="J56" s="19" t="str">
        <f t="shared" ref="J56:J72" si="9">IF(OR(TRIM(C56)=0,TRIM(C56)=""),"",IF(IFERROR(TRIM(INDEX(QryItemNamed,MATCH(TRIM(C56),ITEM,0),3)),"")="LS","LS",IF((E56)=0,"",E56)))</f>
        <v/>
      </c>
      <c r="K56" s="19" t="str">
        <f t="shared" ref="K56:K72" si="10">IF(OR(TRIM(C56)=0,TRIM(C56)=""),"",IF(IFERROR(TRIM(INDEX(QryItemNamed,MATCH(TRIM(C56),ITEM,0),3)),"")="LS","",IFERROR(TRIM(INDEX(QryItemNamed,MATCH(TRIM(C56),ITEM,0),3)),"")))</f>
        <v/>
      </c>
      <c r="L56" s="72" t="str">
        <f>IF(OR(TRIM(C56)=0,TRIM(C56)=""),IF(D56="","",D56),IF(IFERROR(TRIM(INDEX(QryItemNamed,MATCH(TRIM(C56),ITEM,0),2)),"")="Y",TRIM(RIGHT(IFERROR(TRIM(INDEX(QryItemNamed,MATCH(TRIM(C56),ITEM,0),4)),"123456789012"),LEN(IFERROR(TRIM(INDEX(QryItemNamed,MATCH(TRIM(C56),ITEM,0),4)),"123456789012"))-9))&amp;D56,IFERROR(TRIM(INDEX(QryItemNamed,MATCH(TRIM(C56),ITEM,0),4))&amp;D56,"ITEM CODE DOES NOT EXIST IN ITEM MASTER")))</f>
        <v/>
      </c>
      <c r="M56" s="72"/>
      <c r="N56" s="72"/>
      <c r="O56" s="72"/>
      <c r="P56" s="49" t="str">
        <f t="shared" si="6"/>
        <v/>
      </c>
      <c r="R56" s="51" t="str">
        <f t="shared" ref="R56:R72" si="11">IF(OR(TRIM(C56)=0,TRIM(C56)=""),"",IFERROR(TRIM(INDEX(QryItemNamed,MATCH(TRIM(C56),ITEM,0),6)),""))</f>
        <v/>
      </c>
      <c r="S56" s="52"/>
      <c r="T56" s="67" t="str">
        <f t="shared" ref="T56:T72" si="12">IF(OR(TRIM(C56)=0,TRIM(C56)=""),"",IFERROR(TRIM(INDEX(QryItemNamed,MATCH(TRIM(C56),ITEM,0),7)),""))</f>
        <v/>
      </c>
    </row>
    <row r="57" spans="2:20" ht="12.75" customHeight="1" x14ac:dyDescent="0.2">
      <c r="B57" s="13"/>
      <c r="C57" s="14"/>
      <c r="D57" s="15"/>
      <c r="E57" s="15"/>
      <c r="F57" s="16"/>
      <c r="H57" s="17" t="str">
        <f t="shared" si="7"/>
        <v/>
      </c>
      <c r="I57" s="18" t="str">
        <f t="shared" si="8"/>
        <v/>
      </c>
      <c r="J57" s="19" t="str">
        <f t="shared" si="9"/>
        <v/>
      </c>
      <c r="K57" s="19" t="str">
        <f t="shared" si="10"/>
        <v/>
      </c>
      <c r="L57" s="72" t="str">
        <f>IF(OR(TRIM(C57)=0,TRIM(C57)=""),IF(D57="","",D57),IF(IFERROR(TRIM(INDEX(QryItemNamed,MATCH(TRIM(C57),ITEM,0),2)),"")="Y",TRIM(RIGHT(IFERROR(TRIM(INDEX(QryItemNamed,MATCH(TRIM(C57),ITEM,0),4)),"123456789012"),LEN(IFERROR(TRIM(INDEX(QryItemNamed,MATCH(TRIM(C57),ITEM,0),4)),"123456789012"))-9))&amp;D57,IFERROR(TRIM(INDEX(QryItemNamed,MATCH(TRIM(C57),ITEM,0),4))&amp;D57,"ITEM CODE DOES NOT EXIST IN ITEM MASTER")))</f>
        <v/>
      </c>
      <c r="M57" s="72"/>
      <c r="N57" s="72"/>
      <c r="O57" s="72"/>
      <c r="P57" s="49" t="str">
        <f t="shared" si="6"/>
        <v/>
      </c>
      <c r="R57" s="51" t="str">
        <f t="shared" si="11"/>
        <v/>
      </c>
      <c r="S57" s="52"/>
      <c r="T57" s="67" t="str">
        <f t="shared" si="12"/>
        <v/>
      </c>
    </row>
    <row r="58" spans="2:20" ht="12.75" customHeight="1" x14ac:dyDescent="0.2">
      <c r="B58" s="13"/>
      <c r="C58" s="14"/>
      <c r="D58" s="15"/>
      <c r="E58" s="15"/>
      <c r="F58" s="16"/>
      <c r="H58" s="17" t="str">
        <f t="shared" si="7"/>
        <v/>
      </c>
      <c r="I58" s="18" t="str">
        <f t="shared" si="8"/>
        <v/>
      </c>
      <c r="J58" s="19" t="str">
        <f t="shared" si="9"/>
        <v/>
      </c>
      <c r="K58" s="19" t="str">
        <f t="shared" si="10"/>
        <v/>
      </c>
      <c r="L58" s="72" t="str">
        <f>IF(OR(TRIM(C58)=0,TRIM(C58)=""),IF(D58="","",D58),IF(IFERROR(TRIM(INDEX(QryItemNamed,MATCH(TRIM(C58),ITEM,0),2)),"")="Y",TRIM(RIGHT(IFERROR(TRIM(INDEX(QryItemNamed,MATCH(TRIM(C58),ITEM,0),4)),"123456789012"),LEN(IFERROR(TRIM(INDEX(QryItemNamed,MATCH(TRIM(C58),ITEM,0),4)),"123456789012"))-9))&amp;D58,IFERROR(TRIM(INDEX(QryItemNamed,MATCH(TRIM(C58),ITEM,0),4))&amp;D58,"ITEM CODE DOES NOT EXIST IN ITEM MASTER")))</f>
        <v/>
      </c>
      <c r="M58" s="72"/>
      <c r="N58" s="72"/>
      <c r="O58" s="72"/>
      <c r="P58" s="49" t="str">
        <f t="shared" si="6"/>
        <v/>
      </c>
      <c r="R58" s="51" t="str">
        <f t="shared" si="11"/>
        <v/>
      </c>
      <c r="S58" s="52"/>
      <c r="T58" s="67" t="str">
        <f t="shared" si="12"/>
        <v/>
      </c>
    </row>
    <row r="59" spans="2:20" ht="12.75" customHeight="1" x14ac:dyDescent="0.2">
      <c r="B59" s="13"/>
      <c r="C59" s="14"/>
      <c r="D59" s="15"/>
      <c r="E59" s="15"/>
      <c r="F59" s="16"/>
      <c r="H59" s="17" t="str">
        <f t="shared" si="7"/>
        <v/>
      </c>
      <c r="I59" s="18" t="str">
        <f t="shared" si="8"/>
        <v/>
      </c>
      <c r="J59" s="19" t="str">
        <f t="shared" si="9"/>
        <v/>
      </c>
      <c r="K59" s="19" t="str">
        <f t="shared" si="10"/>
        <v/>
      </c>
      <c r="L59" s="72" t="str">
        <f>IF(OR(TRIM(C59)=0,TRIM(C59)=""),IF(D59="","",D59),IF(IFERROR(TRIM(INDEX(QryItemNamed,MATCH(TRIM(C59),ITEM,0),2)),"")="Y",TRIM(RIGHT(IFERROR(TRIM(INDEX(QryItemNamed,MATCH(TRIM(C59),ITEM,0),4)),"123456789012"),LEN(IFERROR(TRIM(INDEX(QryItemNamed,MATCH(TRIM(C59),ITEM,0),4)),"123456789012"))-9))&amp;D59,IFERROR(TRIM(INDEX(QryItemNamed,MATCH(TRIM(C59),ITEM,0),4))&amp;D59,"ITEM CODE DOES NOT EXIST IN ITEM MASTER")))</f>
        <v/>
      </c>
      <c r="M59" s="72"/>
      <c r="N59" s="72"/>
      <c r="O59" s="72"/>
      <c r="P59" s="49" t="str">
        <f t="shared" si="6"/>
        <v/>
      </c>
      <c r="R59" s="51" t="str">
        <f t="shared" si="11"/>
        <v/>
      </c>
      <c r="S59" s="52"/>
      <c r="T59" s="67" t="str">
        <f t="shared" si="12"/>
        <v/>
      </c>
    </row>
    <row r="60" spans="2:20" ht="12.75" customHeight="1" x14ac:dyDescent="0.2">
      <c r="B60" s="13"/>
      <c r="C60" s="14"/>
      <c r="D60" s="15"/>
      <c r="E60" s="15"/>
      <c r="F60" s="16"/>
      <c r="H60" s="17" t="str">
        <f t="shared" si="7"/>
        <v/>
      </c>
      <c r="I60" s="18" t="str">
        <f t="shared" si="8"/>
        <v/>
      </c>
      <c r="J60" s="19" t="str">
        <f t="shared" si="9"/>
        <v/>
      </c>
      <c r="K60" s="19" t="str">
        <f t="shared" si="10"/>
        <v/>
      </c>
      <c r="L60" s="72" t="str">
        <f>IF(OR(TRIM(C60)=0,TRIM(C60)=""),IF(D60="","",D60),IF(IFERROR(TRIM(INDEX(QryItemNamed,MATCH(TRIM(C60),ITEM,0),2)),"")="Y",TRIM(RIGHT(IFERROR(TRIM(INDEX(QryItemNamed,MATCH(TRIM(C60),ITEM,0),4)),"123456789012"),LEN(IFERROR(TRIM(INDEX(QryItemNamed,MATCH(TRIM(C60),ITEM,0),4)),"123456789012"))-9))&amp;D60,IFERROR(TRIM(INDEX(QryItemNamed,MATCH(TRIM(C60),ITEM,0),4))&amp;D60,"ITEM CODE DOES NOT EXIST IN ITEM MASTER")))</f>
        <v/>
      </c>
      <c r="M60" s="72"/>
      <c r="N60" s="72"/>
      <c r="O60" s="72"/>
      <c r="P60" s="49" t="str">
        <f t="shared" si="6"/>
        <v/>
      </c>
      <c r="R60" s="51" t="str">
        <f t="shared" si="11"/>
        <v/>
      </c>
      <c r="S60" s="52"/>
      <c r="T60" s="67" t="str">
        <f t="shared" si="12"/>
        <v/>
      </c>
    </row>
    <row r="61" spans="2:20" ht="12.75" customHeight="1" x14ac:dyDescent="0.2">
      <c r="B61" s="13"/>
      <c r="C61" s="14"/>
      <c r="D61" s="15"/>
      <c r="E61" s="15"/>
      <c r="F61" s="16"/>
      <c r="H61" s="17" t="str">
        <f t="shared" si="7"/>
        <v/>
      </c>
      <c r="I61" s="18" t="str">
        <f t="shared" si="8"/>
        <v/>
      </c>
      <c r="J61" s="19" t="str">
        <f t="shared" si="9"/>
        <v/>
      </c>
      <c r="K61" s="19" t="str">
        <f t="shared" si="10"/>
        <v/>
      </c>
      <c r="L61" s="72" t="str">
        <f>IF(OR(TRIM(C61)=0,TRIM(C61)=""),IF(D61="","",D61),IF(IFERROR(TRIM(INDEX(QryItemNamed,MATCH(TRIM(C61),ITEM,0),2)),"")="Y",TRIM(RIGHT(IFERROR(TRIM(INDEX(QryItemNamed,MATCH(TRIM(C61),ITEM,0),4)),"123456789012"),LEN(IFERROR(TRIM(INDEX(QryItemNamed,MATCH(TRIM(C61),ITEM,0),4)),"123456789012"))-9))&amp;D61,IFERROR(TRIM(INDEX(QryItemNamed,MATCH(TRIM(C61),ITEM,0),4))&amp;D61,"ITEM CODE DOES NOT EXIST IN ITEM MASTER")))</f>
        <v/>
      </c>
      <c r="M61" s="72"/>
      <c r="N61" s="72"/>
      <c r="O61" s="72"/>
      <c r="P61" s="49" t="str">
        <f t="shared" si="6"/>
        <v/>
      </c>
      <c r="R61" s="51" t="str">
        <f t="shared" si="11"/>
        <v/>
      </c>
      <c r="S61" s="52"/>
      <c r="T61" s="67" t="str">
        <f t="shared" si="12"/>
        <v/>
      </c>
    </row>
    <row r="62" spans="2:20" ht="12.75" customHeight="1" x14ac:dyDescent="0.2">
      <c r="B62" s="13"/>
      <c r="C62" s="14"/>
      <c r="D62" s="15"/>
      <c r="E62" s="15"/>
      <c r="F62" s="16"/>
      <c r="H62" s="17" t="str">
        <f t="shared" si="7"/>
        <v/>
      </c>
      <c r="I62" s="18" t="str">
        <f t="shared" si="8"/>
        <v/>
      </c>
      <c r="J62" s="19" t="str">
        <f t="shared" si="9"/>
        <v/>
      </c>
      <c r="K62" s="19" t="str">
        <f t="shared" si="10"/>
        <v/>
      </c>
      <c r="L62" s="72" t="str">
        <f>IF(OR(TRIM(C62)=0,TRIM(C62)=""),IF(D62="","",D62),IF(IFERROR(TRIM(INDEX(QryItemNamed,MATCH(TRIM(C62),ITEM,0),2)),"")="Y",TRIM(RIGHT(IFERROR(TRIM(INDEX(QryItemNamed,MATCH(TRIM(C62),ITEM,0),4)),"123456789012"),LEN(IFERROR(TRIM(INDEX(QryItemNamed,MATCH(TRIM(C62),ITEM,0),4)),"123456789012"))-9))&amp;D62,IFERROR(TRIM(INDEX(QryItemNamed,MATCH(TRIM(C62),ITEM,0),4))&amp;D62,"ITEM CODE DOES NOT EXIST IN ITEM MASTER")))</f>
        <v/>
      </c>
      <c r="M62" s="72"/>
      <c r="N62" s="72"/>
      <c r="O62" s="72"/>
      <c r="P62" s="49" t="str">
        <f t="shared" si="6"/>
        <v/>
      </c>
      <c r="R62" s="51" t="str">
        <f t="shared" si="11"/>
        <v/>
      </c>
      <c r="S62" s="52"/>
      <c r="T62" s="67" t="str">
        <f t="shared" si="12"/>
        <v/>
      </c>
    </row>
    <row r="63" spans="2:20" ht="12.75" customHeight="1" x14ac:dyDescent="0.2">
      <c r="B63" s="13"/>
      <c r="C63" s="14"/>
      <c r="D63" s="15"/>
      <c r="E63" s="15"/>
      <c r="F63" s="16"/>
      <c r="H63" s="17" t="str">
        <f t="shared" si="7"/>
        <v/>
      </c>
      <c r="I63" s="18" t="str">
        <f t="shared" si="8"/>
        <v/>
      </c>
      <c r="J63" s="19" t="str">
        <f t="shared" si="9"/>
        <v/>
      </c>
      <c r="K63" s="19" t="str">
        <f t="shared" si="10"/>
        <v/>
      </c>
      <c r="L63" s="72" t="str">
        <f>IF(OR(TRIM(C63)=0,TRIM(C63)=""),IF(D63="","",D63),IF(IFERROR(TRIM(INDEX(QryItemNamed,MATCH(TRIM(C63),ITEM,0),2)),"")="Y",TRIM(RIGHT(IFERROR(TRIM(INDEX(QryItemNamed,MATCH(TRIM(C63),ITEM,0),4)),"123456789012"),LEN(IFERROR(TRIM(INDEX(QryItemNamed,MATCH(TRIM(C63),ITEM,0),4)),"123456789012"))-9))&amp;D63,IFERROR(TRIM(INDEX(QryItemNamed,MATCH(TRIM(C63),ITEM,0),4))&amp;D63,"ITEM CODE DOES NOT EXIST IN ITEM MASTER")))</f>
        <v/>
      </c>
      <c r="M63" s="72"/>
      <c r="N63" s="72"/>
      <c r="O63" s="72"/>
      <c r="P63" s="49" t="str">
        <f t="shared" si="6"/>
        <v/>
      </c>
      <c r="R63" s="51" t="str">
        <f t="shared" si="11"/>
        <v/>
      </c>
      <c r="S63" s="52"/>
      <c r="T63" s="67" t="str">
        <f t="shared" si="12"/>
        <v/>
      </c>
    </row>
    <row r="64" spans="2:20" ht="12.75" customHeight="1" x14ac:dyDescent="0.2">
      <c r="B64" s="13"/>
      <c r="C64" s="14"/>
      <c r="D64" s="15"/>
      <c r="E64" s="15"/>
      <c r="F64" s="16"/>
      <c r="H64" s="17" t="str">
        <f t="shared" si="7"/>
        <v/>
      </c>
      <c r="I64" s="18" t="str">
        <f t="shared" si="8"/>
        <v/>
      </c>
      <c r="J64" s="19" t="str">
        <f t="shared" si="9"/>
        <v/>
      </c>
      <c r="K64" s="19" t="str">
        <f t="shared" si="10"/>
        <v/>
      </c>
      <c r="L64" s="72" t="str">
        <f>IF(OR(TRIM(C64)=0,TRIM(C64)=""),IF(D64="","",D64),IF(IFERROR(TRIM(INDEX(QryItemNamed,MATCH(TRIM(C64),ITEM,0),2)),"")="Y",TRIM(RIGHT(IFERROR(TRIM(INDEX(QryItemNamed,MATCH(TRIM(C64),ITEM,0),4)),"123456789012"),LEN(IFERROR(TRIM(INDEX(QryItemNamed,MATCH(TRIM(C64),ITEM,0),4)),"123456789012"))-9))&amp;D64,IFERROR(TRIM(INDEX(QryItemNamed,MATCH(TRIM(C64),ITEM,0),4))&amp;D64,"ITEM CODE DOES NOT EXIST IN ITEM MASTER")))</f>
        <v/>
      </c>
      <c r="M64" s="72"/>
      <c r="N64" s="72"/>
      <c r="O64" s="72"/>
      <c r="P64" s="49" t="str">
        <f t="shared" si="6"/>
        <v/>
      </c>
      <c r="R64" s="51" t="str">
        <f t="shared" si="11"/>
        <v/>
      </c>
      <c r="S64" s="52"/>
      <c r="T64" s="67" t="str">
        <f t="shared" si="12"/>
        <v/>
      </c>
    </row>
    <row r="65" spans="2:20" ht="12.75" customHeight="1" x14ac:dyDescent="0.2">
      <c r="B65" s="13"/>
      <c r="C65" s="14"/>
      <c r="D65" s="15"/>
      <c r="E65" s="15"/>
      <c r="F65" s="16"/>
      <c r="H65" s="17" t="str">
        <f t="shared" si="7"/>
        <v/>
      </c>
      <c r="I65" s="18" t="str">
        <f t="shared" si="8"/>
        <v/>
      </c>
      <c r="J65" s="19" t="str">
        <f t="shared" si="9"/>
        <v/>
      </c>
      <c r="K65" s="19" t="str">
        <f t="shared" si="10"/>
        <v/>
      </c>
      <c r="L65" s="72" t="str">
        <f>IF(OR(TRIM(C65)=0,TRIM(C65)=""),IF(D65="","",D65),IF(IFERROR(TRIM(INDEX(QryItemNamed,MATCH(TRIM(C65),ITEM,0),2)),"")="Y",TRIM(RIGHT(IFERROR(TRIM(INDEX(QryItemNamed,MATCH(TRIM(C65),ITEM,0),4)),"123456789012"),LEN(IFERROR(TRIM(INDEX(QryItemNamed,MATCH(TRIM(C65),ITEM,0),4)),"123456789012"))-9))&amp;D65,IFERROR(TRIM(INDEX(QryItemNamed,MATCH(TRIM(C65),ITEM,0),4))&amp;D65,"ITEM CODE DOES NOT EXIST IN ITEM MASTER")))</f>
        <v/>
      </c>
      <c r="M65" s="72"/>
      <c r="N65" s="72"/>
      <c r="O65" s="72"/>
      <c r="P65" s="49" t="str">
        <f t="shared" si="6"/>
        <v/>
      </c>
      <c r="R65" s="51" t="str">
        <f t="shared" si="11"/>
        <v/>
      </c>
      <c r="S65" s="52"/>
      <c r="T65" s="67" t="str">
        <f t="shared" si="12"/>
        <v/>
      </c>
    </row>
    <row r="66" spans="2:20" ht="12.75" customHeight="1" x14ac:dyDescent="0.2">
      <c r="B66" s="13"/>
      <c r="C66" s="14"/>
      <c r="D66" s="15"/>
      <c r="E66" s="15"/>
      <c r="F66" s="16"/>
      <c r="H66" s="17" t="str">
        <f t="shared" si="7"/>
        <v/>
      </c>
      <c r="I66" s="18" t="str">
        <f t="shared" si="8"/>
        <v/>
      </c>
      <c r="J66" s="19" t="str">
        <f t="shared" si="9"/>
        <v/>
      </c>
      <c r="K66" s="19" t="str">
        <f t="shared" si="10"/>
        <v/>
      </c>
      <c r="L66" s="72" t="str">
        <f>IF(OR(TRIM(C66)=0,TRIM(C66)=""),IF(D66="","",D66),IF(IFERROR(TRIM(INDEX(QryItemNamed,MATCH(TRIM(C66),ITEM,0),2)),"")="Y",TRIM(RIGHT(IFERROR(TRIM(INDEX(QryItemNamed,MATCH(TRIM(C66),ITEM,0),4)),"123456789012"),LEN(IFERROR(TRIM(INDEX(QryItemNamed,MATCH(TRIM(C66),ITEM,0),4)),"123456789012"))-9))&amp;D66,IFERROR(TRIM(INDEX(QryItemNamed,MATCH(TRIM(C66),ITEM,0),4))&amp;D66,"ITEM CODE DOES NOT EXIST IN ITEM MASTER")))</f>
        <v/>
      </c>
      <c r="M66" s="72"/>
      <c r="N66" s="72"/>
      <c r="O66" s="72"/>
      <c r="P66" s="49" t="str">
        <f t="shared" si="6"/>
        <v/>
      </c>
      <c r="R66" s="51" t="str">
        <f t="shared" si="11"/>
        <v/>
      </c>
      <c r="S66" s="52"/>
      <c r="T66" s="67" t="str">
        <f t="shared" si="12"/>
        <v/>
      </c>
    </row>
    <row r="67" spans="2:20" ht="12.75" customHeight="1" x14ac:dyDescent="0.2">
      <c r="B67" s="13"/>
      <c r="C67" s="14"/>
      <c r="D67" s="15"/>
      <c r="E67" s="15"/>
      <c r="F67" s="16"/>
      <c r="H67" s="17" t="str">
        <f t="shared" si="7"/>
        <v/>
      </c>
      <c r="I67" s="18" t="str">
        <f t="shared" si="8"/>
        <v/>
      </c>
      <c r="J67" s="19" t="str">
        <f t="shared" si="9"/>
        <v/>
      </c>
      <c r="K67" s="19" t="str">
        <f t="shared" si="10"/>
        <v/>
      </c>
      <c r="L67" s="72" t="str">
        <f>IF(OR(TRIM(C67)=0,TRIM(C67)=""),IF(D67="","",D67),IF(IFERROR(TRIM(INDEX(QryItemNamed,MATCH(TRIM(C67),ITEM,0),2)),"")="Y",TRIM(RIGHT(IFERROR(TRIM(INDEX(QryItemNamed,MATCH(TRIM(C67),ITEM,0),4)),"123456789012"),LEN(IFERROR(TRIM(INDEX(QryItemNamed,MATCH(TRIM(C67),ITEM,0),4)),"123456789012"))-9))&amp;D67,IFERROR(TRIM(INDEX(QryItemNamed,MATCH(TRIM(C67),ITEM,0),4))&amp;D67,"ITEM CODE DOES NOT EXIST IN ITEM MASTER")))</f>
        <v/>
      </c>
      <c r="M67" s="72"/>
      <c r="N67" s="72"/>
      <c r="O67" s="72"/>
      <c r="P67" s="49" t="str">
        <f t="shared" si="6"/>
        <v/>
      </c>
      <c r="R67" s="51" t="str">
        <f t="shared" si="11"/>
        <v/>
      </c>
      <c r="S67" s="52"/>
      <c r="T67" s="67" t="str">
        <f t="shared" si="12"/>
        <v/>
      </c>
    </row>
    <row r="68" spans="2:20" ht="12.75" customHeight="1" x14ac:dyDescent="0.2">
      <c r="B68" s="13"/>
      <c r="C68" s="14"/>
      <c r="D68" s="15"/>
      <c r="E68" s="15"/>
      <c r="F68" s="16"/>
      <c r="H68" s="17" t="str">
        <f t="shared" si="7"/>
        <v/>
      </c>
      <c r="I68" s="18" t="str">
        <f t="shared" si="8"/>
        <v/>
      </c>
      <c r="J68" s="19" t="str">
        <f t="shared" si="9"/>
        <v/>
      </c>
      <c r="K68" s="19" t="str">
        <f t="shared" si="10"/>
        <v/>
      </c>
      <c r="L68" s="72" t="str">
        <f>IF(OR(TRIM(C68)=0,TRIM(C68)=""),IF(D68="","",D68),IF(IFERROR(TRIM(INDEX(QryItemNamed,MATCH(TRIM(C68),ITEM,0),2)),"")="Y",TRIM(RIGHT(IFERROR(TRIM(INDEX(QryItemNamed,MATCH(TRIM(C68),ITEM,0),4)),"123456789012"),LEN(IFERROR(TRIM(INDEX(QryItemNamed,MATCH(TRIM(C68),ITEM,0),4)),"123456789012"))-9))&amp;D68,IFERROR(TRIM(INDEX(QryItemNamed,MATCH(TRIM(C68),ITEM,0),4))&amp;D68,"ITEM CODE DOES NOT EXIST IN ITEM MASTER")))</f>
        <v/>
      </c>
      <c r="M68" s="72"/>
      <c r="N68" s="72"/>
      <c r="O68" s="72"/>
      <c r="P68" s="49" t="str">
        <f t="shared" si="6"/>
        <v/>
      </c>
      <c r="R68" s="51" t="str">
        <f t="shared" si="11"/>
        <v/>
      </c>
      <c r="S68" s="52"/>
      <c r="T68" s="67" t="str">
        <f t="shared" si="12"/>
        <v/>
      </c>
    </row>
    <row r="69" spans="2:20" ht="12.75" customHeight="1" x14ac:dyDescent="0.2">
      <c r="B69" s="13"/>
      <c r="C69" s="14"/>
      <c r="D69" s="15"/>
      <c r="E69" s="15"/>
      <c r="F69" s="16"/>
      <c r="H69" s="17" t="str">
        <f t="shared" si="7"/>
        <v/>
      </c>
      <c r="I69" s="18" t="str">
        <f t="shared" si="8"/>
        <v/>
      </c>
      <c r="J69" s="19" t="str">
        <f t="shared" si="9"/>
        <v/>
      </c>
      <c r="K69" s="19" t="str">
        <f t="shared" si="10"/>
        <v/>
      </c>
      <c r="L69" s="72" t="str">
        <f>IF(OR(TRIM(C69)=0,TRIM(C69)=""),IF(D69="","",D69),IF(IFERROR(TRIM(INDEX(QryItemNamed,MATCH(TRIM(C69),ITEM,0),2)),"")="Y",TRIM(RIGHT(IFERROR(TRIM(INDEX(QryItemNamed,MATCH(TRIM(C69),ITEM,0),4)),"123456789012"),LEN(IFERROR(TRIM(INDEX(QryItemNamed,MATCH(TRIM(C69),ITEM,0),4)),"123456789012"))-9))&amp;D69,IFERROR(TRIM(INDEX(QryItemNamed,MATCH(TRIM(C69),ITEM,0),4))&amp;D69,"ITEM CODE DOES NOT EXIST IN ITEM MASTER")))</f>
        <v/>
      </c>
      <c r="M69" s="72"/>
      <c r="N69" s="72"/>
      <c r="O69" s="72"/>
      <c r="P69" s="49" t="str">
        <f t="shared" si="6"/>
        <v/>
      </c>
      <c r="R69" s="51" t="str">
        <f t="shared" si="11"/>
        <v/>
      </c>
      <c r="S69" s="52"/>
      <c r="T69" s="67" t="str">
        <f t="shared" si="12"/>
        <v/>
      </c>
    </row>
    <row r="70" spans="2:20" ht="12.75" customHeight="1" x14ac:dyDescent="0.2">
      <c r="B70" s="13"/>
      <c r="C70" s="14"/>
      <c r="D70" s="15"/>
      <c r="E70" s="15"/>
      <c r="F70" s="16"/>
      <c r="H70" s="17" t="str">
        <f t="shared" si="7"/>
        <v/>
      </c>
      <c r="I70" s="18" t="str">
        <f t="shared" si="8"/>
        <v/>
      </c>
      <c r="J70" s="19" t="str">
        <f t="shared" si="9"/>
        <v/>
      </c>
      <c r="K70" s="19" t="str">
        <f t="shared" si="10"/>
        <v/>
      </c>
      <c r="L70" s="72" t="str">
        <f>IF(OR(TRIM(C70)=0,TRIM(C70)=""),IF(D70="","",D70),IF(IFERROR(TRIM(INDEX(QryItemNamed,MATCH(TRIM(C70),ITEM,0),2)),"")="Y",TRIM(RIGHT(IFERROR(TRIM(INDEX(QryItemNamed,MATCH(TRIM(C70),ITEM,0),4)),"123456789012"),LEN(IFERROR(TRIM(INDEX(QryItemNamed,MATCH(TRIM(C70),ITEM,0),4)),"123456789012"))-9))&amp;D70,IFERROR(TRIM(INDEX(QryItemNamed,MATCH(TRIM(C70),ITEM,0),4))&amp;D70,"ITEM CODE DOES NOT EXIST IN ITEM MASTER")))</f>
        <v/>
      </c>
      <c r="M70" s="72"/>
      <c r="N70" s="72"/>
      <c r="O70" s="72"/>
      <c r="P70" s="49" t="str">
        <f t="shared" si="6"/>
        <v/>
      </c>
      <c r="R70" s="51" t="str">
        <f t="shared" si="11"/>
        <v/>
      </c>
      <c r="S70" s="52"/>
      <c r="T70" s="67" t="str">
        <f t="shared" si="12"/>
        <v/>
      </c>
    </row>
    <row r="71" spans="2:20" ht="12.75" customHeight="1" x14ac:dyDescent="0.2">
      <c r="B71" s="13"/>
      <c r="C71" s="14"/>
      <c r="D71" s="15"/>
      <c r="E71" s="15"/>
      <c r="F71" s="16"/>
      <c r="H71" s="17" t="str">
        <f t="shared" si="7"/>
        <v/>
      </c>
      <c r="I71" s="18" t="str">
        <f t="shared" si="8"/>
        <v/>
      </c>
      <c r="J71" s="19" t="str">
        <f t="shared" si="9"/>
        <v/>
      </c>
      <c r="K71" s="19" t="str">
        <f t="shared" si="10"/>
        <v/>
      </c>
      <c r="L71" s="72" t="str">
        <f>IF(OR(TRIM(C71)=0,TRIM(C71)=""),IF(D71="","",D71),IF(IFERROR(TRIM(INDEX(QryItemNamed,MATCH(TRIM(C71),ITEM,0),2)),"")="Y",TRIM(RIGHT(IFERROR(TRIM(INDEX(QryItemNamed,MATCH(TRIM(C71),ITEM,0),4)),"123456789012"),LEN(IFERROR(TRIM(INDEX(QryItemNamed,MATCH(TRIM(C71),ITEM,0),4)),"123456789012"))-9))&amp;D71,IFERROR(TRIM(INDEX(QryItemNamed,MATCH(TRIM(C71),ITEM,0),4))&amp;D71,"ITEM CODE DOES NOT EXIST IN ITEM MASTER")))</f>
        <v/>
      </c>
      <c r="M71" s="72"/>
      <c r="N71" s="72"/>
      <c r="O71" s="72"/>
      <c r="P71" s="49" t="str">
        <f t="shared" si="6"/>
        <v/>
      </c>
      <c r="R71" s="51" t="str">
        <f t="shared" si="11"/>
        <v/>
      </c>
      <c r="S71" s="52"/>
      <c r="T71" s="67" t="str">
        <f t="shared" si="12"/>
        <v/>
      </c>
    </row>
    <row r="72" spans="2:20" ht="12.75" customHeight="1" thickBot="1" x14ac:dyDescent="0.25">
      <c r="B72" s="20"/>
      <c r="C72" s="21"/>
      <c r="D72" s="22"/>
      <c r="E72" s="22"/>
      <c r="F72" s="23"/>
      <c r="H72" s="24" t="str">
        <f t="shared" si="7"/>
        <v/>
      </c>
      <c r="I72" s="25" t="str">
        <f t="shared" si="8"/>
        <v/>
      </c>
      <c r="J72" s="26" t="str">
        <f t="shared" si="9"/>
        <v/>
      </c>
      <c r="K72" s="26" t="str">
        <f t="shared" si="10"/>
        <v/>
      </c>
      <c r="L72" s="105" t="str">
        <f>IF(OR(TRIM(C72)=0,TRIM(C72)=""),IF(D72="","",D72),IF(IFERROR(TRIM(INDEX(QryItemNamed,MATCH(TRIM(C72),ITEM,0),2)),"")="Y",TRIM(RIGHT(IFERROR(TRIM(INDEX(QryItemNamed,MATCH(TRIM(C72),ITEM,0),4)),"123456789012"),LEN(IFERROR(TRIM(INDEX(QryItemNamed,MATCH(TRIM(C72),ITEM,0),4)),"123456789012"))-9))&amp;D72,IFERROR(TRIM(INDEX(QryItemNamed,MATCH(TRIM(C72),ITEM,0),4))&amp;D72,"ITEM CODE DOES NOT EXIST IN ITEM MASTER")))</f>
        <v/>
      </c>
      <c r="M72" s="105"/>
      <c r="N72" s="105"/>
      <c r="O72" s="105"/>
      <c r="P72" s="50" t="str">
        <f t="shared" si="6"/>
        <v/>
      </c>
      <c r="R72" s="53" t="str">
        <f t="shared" si="11"/>
        <v/>
      </c>
      <c r="S72" s="54"/>
      <c r="T72" s="67" t="str">
        <f t="shared" si="12"/>
        <v/>
      </c>
    </row>
  </sheetData>
  <sheetProtection sheet="1" objects="1" scenarios="1"/>
  <mergeCells count="65">
    <mergeCell ref="L69:O69"/>
    <mergeCell ref="L70:O70"/>
    <mergeCell ref="L71:O71"/>
    <mergeCell ref="L72:O72"/>
    <mergeCell ref="L63:O63"/>
    <mergeCell ref="L64:O64"/>
    <mergeCell ref="L65:O65"/>
    <mergeCell ref="L66:O66"/>
    <mergeCell ref="L67:O67"/>
    <mergeCell ref="L68:O68"/>
    <mergeCell ref="L62:O62"/>
    <mergeCell ref="L51:O51"/>
    <mergeCell ref="L52:O52"/>
    <mergeCell ref="L53:O53"/>
    <mergeCell ref="L54:O54"/>
    <mergeCell ref="L55:O55"/>
    <mergeCell ref="L56:O56"/>
    <mergeCell ref="L57:O57"/>
    <mergeCell ref="L58:O58"/>
    <mergeCell ref="L59:O59"/>
    <mergeCell ref="L60:O60"/>
    <mergeCell ref="L61:O61"/>
    <mergeCell ref="L50:O50"/>
    <mergeCell ref="L39:O39"/>
    <mergeCell ref="L40:O40"/>
    <mergeCell ref="L41:O41"/>
    <mergeCell ref="L42:O42"/>
    <mergeCell ref="L43:O43"/>
    <mergeCell ref="L44:O44"/>
    <mergeCell ref="L45:O45"/>
    <mergeCell ref="L46:O46"/>
    <mergeCell ref="L47:O47"/>
    <mergeCell ref="L48:O48"/>
    <mergeCell ref="L49:O49"/>
    <mergeCell ref="L22:O23"/>
    <mergeCell ref="P22:P23"/>
    <mergeCell ref="R21:S23"/>
    <mergeCell ref="L38:O38"/>
    <mergeCell ref="L27:O27"/>
    <mergeCell ref="L28:O28"/>
    <mergeCell ref="L29:O29"/>
    <mergeCell ref="L30:O30"/>
    <mergeCell ref="L31:O31"/>
    <mergeCell ref="L32:O32"/>
    <mergeCell ref="L33:O33"/>
    <mergeCell ref="L34:O34"/>
    <mergeCell ref="L35:O35"/>
    <mergeCell ref="L36:O36"/>
    <mergeCell ref="L37:O37"/>
    <mergeCell ref="B16:E16"/>
    <mergeCell ref="G16:O16"/>
    <mergeCell ref="F22:F23"/>
    <mergeCell ref="L26:O26"/>
    <mergeCell ref="D20:E20"/>
    <mergeCell ref="D21:E21"/>
    <mergeCell ref="L24:O24"/>
    <mergeCell ref="L25:O25"/>
    <mergeCell ref="C22:C23"/>
    <mergeCell ref="D22:D23"/>
    <mergeCell ref="E22:E23"/>
    <mergeCell ref="H22:H23"/>
    <mergeCell ref="I22:I23"/>
    <mergeCell ref="L20:P21"/>
    <mergeCell ref="J22:J23"/>
    <mergeCell ref="K22:K23"/>
  </mergeCells>
  <conditionalFormatting sqref="L24:L72">
    <cfRule type="expression" priority="3" stopIfTrue="1">
      <formula>D24=""</formula>
    </cfRule>
    <cfRule type="expression" dxfId="1" priority="4">
      <formula>$L24="ITEM CODE DOES NOT EXIST IN ITEM MASTER"</formula>
    </cfRule>
  </conditionalFormatting>
  <conditionalFormatting sqref="D24:E72">
    <cfRule type="expression" priority="7" stopIfTrue="1">
      <formula>C24=""</formula>
    </cfRule>
    <cfRule type="expression" dxfId="0" priority="8">
      <formula>$T24=1</formula>
    </cfRule>
  </conditionalFormatting>
  <pageMargins left="0.75" right="0.75" top="1" bottom="1" header="0.5" footer="0.5"/>
  <pageSetup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Sub_Sum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Drsek</dc:creator>
  <cp:lastModifiedBy>John Drsek</cp:lastModifiedBy>
  <dcterms:created xsi:type="dcterms:W3CDTF">2014-07-24T11:43:41Z</dcterms:created>
  <dcterms:modified xsi:type="dcterms:W3CDTF">2023-05-17T14:23:50Z</dcterms:modified>
</cp:coreProperties>
</file>