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3715873C-CBA0-4E32-AD4D-960B5EB56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7" i="1" l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D133" i="1" l="1"/>
  <c r="D91" i="1"/>
  <c r="D49" i="1"/>
  <c r="D7" i="1" l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E173" i="1" s="1"/>
  <c r="L149" i="1"/>
  <c r="K149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L107" i="1"/>
  <c r="K107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L65" i="1"/>
  <c r="K65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L23" i="1"/>
  <c r="K23" i="1"/>
  <c r="K10" i="1" l="1"/>
  <c r="L10" i="1"/>
  <c r="AE136" i="1" l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<sst xmlns="http://schemas.openxmlformats.org/spreadsheetml/2006/main" count="53" uniqueCount="23">
  <si>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</si>
  <si>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</si>
  <si>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</si>
  <si>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</si>
  <si>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</si>
  <si>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</si>
  <si>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ENTER ALL DATA REQUIRED</t>
  </si>
  <si>
    <t>SPREADSHEET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</si>
  <si>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</si>
  <si>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</si>
  <si>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</si>
  <si>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</si>
  <si>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</si>
  <si>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</si>
  <si>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DO NOT REMOVE THE PROTECTION FROM THIS SPREADSHEET, LEAVE THE PROTECTION ON SO THAT YOU DO NOT DELETE NEEDED FORMULAS OR RESIZE SHEET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</si>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</sst>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??/???"/>
    <numFmt numFmtId="165" formatCode="0&quot;+&quot;00.00"/>
    <numFmt numFmtId="166" formatCode="0\)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26" xfId="0" applyFont="1" applyFill="1" applyBorder="1" applyAlignment="1" applyProtection="1">
      <alignment vertical="center"/>
      <protection locked="0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textRotation="90" wrapText="1"/>
    </xf>
    <xf numFmtId="164" fontId="4" fillId="0" borderId="13" xfId="0" applyNumberFormat="1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25" xfId="0" applyNumberFormat="1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46</xdr:row>
      <xdr:rowOff>0</xdr:rowOff>
    </xdr:from>
    <xdr:to>
      <xdr:col>31</xdr:col>
      <xdr:colOff>0</xdr:colOff>
      <xdr:row>46</xdr:row>
      <xdr:rowOff>0</xdr:rowOff>
    </xdr:to>
    <xdr:sp macro="" textlink="">
      <xdr:nvSpPr>
        <xdr:cNvPr id="1489" name="Line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17821275" y="8982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4" name="Line 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5" name="Line 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6" name="Line 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7" name="Line 1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8" name="Line 1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9" name="Line 1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0" name="Line 1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1" name="Line 1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2" name="Line 1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3" name="Line 1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4" name="Line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5" name="Line 1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6" name="Line 19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7" name="Line 20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8" name="Line 2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9" name="Line 2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0" name="Line 2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1" name="Line 2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2" name="Line 2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3" name="Line 2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4" name="Line 27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5" name="Line 28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6" name="Line 29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7" name="Line 30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8" name="Line 3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9" name="Line 3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0" name="Line 3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1" name="Line 3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2" name="Line 3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3" name="Line 4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4" name="Line 4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5" name="Line 4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6" name="Line 4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7" name="Line 4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8" name="Line 4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9" name="Line 4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0" name="Line 4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31" name="Line 4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2" name="Line 4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3"/>
  <sheetViews>
    <sheetView showGridLines="0" tabSelected="1" topLeftCell="D1" zoomScale="90" zoomScaleNormal="90" workbookViewId="0">
      <selection activeCell="K8" sqref="K8"/>
    </sheetView>
  </sheetViews>
  <sheetFormatPr defaultRowHeight="12.75" customHeight="1" x14ac:dyDescent="0.2"/>
  <cols>
    <col min="1" max="1" width="2.710937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" t="s">
        <v>15</v>
      </c>
      <c r="I1" s="2" t="s">
        <v>13</v>
      </c>
      <c r="J1" s="1"/>
      <c r="K1" s="1"/>
      <c r="L1" s="1"/>
      <c r="M1" s="21"/>
      <c r="N1" s="1"/>
      <c r="O1" s="1"/>
      <c r="P1" s="1"/>
      <c r="Q1" s="21"/>
      <c r="R1" s="21"/>
      <c r="S1" s="21"/>
      <c r="T1" s="21"/>
      <c r="U1" s="21"/>
      <c r="V1" s="21"/>
      <c r="W1" s="1"/>
      <c r="X1" s="1"/>
      <c r="Y1" s="1"/>
      <c r="Z1" s="1"/>
      <c r="AA1" s="1"/>
      <c r="AB1" s="1"/>
      <c r="AC1" s="22"/>
      <c r="AD1" s="22"/>
      <c r="AE1" s="22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21"/>
      <c r="N2" s="1"/>
      <c r="O2" s="1"/>
      <c r="P2" s="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C2" s="22"/>
      <c r="AD2" s="22"/>
      <c r="AE2" s="22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22"/>
      <c r="AD3" s="22"/>
      <c r="AE3" s="22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6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22"/>
      <c r="AD4" s="22"/>
      <c r="AE4" s="22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14</v>
      </c>
      <c r="J5" s="1"/>
      <c r="K5" s="1"/>
      <c r="L5" s="1"/>
      <c r="M5" s="2"/>
      <c r="N5" s="1"/>
      <c r="O5" s="1"/>
      <c r="P5" s="1"/>
      <c r="Q5" s="2"/>
      <c r="R5" s="2"/>
      <c r="S5" s="2"/>
      <c r="T5" s="2"/>
      <c r="U5" s="2"/>
      <c r="V5" s="2"/>
      <c r="W5" s="1"/>
      <c r="X5" s="1"/>
      <c r="Y5" s="1"/>
      <c r="Z5" s="1"/>
      <c r="AA5" s="1"/>
      <c r="AB5" s="1"/>
      <c r="AC5" s="22"/>
      <c r="AD5" s="22"/>
      <c r="AE5" s="22"/>
    </row>
    <row r="6" spans="1:38" ht="12.75" customHeight="1" thickBot="1" x14ac:dyDescent="0.25"/>
    <row r="7" spans="1:38" ht="12.75" customHeight="1" thickBot="1" x14ac:dyDescent="0.25">
      <c r="B7" s="24" t="s">
        <v>10</v>
      </c>
      <c r="D7" s="58" t="str">
        <f>"SUBSUMMARY SHEET " &amp; B8</f>
        <v xml:space="preserve">SUBSUMMARY SHEET 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G7" s="29">
        <v>1</v>
      </c>
      <c r="AH7" s="30" t="s">
        <v>22</v>
      </c>
      <c r="AI7" s="31"/>
      <c r="AJ7" s="31"/>
      <c r="AK7" s="31"/>
      <c r="AL7" s="31"/>
    </row>
    <row r="8" spans="1:38" ht="12.75" customHeight="1" thickBot="1" x14ac:dyDescent="0.25">
      <c r="B8" s="25"/>
      <c r="D8" s="42" t="s">
        <v>8</v>
      </c>
      <c r="E8" s="42"/>
      <c r="F8" s="42"/>
      <c r="G8" s="42"/>
      <c r="H8" s="42"/>
      <c r="I8" s="42"/>
      <c r="J8" s="4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8" ht="12.75" customHeight="1" thickBot="1" x14ac:dyDescent="0.25">
      <c r="D9" s="43" t="s">
        <v>9</v>
      </c>
      <c r="E9" s="43"/>
      <c r="F9" s="43"/>
      <c r="G9" s="43"/>
      <c r="H9" s="43"/>
      <c r="I9" s="43"/>
      <c r="J9" s="4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32" t="s">
        <v>11</v>
      </c>
      <c r="D10" s="44" t="s">
        <v>20</v>
      </c>
      <c r="E10" s="44" t="s">
        <v>21</v>
      </c>
      <c r="F10" s="48" t="s">
        <v>0</v>
      </c>
      <c r="G10" s="49"/>
      <c r="H10" s="49"/>
      <c r="I10" s="49"/>
      <c r="J10" s="50"/>
      <c r="K10" s="7" t="str">
        <f t="shared" ref="K10:AE10" si="0">IF(OR(TRIM(K8)=0,TRIM(K8)=""),"",IF(IFERROR(TRIM(INDEX(QryItemNamed,MATCH(TRIM(K8),ITEM,0),2)),"")="Y","SPECIAL",LEFT(IFERROR(TRIM(INDEX(ITEM,MATCH(TRIM(K8),ITEM,0))),""),3)))</f>
        <v/>
      </c>
      <c r="L10" s="8" t="str">
        <f t="shared" si="0"/>
        <v/>
      </c>
      <c r="M10" s="8" t="str">
        <f t="shared" si="0"/>
        <v/>
      </c>
      <c r="N10" s="8" t="str">
        <f t="shared" si="0"/>
        <v/>
      </c>
      <c r="O10" s="8" t="str">
        <f t="shared" si="0"/>
        <v/>
      </c>
      <c r="P10" s="8" t="str">
        <f t="shared" si="0"/>
        <v/>
      </c>
      <c r="Q10" s="8" t="str">
        <f t="shared" si="0"/>
        <v/>
      </c>
      <c r="R10" s="8" t="str">
        <f t="shared" si="0"/>
        <v/>
      </c>
      <c r="S10" s="8" t="str">
        <f t="shared" si="0"/>
        <v/>
      </c>
      <c r="T10" s="8" t="str">
        <f t="shared" si="0"/>
        <v/>
      </c>
      <c r="U10" s="8" t="str">
        <f t="shared" si="0"/>
        <v/>
      </c>
      <c r="V10" s="8" t="str">
        <f t="shared" si="0"/>
        <v/>
      </c>
      <c r="W10" s="8" t="str">
        <f t="shared" si="0"/>
        <v/>
      </c>
      <c r="X10" s="8" t="str">
        <f t="shared" si="0"/>
        <v/>
      </c>
      <c r="Y10" s="8" t="str">
        <f t="shared" si="0"/>
        <v/>
      </c>
      <c r="Z10" s="8" t="str">
        <f t="shared" si="0"/>
        <v/>
      </c>
      <c r="AA10" s="8" t="str">
        <f t="shared" si="0"/>
        <v/>
      </c>
      <c r="AB10" s="8" t="str">
        <f t="shared" si="0"/>
        <v/>
      </c>
      <c r="AC10" s="8" t="str">
        <f t="shared" si="0"/>
        <v/>
      </c>
      <c r="AD10" s="8" t="str">
        <f t="shared" si="0"/>
        <v/>
      </c>
      <c r="AE10" s="8" t="str">
        <f t="shared" si="0"/>
        <v/>
      </c>
    </row>
    <row r="11" spans="1:38" ht="12.75" customHeight="1" x14ac:dyDescent="0.2">
      <c r="B11" s="33"/>
      <c r="D11" s="45"/>
      <c r="E11" s="45"/>
      <c r="F11" s="51"/>
      <c r="G11" s="52"/>
      <c r="H11" s="52"/>
      <c r="I11" s="52"/>
      <c r="J11" s="53"/>
      <c r="K11" s="57" t="str">
        <f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/>
      </c>
      <c r="L11" s="47" t="str">
        <f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/>
      </c>
      <c r="M11" s="47" t="str">
        <f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/>
      </c>
      <c r="N11" s="47" t="str">
        <f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/>
      </c>
      <c r="O11" s="35" t="str">
        <f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/>
      </c>
      <c r="P11" s="35" t="str">
        <f>IF(OR(TRIM(P8)=0,TRIM(P8)=""),IF(P9="","",P9),IF(IFERROR(TRIM(INDEX(QryItemNamed,MATCH(TRIM(P8),ITEM,0),2)),"")="Y",TRIM(RIGHT(IFERROR(TRIM(INDEX(QryItemNamed,MATCH(TRIM(P8),ITEM,0),4)),"123456789012"),LEN(IFERROR(TRIM(INDEX(QryItemNamed,MATCH(TRIM(P8),ITEM,0),4)),"123456789012"))-9))&amp;P9,IFERROR(TRIM(INDEX(QryItemNamed,MATCH(TRIM(P8),ITEM,0),4))&amp;P9,"ITEM CODE DOES NOT EXIST IN ITEM MASTER")))</f>
        <v/>
      </c>
      <c r="Q11" s="35" t="str">
        <f>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/>
      </c>
      <c r="R11" s="35" t="str">
        <f>IF(OR(TRIM(R8)=0,TRIM(R8)=""),IF(R9="","",R9),IF(IFERROR(TRIM(INDEX(QryItemNamed,MATCH(TRIM(R8),ITEM,0),2)),"")="Y",TRIM(RIGHT(IFERROR(TRIM(INDEX(QryItemNamed,MATCH(TRIM(R8),ITEM,0),4)),"123456789012"),LEN(IFERROR(TRIM(INDEX(QryItemNamed,MATCH(TRIM(R8),ITEM,0),4)),"123456789012"))-9))&amp;R9,IFERROR(TRIM(INDEX(QryItemNamed,MATCH(TRIM(R8),ITEM,0),4))&amp;R9,"ITEM CODE DOES NOT EXIST IN ITEM MASTER")))</f>
        <v/>
      </c>
      <c r="S11" s="35" t="str">
        <f>IF(OR(TRIM(S8)=0,TRIM(S8)=""),IF(S9="","",S9),IF(IFERROR(TRIM(INDEX(QryItemNamed,MATCH(TRIM(S8),ITEM,0),2)),"")="Y",TRIM(RIGHT(IFERROR(TRIM(INDEX(QryItemNamed,MATCH(TRIM(S8),ITEM,0),4)),"123456789012"),LEN(IFERROR(TRIM(INDEX(QryItemNamed,MATCH(TRIM(S8),ITEM,0),4)),"123456789012"))-9))&amp;S9,IFERROR(TRIM(INDEX(QryItemNamed,MATCH(TRIM(S8),ITEM,0),4))&amp;S9,"ITEM CODE DOES NOT EXIST IN ITEM MASTER")))</f>
        <v/>
      </c>
      <c r="T11" s="35" t="str">
        <f>IF(OR(TRIM(T8)=0,TRIM(T8)=""),IF(T9="","",T9),IF(IFERROR(TRIM(INDEX(QryItemNamed,MATCH(TRIM(T8),ITEM,0),2)),"")="Y",TRIM(RIGHT(IFERROR(TRIM(INDEX(QryItemNamed,MATCH(TRIM(T8),ITEM,0),4)),"123456789012"),LEN(IFERROR(TRIM(INDEX(QryItemNamed,MATCH(TRIM(T8),ITEM,0),4)),"123456789012"))-9))&amp;T9,IFERROR(TRIM(INDEX(QryItemNamed,MATCH(TRIM(T8),ITEM,0),4))&amp;T9,"ITEM CODE DOES NOT EXIST IN ITEM MASTER")))</f>
        <v/>
      </c>
      <c r="U11" s="35" t="str">
        <f>IF(OR(TRIM(U8)=0,TRIM(U8)=""),IF(U9="","",U9),IF(IFERROR(TRIM(INDEX(QryItemNamed,MATCH(TRIM(U8),ITEM,0),2)),"")="Y",TRIM(RIGHT(IFERROR(TRIM(INDEX(QryItemNamed,MATCH(TRIM(U8),ITEM,0),4)),"123456789012"),LEN(IFERROR(TRIM(INDEX(QryItemNamed,MATCH(TRIM(U8),ITEM,0),4)),"123456789012"))-9))&amp;U9,IFERROR(TRIM(INDEX(QryItemNamed,MATCH(TRIM(U8),ITEM,0),4))&amp;U9,"ITEM CODE DOES NOT EXIST IN ITEM MASTER")))</f>
        <v/>
      </c>
      <c r="V11" s="35" t="str">
        <f>IF(OR(TRIM(V8)=0,TRIM(V8)=""),IF(V9="","",V9),IF(IFERROR(TRIM(INDEX(QryItemNamed,MATCH(TRIM(V8),ITEM,0),2)),"")="Y",TRIM(RIGHT(IFERROR(TRIM(INDEX(QryItemNamed,MATCH(TRIM(V8),ITEM,0),4)),"123456789012"),LEN(IFERROR(TRIM(INDEX(QryItemNamed,MATCH(TRIM(V8),ITEM,0),4)),"123456789012"))-9))&amp;V9,IFERROR(TRIM(INDEX(QryItemNamed,MATCH(TRIM(V8),ITEM,0),4))&amp;V9,"ITEM CODE DOES NOT EXIST IN ITEM MASTER")))</f>
        <v/>
      </c>
      <c r="W11" s="35" t="str">
        <f>IF(OR(TRIM(W8)=0,TRIM(W8)=""),IF(W9="","",W9),IF(IFERROR(TRIM(INDEX(QryItemNamed,MATCH(TRIM(W8),ITEM,0),2)),"")="Y",TRIM(RIGHT(IFERROR(TRIM(INDEX(QryItemNamed,MATCH(TRIM(W8),ITEM,0),4)),"123456789012"),LEN(IFERROR(TRIM(INDEX(QryItemNamed,MATCH(TRIM(W8),ITEM,0),4)),"123456789012"))-9))&amp;W9,IFERROR(TRIM(INDEX(QryItemNamed,MATCH(TRIM(W8),ITEM,0),4))&amp;W9,"ITEM CODE DOES NOT EXIST IN ITEM MASTER")))</f>
        <v/>
      </c>
      <c r="X11" s="35" t="str">
        <f>IF(OR(TRIM(X8)=0,TRIM(X8)=""),IF(X9="","",X9),IF(IFERROR(TRIM(INDEX(QryItemNamed,MATCH(TRIM(X8),ITEM,0),2)),"")="Y",TRIM(RIGHT(IFERROR(TRIM(INDEX(QryItemNamed,MATCH(TRIM(X8),ITEM,0),4)),"123456789012"),LEN(IFERROR(TRIM(INDEX(QryItemNamed,MATCH(TRIM(X8),ITEM,0),4)),"123456789012"))-9))&amp;X9,IFERROR(TRIM(INDEX(QryItemNamed,MATCH(TRIM(X8),ITEM,0),4))&amp;X9,"ITEM CODE DOES NOT EXIST IN ITEM MASTER")))</f>
        <v/>
      </c>
      <c r="Y11" s="35" t="str">
        <f>IF(OR(TRIM(Y8)=0,TRIM(Y8)=""),IF(Y9="","",Y9),IF(IFERROR(TRIM(INDEX(QryItemNamed,MATCH(TRIM(Y8),ITEM,0),2)),"")="Y",TRIM(RIGHT(IFERROR(TRIM(INDEX(QryItemNamed,MATCH(TRIM(Y8),ITEM,0),4)),"123456789012"),LEN(IFERROR(TRIM(INDEX(QryItemNamed,MATCH(TRIM(Y8),ITEM,0),4)),"123456789012"))-9))&amp;Y9,IFERROR(TRIM(INDEX(QryItemNamed,MATCH(TRIM(Y8),ITEM,0),4))&amp;Y9,"ITEM CODE DOES NOT EXIST IN ITEM MASTER")))</f>
        <v/>
      </c>
      <c r="Z11" s="35" t="str">
        <f>IF(OR(TRIM(Z8)=0,TRIM(Z8)=""),IF(Z9="","",Z9),IF(IFERROR(TRIM(INDEX(QryItemNamed,MATCH(TRIM(Z8),ITEM,0),2)),"")="Y",TRIM(RIGHT(IFERROR(TRIM(INDEX(QryItemNamed,MATCH(TRIM(Z8),ITEM,0),4)),"123456789012"),LEN(IFERROR(TRIM(INDEX(QryItemNamed,MATCH(TRIM(Z8),ITEM,0),4)),"123456789012"))-9))&amp;Z9,IFERROR(TRIM(INDEX(QryItemNamed,MATCH(TRIM(Z8),ITEM,0),4))&amp;Z9,"ITEM CODE DOES NOT EXIST IN ITEM MASTER")))</f>
        <v/>
      </c>
      <c r="AA11" s="36" t="str">
        <f>IF(OR(TRIM(AA8)=0,TRIM(AA8)=""),IF(AA9="","",AA9),IF(IFERROR(TRIM(INDEX(QryItemNamed,MATCH(TRIM(AA8),ITEM,0),2)),"")="Y",TRIM(RIGHT(IFERROR(TRIM(INDEX(QryItemNamed,MATCH(TRIM(AA8),ITEM,0),4)),"123456789012"),LEN(IFERROR(TRIM(INDEX(QryItemNamed,MATCH(TRIM(AA8),ITEM,0),4)),"123456789012"))-9))&amp;AA9,IFERROR(TRIM(INDEX(QryItemNamed,MATCH(TRIM(AA8),ITEM,0),4))&amp;AA9,"ITEM CODE DOES NOT EXIST IN ITEM MASTER")))</f>
        <v/>
      </c>
      <c r="AB11" s="35" t="str">
        <f>IF(OR(TRIM(AB8)=0,TRIM(AB8)=""),IF(AB9="","",AB9),IF(IFERROR(TRIM(INDEX(QryItemNamed,MATCH(TRIM(AB8),ITEM,0),2)),"")="Y",TRIM(RIGHT(IFERROR(TRIM(INDEX(QryItemNamed,MATCH(TRIM(AB8),ITEM,0),4)),"123456789012"),LEN(IFERROR(TRIM(INDEX(QryItemNamed,MATCH(TRIM(AB8),ITEM,0),4)),"123456789012"))-9))&amp;AB9,IFERROR(TRIM(INDEX(QryItemNamed,MATCH(TRIM(AB8),ITEM,0),4))&amp;AB9,"ITEM CODE DOES NOT EXIST IN ITEM MASTER")))</f>
        <v/>
      </c>
      <c r="AC11" s="35" t="str">
        <f>IF(OR(TRIM(AC8)=0,TRIM(AC8)=""),IF(AC9="","",AC9),IF(IFERROR(TRIM(INDEX(QryItemNamed,MATCH(TRIM(AC8),ITEM,0),2)),"")="Y",TRIM(RIGHT(IFERROR(TRIM(INDEX(QryItemNamed,MATCH(TRIM(AC8),ITEM,0),4)),"123456789012"),LEN(IFERROR(TRIM(INDEX(QryItemNamed,MATCH(TRIM(AC8),ITEM,0),4)),"123456789012"))-9))&amp;AC9,IFERROR(TRIM(INDEX(QryItemNamed,MATCH(TRIM(AC8),ITEM,0),4))&amp;AC9,"ITEM CODE DOES NOT EXIST IN ITEM MASTER")))</f>
        <v/>
      </c>
      <c r="AD11" s="35" t="str">
        <f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/>
      </c>
      <c r="AE11" s="35" t="str">
        <f>IF(OR(TRIM(AE8)=0,TRIM(AE8)=""),IF(AE9="","",AE9),IF(IFERROR(TRIM(INDEX(QryItemNamed,MATCH(TRIM(AE8),ITEM,0),2)),"")="Y",TRIM(RIGHT(IFERROR(TRIM(INDEX(QryItemNamed,MATCH(TRIM(AE8),ITEM,0),4)),"123456789012"),LEN(IFERROR(TRIM(INDEX(QryItemNamed,MATCH(TRIM(AE8),ITEM,0),4)),"123456789012"))-9))&amp;AE9,IFERROR(TRIM(INDEX(QryItemNamed,MATCH(TRIM(AE8),ITEM,0),4))&amp;AE9,"ITEM CODE DOES NOT EXIST IN ITEM MASTER")))</f>
        <v/>
      </c>
    </row>
    <row r="12" spans="1:38" ht="12.75" customHeight="1" x14ac:dyDescent="0.2">
      <c r="B12" s="33"/>
      <c r="D12" s="45"/>
      <c r="E12" s="45"/>
      <c r="F12" s="51"/>
      <c r="G12" s="52"/>
      <c r="H12" s="52"/>
      <c r="I12" s="52"/>
      <c r="J12" s="53"/>
      <c r="K12" s="57"/>
      <c r="L12" s="47"/>
      <c r="M12" s="47"/>
      <c r="N12" s="47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7"/>
      <c r="AB12" s="35"/>
      <c r="AC12" s="35"/>
      <c r="AD12" s="35"/>
      <c r="AE12" s="35"/>
    </row>
    <row r="13" spans="1:38" ht="12.75" customHeight="1" x14ac:dyDescent="0.2">
      <c r="B13" s="33"/>
      <c r="D13" s="45"/>
      <c r="E13" s="45"/>
      <c r="F13" s="51"/>
      <c r="G13" s="52"/>
      <c r="H13" s="52"/>
      <c r="I13" s="52"/>
      <c r="J13" s="53"/>
      <c r="K13" s="57"/>
      <c r="L13" s="47"/>
      <c r="M13" s="47"/>
      <c r="N13" s="47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7"/>
      <c r="AB13" s="35"/>
      <c r="AC13" s="35"/>
      <c r="AD13" s="35"/>
      <c r="AE13" s="35"/>
    </row>
    <row r="14" spans="1:38" ht="12.75" customHeight="1" x14ac:dyDescent="0.2">
      <c r="B14" s="33"/>
      <c r="D14" s="45"/>
      <c r="E14" s="45"/>
      <c r="F14" s="51"/>
      <c r="G14" s="52"/>
      <c r="H14" s="52"/>
      <c r="I14" s="52"/>
      <c r="J14" s="53"/>
      <c r="K14" s="57"/>
      <c r="L14" s="47"/>
      <c r="M14" s="47"/>
      <c r="N14" s="47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7"/>
      <c r="AB14" s="35"/>
      <c r="AC14" s="35"/>
      <c r="AD14" s="35"/>
      <c r="AE14" s="35"/>
    </row>
    <row r="15" spans="1:38" ht="12.75" customHeight="1" x14ac:dyDescent="0.2">
      <c r="B15" s="33"/>
      <c r="D15" s="45"/>
      <c r="E15" s="45"/>
      <c r="F15" s="51"/>
      <c r="G15" s="52"/>
      <c r="H15" s="52"/>
      <c r="I15" s="52"/>
      <c r="J15" s="53"/>
      <c r="K15" s="57"/>
      <c r="L15" s="47"/>
      <c r="M15" s="47"/>
      <c r="N15" s="47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7"/>
      <c r="AB15" s="35"/>
      <c r="AC15" s="35"/>
      <c r="AD15" s="35"/>
      <c r="AE15" s="35"/>
    </row>
    <row r="16" spans="1:38" ht="12.75" customHeight="1" x14ac:dyDescent="0.2">
      <c r="B16" s="33"/>
      <c r="D16" s="45"/>
      <c r="E16" s="45"/>
      <c r="F16" s="51"/>
      <c r="G16" s="52"/>
      <c r="H16" s="52"/>
      <c r="I16" s="52"/>
      <c r="J16" s="53"/>
      <c r="K16" s="57"/>
      <c r="L16" s="47"/>
      <c r="M16" s="47"/>
      <c r="N16" s="47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7"/>
      <c r="AB16" s="35"/>
      <c r="AC16" s="35"/>
      <c r="AD16" s="35"/>
      <c r="AE16" s="35"/>
    </row>
    <row r="17" spans="2:31" ht="12.75" customHeight="1" x14ac:dyDescent="0.2">
      <c r="B17" s="33"/>
      <c r="D17" s="45"/>
      <c r="E17" s="45"/>
      <c r="F17" s="51"/>
      <c r="G17" s="52"/>
      <c r="H17" s="52"/>
      <c r="I17" s="52"/>
      <c r="J17" s="53"/>
      <c r="K17" s="57"/>
      <c r="L17" s="47"/>
      <c r="M17" s="47"/>
      <c r="N17" s="47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7"/>
      <c r="AB17" s="35"/>
      <c r="AC17" s="35"/>
      <c r="AD17" s="35"/>
      <c r="AE17" s="35"/>
    </row>
    <row r="18" spans="2:31" ht="6.4" customHeight="1" x14ac:dyDescent="0.2">
      <c r="B18" s="33"/>
      <c r="D18" s="45"/>
      <c r="E18" s="45"/>
      <c r="F18" s="51"/>
      <c r="G18" s="52"/>
      <c r="H18" s="52"/>
      <c r="I18" s="52"/>
      <c r="J18" s="53"/>
      <c r="K18" s="57"/>
      <c r="L18" s="47"/>
      <c r="M18" s="47"/>
      <c r="N18" s="47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7"/>
      <c r="AB18" s="35"/>
      <c r="AC18" s="35"/>
      <c r="AD18" s="35"/>
      <c r="AE18" s="35"/>
    </row>
    <row r="19" spans="2:31" ht="12.75" customHeight="1" x14ac:dyDescent="0.2">
      <c r="B19" s="33"/>
      <c r="D19" s="45"/>
      <c r="E19" s="45"/>
      <c r="F19" s="51"/>
      <c r="G19" s="52"/>
      <c r="H19" s="52"/>
      <c r="I19" s="52"/>
      <c r="J19" s="53"/>
      <c r="K19" s="57"/>
      <c r="L19" s="47"/>
      <c r="M19" s="47"/>
      <c r="N19" s="47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7"/>
      <c r="AB19" s="35"/>
      <c r="AC19" s="35"/>
      <c r="AD19" s="35"/>
      <c r="AE19" s="35"/>
    </row>
    <row r="20" spans="2:31" ht="12.75" customHeight="1" x14ac:dyDescent="0.2">
      <c r="B20" s="33"/>
      <c r="D20" s="45"/>
      <c r="E20" s="45"/>
      <c r="F20" s="51"/>
      <c r="G20" s="52"/>
      <c r="H20" s="52"/>
      <c r="I20" s="52"/>
      <c r="J20" s="53"/>
      <c r="K20" s="57"/>
      <c r="L20" s="47"/>
      <c r="M20" s="47"/>
      <c r="N20" s="47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7"/>
      <c r="AB20" s="35"/>
      <c r="AC20" s="35"/>
      <c r="AD20" s="35"/>
      <c r="AE20" s="35"/>
    </row>
    <row r="21" spans="2:31" ht="12.75" customHeight="1" x14ac:dyDescent="0.2">
      <c r="B21" s="33"/>
      <c r="D21" s="45"/>
      <c r="E21" s="45"/>
      <c r="F21" s="51"/>
      <c r="G21" s="52"/>
      <c r="H21" s="52"/>
      <c r="I21" s="52"/>
      <c r="J21" s="53"/>
      <c r="K21" s="57"/>
      <c r="L21" s="47"/>
      <c r="M21" s="47"/>
      <c r="N21" s="47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7"/>
      <c r="AB21" s="35"/>
      <c r="AC21" s="35"/>
      <c r="AD21" s="35"/>
      <c r="AE21" s="35"/>
    </row>
    <row r="22" spans="2:31" ht="12.75" customHeight="1" x14ac:dyDescent="0.2">
      <c r="B22" s="33"/>
      <c r="D22" s="45"/>
      <c r="E22" s="45"/>
      <c r="F22" s="51"/>
      <c r="G22" s="52"/>
      <c r="H22" s="52"/>
      <c r="I22" s="52"/>
      <c r="J22" s="53"/>
      <c r="K22" s="57"/>
      <c r="L22" s="47"/>
      <c r="M22" s="47"/>
      <c r="N22" s="4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8"/>
      <c r="AB22" s="35"/>
      <c r="AC22" s="35"/>
      <c r="AD22" s="35"/>
      <c r="AE22" s="35"/>
    </row>
    <row r="23" spans="2:31" ht="12.75" customHeight="1" thickBot="1" x14ac:dyDescent="0.25">
      <c r="B23" s="34"/>
      <c r="D23" s="46"/>
      <c r="E23" s="46"/>
      <c r="F23" s="54"/>
      <c r="G23" s="55"/>
      <c r="H23" s="55"/>
      <c r="I23" s="55"/>
      <c r="J23" s="56"/>
      <c r="K23" s="9" t="str">
        <f t="shared" ref="K23:AE23" si="1">IF(OR(TRIM(K8)=0,TRIM(K8)=""),"",IFERROR(TRIM(INDEX(QryItemNamed,MATCH(TRIM(K8),ITEM,0),3)),""))</f>
        <v/>
      </c>
      <c r="L23" s="10" t="str">
        <f t="shared" si="1"/>
        <v/>
      </c>
      <c r="M23" s="10" t="str">
        <f t="shared" si="1"/>
        <v/>
      </c>
      <c r="N23" s="10" t="str">
        <f t="shared" si="1"/>
        <v/>
      </c>
      <c r="O23" s="10" t="str">
        <f t="shared" si="1"/>
        <v/>
      </c>
      <c r="P23" s="10" t="str">
        <f t="shared" si="1"/>
        <v/>
      </c>
      <c r="Q23" s="10" t="str">
        <f t="shared" si="1"/>
        <v/>
      </c>
      <c r="R23" s="10" t="str">
        <f t="shared" si="1"/>
        <v/>
      </c>
      <c r="S23" s="10" t="str">
        <f t="shared" si="1"/>
        <v/>
      </c>
      <c r="T23" s="10" t="str">
        <f t="shared" si="1"/>
        <v/>
      </c>
      <c r="U23" s="10" t="str">
        <f t="shared" si="1"/>
        <v/>
      </c>
      <c r="V23" s="10" t="str">
        <f t="shared" si="1"/>
        <v/>
      </c>
      <c r="W23" s="10" t="str">
        <f t="shared" si="1"/>
        <v/>
      </c>
      <c r="X23" s="10" t="str">
        <f t="shared" si="1"/>
        <v/>
      </c>
      <c r="Y23" s="10" t="str">
        <f t="shared" si="1"/>
        <v/>
      </c>
      <c r="Z23" s="10" t="str">
        <f t="shared" si="1"/>
        <v/>
      </c>
      <c r="AA23" s="10" t="str">
        <f t="shared" si="1"/>
        <v/>
      </c>
      <c r="AB23" s="10" t="str">
        <f t="shared" si="1"/>
        <v/>
      </c>
      <c r="AC23" s="10" t="str">
        <f t="shared" si="1"/>
        <v/>
      </c>
      <c r="AD23" s="10" t="str">
        <f t="shared" si="1"/>
        <v/>
      </c>
      <c r="AE23" s="10" t="str">
        <f t="shared" si="1"/>
        <v/>
      </c>
    </row>
    <row r="24" spans="2:31" ht="12.75" customHeight="1" x14ac:dyDescent="0.2">
      <c r="B24" s="26"/>
      <c r="D24" s="11"/>
      <c r="E24" s="11"/>
      <c r="F24" s="12"/>
      <c r="G24" s="13"/>
      <c r="H24" s="11" t="s">
        <v>1</v>
      </c>
      <c r="I24" s="12"/>
      <c r="J24" s="14"/>
      <c r="K24" s="1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7"/>
      <c r="D25" s="15"/>
      <c r="E25" s="15"/>
      <c r="F25" s="16"/>
      <c r="G25" s="17"/>
      <c r="H25" s="15"/>
      <c r="I25" s="16"/>
      <c r="J25" s="18"/>
      <c r="K25" s="17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2:31" ht="12.75" customHeight="1" x14ac:dyDescent="0.2">
      <c r="B26" s="27"/>
      <c r="D26" s="15"/>
      <c r="E26" s="15"/>
      <c r="F26" s="16"/>
      <c r="G26" s="17"/>
      <c r="H26" s="15"/>
      <c r="I26" s="16"/>
      <c r="J26" s="18"/>
      <c r="K26" s="1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ht="12.75" customHeight="1" x14ac:dyDescent="0.2">
      <c r="B27" s="27"/>
      <c r="D27" s="15"/>
      <c r="E27" s="15"/>
      <c r="F27" s="16"/>
      <c r="G27" s="17"/>
      <c r="H27" s="15"/>
      <c r="I27" s="16"/>
      <c r="J27" s="18"/>
      <c r="K27" s="1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12.75" customHeight="1" x14ac:dyDescent="0.2">
      <c r="B28" s="27"/>
      <c r="D28" s="15"/>
      <c r="E28" s="15"/>
      <c r="F28" s="16"/>
      <c r="G28" s="17"/>
      <c r="H28" s="15"/>
      <c r="I28" s="16"/>
      <c r="J28" s="18"/>
      <c r="K28" s="17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7"/>
      <c r="D29" s="15"/>
      <c r="E29" s="15"/>
      <c r="F29" s="16"/>
      <c r="G29" s="17"/>
      <c r="H29" s="15"/>
      <c r="I29" s="16"/>
      <c r="J29" s="18"/>
      <c r="K29" s="17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7"/>
      <c r="D30" s="15"/>
      <c r="E30" s="15"/>
      <c r="F30" s="16"/>
      <c r="G30" s="17"/>
      <c r="H30" s="15"/>
      <c r="I30" s="16"/>
      <c r="J30" s="18"/>
      <c r="K30" s="17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7"/>
      <c r="D31" s="15"/>
      <c r="E31" s="15"/>
      <c r="F31" s="16"/>
      <c r="G31" s="17"/>
      <c r="H31" s="15"/>
      <c r="I31" s="16"/>
      <c r="J31" s="18"/>
      <c r="K31" s="17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/>
      <c r="D32" s="15"/>
      <c r="E32" s="15"/>
      <c r="F32" s="16"/>
      <c r="G32" s="17"/>
      <c r="H32" s="15"/>
      <c r="I32" s="16"/>
      <c r="J32" s="18"/>
      <c r="K32" s="1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/>
      <c r="D33" s="15"/>
      <c r="E33" s="15"/>
      <c r="F33" s="16"/>
      <c r="G33" s="17"/>
      <c r="H33" s="15"/>
      <c r="I33" s="16"/>
      <c r="J33" s="18"/>
      <c r="K33" s="17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18"/>
      <c r="K34" s="17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7"/>
      <c r="D35" s="15"/>
      <c r="E35" s="15"/>
      <c r="F35" s="16"/>
      <c r="G35" s="17"/>
      <c r="H35" s="15"/>
      <c r="I35" s="16"/>
      <c r="J35" s="18"/>
      <c r="K35" s="17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7"/>
      <c r="D36" s="15"/>
      <c r="E36" s="15"/>
      <c r="F36" s="16"/>
      <c r="G36" s="17"/>
      <c r="H36" s="15"/>
      <c r="I36" s="16"/>
      <c r="J36" s="18"/>
      <c r="K36" s="1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1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18"/>
      <c r="K38" s="1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18"/>
      <c r="K39" s="1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1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18"/>
      <c r="K41" s="1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18"/>
      <c r="K42" s="1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18"/>
      <c r="K44" s="1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18"/>
      <c r="K45" s="17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thickBot="1" x14ac:dyDescent="0.25">
      <c r="B46" s="28"/>
      <c r="D46" s="15"/>
      <c r="E46" s="15"/>
      <c r="F46" s="16"/>
      <c r="G46" s="17"/>
      <c r="H46" s="15"/>
      <c r="I46" s="16"/>
      <c r="J46" s="18"/>
      <c r="K46" s="1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5" t="s">
        <v>12</v>
      </c>
      <c r="D47" s="39" t="s">
        <v>2</v>
      </c>
      <c r="E47" s="40"/>
      <c r="F47" s="40"/>
      <c r="G47" s="40"/>
      <c r="H47" s="40"/>
      <c r="I47" s="40"/>
      <c r="J47" s="41"/>
      <c r="K47" s="19" t="str">
        <f>IF(K8="","",IF(OR(K23="", K23="LS", K23="LUMP"),IF(SUM(COUNTIF(K24:K46,"LS")+COUNTIF(K24:K46,"LUMP"))&gt;0,"LS",""),IF(SUM(K24:K46)&gt;0,ROUNDUP(SUM(K24:K46),0),"")))</f>
        <v/>
      </c>
      <c r="L47" s="19" t="str">
        <f t="shared" ref="L47:AE47" si="2">IF(L8="","",IF(OR(L23="", L23="LS", L23="LUMP"),IF(SUM(COUNTIF(L24:L46,"LS")+COUNTIF(L24:L46,"LUMP"))&gt;0,"LS",""),IF(SUM(L24:L46)&gt;0,ROUNDUP(SUM(L24:L46),0),"")))</f>
        <v/>
      </c>
      <c r="M47" s="19" t="str">
        <f t="shared" si="2"/>
        <v/>
      </c>
      <c r="N47" s="19" t="str">
        <f t="shared" si="2"/>
        <v/>
      </c>
      <c r="O47" s="19" t="str">
        <f t="shared" si="2"/>
        <v/>
      </c>
      <c r="P47" s="19" t="str">
        <f t="shared" si="2"/>
        <v/>
      </c>
      <c r="Q47" s="19" t="str">
        <f t="shared" si="2"/>
        <v/>
      </c>
      <c r="R47" s="19" t="str">
        <f t="shared" si="2"/>
        <v/>
      </c>
      <c r="S47" s="19" t="str">
        <f t="shared" si="2"/>
        <v/>
      </c>
      <c r="T47" s="19" t="str">
        <f t="shared" si="2"/>
        <v/>
      </c>
      <c r="U47" s="19" t="str">
        <f t="shared" si="2"/>
        <v/>
      </c>
      <c r="V47" s="19" t="str">
        <f t="shared" si="2"/>
        <v/>
      </c>
      <c r="W47" s="19" t="str">
        <f t="shared" si="2"/>
        <v/>
      </c>
      <c r="X47" s="19" t="str">
        <f t="shared" si="2"/>
        <v/>
      </c>
      <c r="Y47" s="19" t="str">
        <f t="shared" si="2"/>
        <v/>
      </c>
      <c r="Z47" s="19" t="str">
        <f t="shared" si="2"/>
        <v/>
      </c>
      <c r="AA47" s="19" t="str">
        <f t="shared" si="2"/>
        <v/>
      </c>
      <c r="AB47" s="19" t="str">
        <f t="shared" si="2"/>
        <v/>
      </c>
      <c r="AC47" s="19" t="str">
        <f t="shared" si="2"/>
        <v/>
      </c>
      <c r="AD47" s="19" t="str">
        <f t="shared" si="2"/>
        <v/>
      </c>
      <c r="AE47" s="19" t="str">
        <f t="shared" si="2"/>
        <v/>
      </c>
    </row>
    <row r="48" spans="2:31" ht="12.75" customHeight="1" thickBot="1" x14ac:dyDescent="0.25"/>
    <row r="49" spans="2:31" ht="12.75" customHeight="1" thickBot="1" x14ac:dyDescent="0.25">
      <c r="B49" s="24" t="s">
        <v>10</v>
      </c>
      <c r="D49" s="58" t="str">
        <f>"SUBSUMMARY SHEET " &amp; B50</f>
        <v xml:space="preserve">SUBSUMMARY SHEET 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</row>
    <row r="50" spans="2:31" ht="12.75" customHeight="1" thickBot="1" x14ac:dyDescent="0.25">
      <c r="B50" s="25"/>
      <c r="D50" s="42" t="s">
        <v>8</v>
      </c>
      <c r="E50" s="42"/>
      <c r="F50" s="42"/>
      <c r="G50" s="42"/>
      <c r="H50" s="42"/>
      <c r="I50" s="42"/>
      <c r="J50" s="42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2:31" ht="12.75" customHeight="1" thickBot="1" x14ac:dyDescent="0.25">
      <c r="D51" s="43" t="s">
        <v>9</v>
      </c>
      <c r="E51" s="43"/>
      <c r="F51" s="43"/>
      <c r="G51" s="43"/>
      <c r="H51" s="43"/>
      <c r="I51" s="43"/>
      <c r="J51" s="43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2" t="s">
        <v>11</v>
      </c>
      <c r="D52" s="44" t="s">
        <v>20</v>
      </c>
      <c r="E52" s="44" t="s">
        <v>21</v>
      </c>
      <c r="F52" s="48" t="s">
        <v>0</v>
      </c>
      <c r="G52" s="49"/>
      <c r="H52" s="49"/>
      <c r="I52" s="49"/>
      <c r="J52" s="50"/>
      <c r="K52" s="7" t="str">
        <f t="shared" ref="K52:AE52" si="3">IF(OR(TRIM(K50)=0,TRIM(K50)=""),"",IF(IFERROR(TRIM(INDEX(QryItemNamed,MATCH(TRIM(K50),ITEM,0),2)),"")="Y","SPECIAL",LEFT(IFERROR(TRIM(INDEX(ITEM,MATCH(TRIM(K50),ITEM,0))),""),3)))</f>
        <v/>
      </c>
      <c r="L52" s="8" t="str">
        <f t="shared" si="3"/>
        <v/>
      </c>
      <c r="M52" s="8" t="str">
        <f t="shared" si="3"/>
        <v/>
      </c>
      <c r="N52" s="8" t="str">
        <f t="shared" si="3"/>
        <v/>
      </c>
      <c r="O52" s="8" t="str">
        <f t="shared" si="3"/>
        <v/>
      </c>
      <c r="P52" s="8" t="str">
        <f t="shared" si="3"/>
        <v/>
      </c>
      <c r="Q52" s="8" t="str">
        <f t="shared" si="3"/>
        <v/>
      </c>
      <c r="R52" s="8" t="str">
        <f t="shared" si="3"/>
        <v/>
      </c>
      <c r="S52" s="8" t="str">
        <f t="shared" si="3"/>
        <v/>
      </c>
      <c r="T52" s="8" t="str">
        <f t="shared" si="3"/>
        <v/>
      </c>
      <c r="U52" s="8" t="str">
        <f t="shared" si="3"/>
        <v/>
      </c>
      <c r="V52" s="8" t="str">
        <f t="shared" si="3"/>
        <v/>
      </c>
      <c r="W52" s="8" t="str">
        <f t="shared" si="3"/>
        <v/>
      </c>
      <c r="X52" s="8" t="str">
        <f t="shared" si="3"/>
        <v/>
      </c>
      <c r="Y52" s="8" t="str">
        <f t="shared" si="3"/>
        <v/>
      </c>
      <c r="Z52" s="8" t="str">
        <f t="shared" si="3"/>
        <v/>
      </c>
      <c r="AA52" s="8" t="str">
        <f t="shared" si="3"/>
        <v/>
      </c>
      <c r="AB52" s="8" t="str">
        <f t="shared" si="3"/>
        <v/>
      </c>
      <c r="AC52" s="8" t="str">
        <f t="shared" si="3"/>
        <v/>
      </c>
      <c r="AD52" s="8" t="str">
        <f t="shared" si="3"/>
        <v/>
      </c>
      <c r="AE52" s="8" t="str">
        <f t="shared" si="3"/>
        <v/>
      </c>
    </row>
    <row r="53" spans="2:31" ht="12.75" customHeight="1" x14ac:dyDescent="0.2">
      <c r="B53" s="33"/>
      <c r="D53" s="45"/>
      <c r="E53" s="45"/>
      <c r="F53" s="51"/>
      <c r="G53" s="52"/>
      <c r="H53" s="52"/>
      <c r="I53" s="52"/>
      <c r="J53" s="53"/>
      <c r="K53" s="57" t="str">
        <f>IF(OR(TRIM(K50)=0,TRIM(K50)=""),IF(K51="","",K51),IF(IFERROR(TRIM(INDEX(QryItemNamed,MATCH(TRIM(K50),ITEM,0),2)),"")="Y",TRIM(RIGHT(IFERROR(TRIM(INDEX(QryItemNamed,MATCH(TRIM(K50),ITEM,0),4)),"123456789012"),LEN(IFERROR(TRIM(INDEX(QryItemNamed,MATCH(TRIM(K50),ITEM,0),4)),"123456789012"))-9))&amp;K51,IFERROR(TRIM(INDEX(QryItemNamed,MATCH(TRIM(K50),ITEM,0),4))&amp;K51,"ITEM CODE DOES NOT EXIST IN ITEM MASTER")))</f>
        <v/>
      </c>
      <c r="L53" s="47" t="str">
        <f>IF(OR(TRIM(L50)=0,TRIM(L50)=""),IF(L51="","",L51),IF(IFERROR(TRIM(INDEX(QryItemNamed,MATCH(TRIM(L50),ITEM,0),2)),"")="Y",TRIM(RIGHT(IFERROR(TRIM(INDEX(QryItemNamed,MATCH(TRIM(L50),ITEM,0),4)),"123456789012"),LEN(IFERROR(TRIM(INDEX(QryItemNamed,MATCH(TRIM(L50),ITEM,0),4)),"123456789012"))-9))&amp;L51,IFERROR(TRIM(INDEX(QryItemNamed,MATCH(TRIM(L50),ITEM,0),4))&amp;L51,"ITEM CODE DOES NOT EXIST IN ITEM MASTER")))</f>
        <v/>
      </c>
      <c r="M53" s="47" t="str">
        <f>IF(OR(TRIM(M50)=0,TRIM(M50)=""),IF(M51="","",M51),IF(IFERROR(TRIM(INDEX(QryItemNamed,MATCH(TRIM(M50),ITEM,0),2)),"")="Y",TRIM(RIGHT(IFERROR(TRIM(INDEX(QryItemNamed,MATCH(TRIM(M50),ITEM,0),4)),"123456789012"),LEN(IFERROR(TRIM(INDEX(QryItemNamed,MATCH(TRIM(M50),ITEM,0),4)),"123456789012"))-9))&amp;M51,IFERROR(TRIM(INDEX(QryItemNamed,MATCH(TRIM(M50),ITEM,0),4))&amp;M51,"ITEM CODE DOES NOT EXIST IN ITEM MASTER")))</f>
        <v/>
      </c>
      <c r="N53" s="47" t="str">
        <f>IF(OR(TRIM(N50)=0,TRIM(N50)=""),IF(N51="","",N51),IF(IFERROR(TRIM(INDEX(QryItemNamed,MATCH(TRIM(N50),ITEM,0),2)),"")="Y",TRIM(RIGHT(IFERROR(TRIM(INDEX(QryItemNamed,MATCH(TRIM(N50),ITEM,0),4)),"123456789012"),LEN(IFERROR(TRIM(INDEX(QryItemNamed,MATCH(TRIM(N50),ITEM,0),4)),"123456789012"))-9))&amp;N51,IFERROR(TRIM(INDEX(QryItemNamed,MATCH(TRIM(N50),ITEM,0),4))&amp;N51,"ITEM CODE DOES NOT EXIST IN ITEM MASTER")))</f>
        <v/>
      </c>
      <c r="O53" s="35" t="str">
        <f>IF(OR(TRIM(O50)=0,TRIM(O50)=""),IF(O51="","",O51),IF(IFERROR(TRIM(INDEX(QryItemNamed,MATCH(TRIM(O50),ITEM,0),2)),"")="Y",TRIM(RIGHT(IFERROR(TRIM(INDEX(QryItemNamed,MATCH(TRIM(O50),ITEM,0),4)),"123456789012"),LEN(IFERROR(TRIM(INDEX(QryItemNamed,MATCH(TRIM(O50),ITEM,0),4)),"123456789012"))-9))&amp;O51,IFERROR(TRIM(INDEX(QryItemNamed,MATCH(TRIM(O50),ITEM,0),4))&amp;O51,"ITEM CODE DOES NOT EXIST IN ITEM MASTER")))</f>
        <v/>
      </c>
      <c r="P53" s="35" t="str">
        <f>IF(OR(TRIM(P50)=0,TRIM(P50)=""),IF(P51="","",P51),IF(IFERROR(TRIM(INDEX(QryItemNamed,MATCH(TRIM(P50),ITEM,0),2)),"")="Y",TRIM(RIGHT(IFERROR(TRIM(INDEX(QryItemNamed,MATCH(TRIM(P50),ITEM,0),4)),"123456789012"),LEN(IFERROR(TRIM(INDEX(QryItemNamed,MATCH(TRIM(P50),ITEM,0),4)),"123456789012"))-9))&amp;P51,IFERROR(TRIM(INDEX(QryItemNamed,MATCH(TRIM(P50),ITEM,0),4))&amp;P51,"ITEM CODE DOES NOT EXIST IN ITEM MASTER")))</f>
        <v/>
      </c>
      <c r="Q53" s="35" t="str">
        <f>IF(OR(TRIM(Q50)=0,TRIM(Q50)=""),IF(Q51="","",Q51),IF(IFERROR(TRIM(INDEX(QryItemNamed,MATCH(TRIM(Q50),ITEM,0),2)),"")="Y",TRIM(RIGHT(IFERROR(TRIM(INDEX(QryItemNamed,MATCH(TRIM(Q50),ITEM,0),4)),"123456789012"),LEN(IFERROR(TRIM(INDEX(QryItemNamed,MATCH(TRIM(Q50),ITEM,0),4)),"123456789012"))-9))&amp;Q51,IFERROR(TRIM(INDEX(QryItemNamed,MATCH(TRIM(Q50),ITEM,0),4))&amp;Q51,"ITEM CODE DOES NOT EXIST IN ITEM MASTER")))</f>
        <v/>
      </c>
      <c r="R53" s="35" t="str">
        <f>IF(OR(TRIM(R50)=0,TRIM(R50)=""),IF(R51="","",R51),IF(IFERROR(TRIM(INDEX(QryItemNamed,MATCH(TRIM(R50),ITEM,0),2)),"")="Y",TRIM(RIGHT(IFERROR(TRIM(INDEX(QryItemNamed,MATCH(TRIM(R50),ITEM,0),4)),"123456789012"),LEN(IFERROR(TRIM(INDEX(QryItemNamed,MATCH(TRIM(R50),ITEM,0),4)),"123456789012"))-9))&amp;R51,IFERROR(TRIM(INDEX(QryItemNamed,MATCH(TRIM(R50),ITEM,0),4))&amp;R51,"ITEM CODE DOES NOT EXIST IN ITEM MASTER")))</f>
        <v/>
      </c>
      <c r="S53" s="35" t="str">
        <f>IF(OR(TRIM(S50)=0,TRIM(S50)=""),IF(S51="","",S51),IF(IFERROR(TRIM(INDEX(QryItemNamed,MATCH(TRIM(S50),ITEM,0),2)),"")="Y",TRIM(RIGHT(IFERROR(TRIM(INDEX(QryItemNamed,MATCH(TRIM(S50),ITEM,0),4)),"123456789012"),LEN(IFERROR(TRIM(INDEX(QryItemNamed,MATCH(TRIM(S50),ITEM,0),4)),"123456789012"))-9))&amp;S51,IFERROR(TRIM(INDEX(QryItemNamed,MATCH(TRIM(S50),ITEM,0),4))&amp;S51,"ITEM CODE DOES NOT EXIST IN ITEM MASTER")))</f>
        <v/>
      </c>
      <c r="T53" s="35" t="str">
        <f>IF(OR(TRIM(T50)=0,TRIM(T50)=""),IF(T51="","",T51),IF(IFERROR(TRIM(INDEX(QryItemNamed,MATCH(TRIM(T50),ITEM,0),2)),"")="Y",TRIM(RIGHT(IFERROR(TRIM(INDEX(QryItemNamed,MATCH(TRIM(T50),ITEM,0),4)),"123456789012"),LEN(IFERROR(TRIM(INDEX(QryItemNamed,MATCH(TRIM(T50),ITEM,0),4)),"123456789012"))-9))&amp;T51,IFERROR(TRIM(INDEX(QryItemNamed,MATCH(TRIM(T50),ITEM,0),4))&amp;T51,"ITEM CODE DOES NOT EXIST IN ITEM MASTER")))</f>
        <v/>
      </c>
      <c r="U53" s="35" t="str">
        <f>IF(OR(TRIM(U50)=0,TRIM(U50)=""),IF(U51="","",U51),IF(IFERROR(TRIM(INDEX(QryItemNamed,MATCH(TRIM(U50),ITEM,0),2)),"")="Y",TRIM(RIGHT(IFERROR(TRIM(INDEX(QryItemNamed,MATCH(TRIM(U50),ITEM,0),4)),"123456789012"),LEN(IFERROR(TRIM(INDEX(QryItemNamed,MATCH(TRIM(U50),ITEM,0),4)),"123456789012"))-9))&amp;U51,IFERROR(TRIM(INDEX(QryItemNamed,MATCH(TRIM(U50),ITEM,0),4))&amp;U51,"ITEM CODE DOES NOT EXIST IN ITEM MASTER")))</f>
        <v/>
      </c>
      <c r="V53" s="35" t="str">
        <f>IF(OR(TRIM(V50)=0,TRIM(V50)=""),IF(V51="","",V51),IF(IFERROR(TRIM(INDEX(QryItemNamed,MATCH(TRIM(V50),ITEM,0),2)),"")="Y",TRIM(RIGHT(IFERROR(TRIM(INDEX(QryItemNamed,MATCH(TRIM(V50),ITEM,0),4)),"123456789012"),LEN(IFERROR(TRIM(INDEX(QryItemNamed,MATCH(TRIM(V50),ITEM,0),4)),"123456789012"))-9))&amp;V51,IFERROR(TRIM(INDEX(QryItemNamed,MATCH(TRIM(V50),ITEM,0),4))&amp;V51,"ITEM CODE DOES NOT EXIST IN ITEM MASTER")))</f>
        <v/>
      </c>
      <c r="W53" s="35" t="str">
        <f>IF(OR(TRIM(W50)=0,TRIM(W50)=""),IF(W51="","",W51),IF(IFERROR(TRIM(INDEX(QryItemNamed,MATCH(TRIM(W50),ITEM,0),2)),"")="Y",TRIM(RIGHT(IFERROR(TRIM(INDEX(QryItemNamed,MATCH(TRIM(W50),ITEM,0),4)),"123456789012"),LEN(IFERROR(TRIM(INDEX(QryItemNamed,MATCH(TRIM(W50),ITEM,0),4)),"123456789012"))-9))&amp;W51,IFERROR(TRIM(INDEX(QryItemNamed,MATCH(TRIM(W50),ITEM,0),4))&amp;W51,"ITEM CODE DOES NOT EXIST IN ITEM MASTER")))</f>
        <v/>
      </c>
      <c r="X53" s="35" t="str">
        <f>IF(OR(TRIM(X50)=0,TRIM(X50)=""),IF(X51="","",X51),IF(IFERROR(TRIM(INDEX(QryItemNamed,MATCH(TRIM(X50),ITEM,0),2)),"")="Y",TRIM(RIGHT(IFERROR(TRIM(INDEX(QryItemNamed,MATCH(TRIM(X50),ITEM,0),4)),"123456789012"),LEN(IFERROR(TRIM(INDEX(QryItemNamed,MATCH(TRIM(X50),ITEM,0),4)),"123456789012"))-9))&amp;X51,IFERROR(TRIM(INDEX(QryItemNamed,MATCH(TRIM(X50),ITEM,0),4))&amp;X51,"ITEM CODE DOES NOT EXIST IN ITEM MASTER")))</f>
        <v/>
      </c>
      <c r="Y53" s="35" t="str">
        <f>IF(OR(TRIM(Y50)=0,TRIM(Y50)=""),IF(Y51="","",Y51),IF(IFERROR(TRIM(INDEX(QryItemNamed,MATCH(TRIM(Y50),ITEM,0),2)),"")="Y",TRIM(RIGHT(IFERROR(TRIM(INDEX(QryItemNamed,MATCH(TRIM(Y50),ITEM,0),4)),"123456789012"),LEN(IFERROR(TRIM(INDEX(QryItemNamed,MATCH(TRIM(Y50),ITEM,0),4)),"123456789012"))-9))&amp;Y51,IFERROR(TRIM(INDEX(QryItemNamed,MATCH(TRIM(Y50),ITEM,0),4))&amp;Y51,"ITEM CODE DOES NOT EXIST IN ITEM MASTER")))</f>
        <v/>
      </c>
      <c r="Z53" s="35" t="str">
        <f>IF(OR(TRIM(Z50)=0,TRIM(Z50)=""),IF(Z51="","",Z51),IF(IFERROR(TRIM(INDEX(QryItemNamed,MATCH(TRIM(Z50),ITEM,0),2)),"")="Y",TRIM(RIGHT(IFERROR(TRIM(INDEX(QryItemNamed,MATCH(TRIM(Z50),ITEM,0),4)),"123456789012"),LEN(IFERROR(TRIM(INDEX(QryItemNamed,MATCH(TRIM(Z50),ITEM,0),4)),"123456789012"))-9))&amp;Z51,IFERROR(TRIM(INDEX(QryItemNamed,MATCH(TRIM(Z50),ITEM,0),4))&amp;Z51,"ITEM CODE DOES NOT EXIST IN ITEM MASTER")))</f>
        <v/>
      </c>
      <c r="AA53" s="36" t="str">
        <f>IF(OR(TRIM(AA50)=0,TRIM(AA50)=""),IF(AA51="","",AA51),IF(IFERROR(TRIM(INDEX(QryItemNamed,MATCH(TRIM(AA50),ITEM,0),2)),"")="Y",TRIM(RIGHT(IFERROR(TRIM(INDEX(QryItemNamed,MATCH(TRIM(AA50),ITEM,0),4)),"123456789012"),LEN(IFERROR(TRIM(INDEX(QryItemNamed,MATCH(TRIM(AA50),ITEM,0),4)),"123456789012"))-9))&amp;AA51,IFERROR(TRIM(INDEX(QryItemNamed,MATCH(TRIM(AA50),ITEM,0),4))&amp;AA51,"ITEM CODE DOES NOT EXIST IN ITEM MASTER")))</f>
        <v/>
      </c>
      <c r="AB53" s="35" t="str">
        <f>IF(OR(TRIM(AB50)=0,TRIM(AB50)=""),IF(AB51="","",AB51),IF(IFERROR(TRIM(INDEX(QryItemNamed,MATCH(TRIM(AB50),ITEM,0),2)),"")="Y",TRIM(RIGHT(IFERROR(TRIM(INDEX(QryItemNamed,MATCH(TRIM(AB50),ITEM,0),4)),"123456789012"),LEN(IFERROR(TRIM(INDEX(QryItemNamed,MATCH(TRIM(AB50),ITEM,0),4)),"123456789012"))-9))&amp;AB51,IFERROR(TRIM(INDEX(QryItemNamed,MATCH(TRIM(AB50),ITEM,0),4))&amp;AB51,"ITEM CODE DOES NOT EXIST IN ITEM MASTER")))</f>
        <v/>
      </c>
      <c r="AC53" s="35" t="str">
        <f>IF(OR(TRIM(AC50)=0,TRIM(AC50)=""),IF(AC51="","",AC51),IF(IFERROR(TRIM(INDEX(QryItemNamed,MATCH(TRIM(AC50),ITEM,0),2)),"")="Y",TRIM(RIGHT(IFERROR(TRIM(INDEX(QryItemNamed,MATCH(TRIM(AC50),ITEM,0),4)),"123456789012"),LEN(IFERROR(TRIM(INDEX(QryItemNamed,MATCH(TRIM(AC50),ITEM,0),4)),"123456789012"))-9))&amp;AC51,IFERROR(TRIM(INDEX(QryItemNamed,MATCH(TRIM(AC50),ITEM,0),4))&amp;AC51,"ITEM CODE DOES NOT EXIST IN ITEM MASTER")))</f>
        <v/>
      </c>
      <c r="AD53" s="35" t="str">
        <f>IF(OR(TRIM(AD50)=0,TRIM(AD50)=""),IF(AD51="","",AD51),IF(IFERROR(TRIM(INDEX(QryItemNamed,MATCH(TRIM(AD50),ITEM,0),2)),"")="Y",TRIM(RIGHT(IFERROR(TRIM(INDEX(QryItemNamed,MATCH(TRIM(AD50),ITEM,0),4)),"123456789012"),LEN(IFERROR(TRIM(INDEX(QryItemNamed,MATCH(TRIM(AD50),ITEM,0),4)),"123456789012"))-9))&amp;AD51,IFERROR(TRIM(INDEX(QryItemNamed,MATCH(TRIM(AD50),ITEM,0),4))&amp;AD51,"ITEM CODE DOES NOT EXIST IN ITEM MASTER")))</f>
        <v/>
      </c>
      <c r="AE53" s="35" t="str">
        <f>IF(OR(TRIM(AE50)=0,TRIM(AE50)=""),IF(AE51="","",AE51),IF(IFERROR(TRIM(INDEX(QryItemNamed,MATCH(TRIM(AE50),ITEM,0),2)),"")="Y",TRIM(RIGHT(IFERROR(TRIM(INDEX(QryItemNamed,MATCH(TRIM(AE50),ITEM,0),4)),"123456789012"),LEN(IFERROR(TRIM(INDEX(QryItemNamed,MATCH(TRIM(AE50),ITEM,0),4)),"123456789012"))-9))&amp;AE51,IFERROR(TRIM(INDEX(QryItemNamed,MATCH(TRIM(AE50),ITEM,0),4))&amp;AE51,"ITEM CODE DOES NOT EXIST IN ITEM MASTER")))</f>
        <v/>
      </c>
    </row>
    <row r="54" spans="2:31" ht="12.75" customHeight="1" x14ac:dyDescent="0.2">
      <c r="B54" s="33"/>
      <c r="D54" s="45"/>
      <c r="E54" s="45"/>
      <c r="F54" s="51"/>
      <c r="G54" s="52"/>
      <c r="H54" s="52"/>
      <c r="I54" s="52"/>
      <c r="J54" s="53"/>
      <c r="K54" s="57"/>
      <c r="L54" s="47"/>
      <c r="M54" s="47"/>
      <c r="N54" s="47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7"/>
      <c r="AB54" s="35"/>
      <c r="AC54" s="35"/>
      <c r="AD54" s="35"/>
      <c r="AE54" s="35"/>
    </row>
    <row r="55" spans="2:31" ht="12.75" customHeight="1" x14ac:dyDescent="0.2">
      <c r="B55" s="33"/>
      <c r="D55" s="45"/>
      <c r="E55" s="45"/>
      <c r="F55" s="51"/>
      <c r="G55" s="52"/>
      <c r="H55" s="52"/>
      <c r="I55" s="52"/>
      <c r="J55" s="53"/>
      <c r="K55" s="57"/>
      <c r="L55" s="47"/>
      <c r="M55" s="47"/>
      <c r="N55" s="47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7"/>
      <c r="AB55" s="35"/>
      <c r="AC55" s="35"/>
      <c r="AD55" s="35"/>
      <c r="AE55" s="35"/>
    </row>
    <row r="56" spans="2:31" ht="12.75" customHeight="1" x14ac:dyDescent="0.2">
      <c r="B56" s="33"/>
      <c r="D56" s="45"/>
      <c r="E56" s="45"/>
      <c r="F56" s="51"/>
      <c r="G56" s="52"/>
      <c r="H56" s="52"/>
      <c r="I56" s="52"/>
      <c r="J56" s="53"/>
      <c r="K56" s="57"/>
      <c r="L56" s="47"/>
      <c r="M56" s="47"/>
      <c r="N56" s="47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7"/>
      <c r="AB56" s="35"/>
      <c r="AC56" s="35"/>
      <c r="AD56" s="35"/>
      <c r="AE56" s="35"/>
    </row>
    <row r="57" spans="2:31" ht="12.75" customHeight="1" x14ac:dyDescent="0.2">
      <c r="B57" s="33"/>
      <c r="D57" s="45"/>
      <c r="E57" s="45"/>
      <c r="F57" s="51"/>
      <c r="G57" s="52"/>
      <c r="H57" s="52"/>
      <c r="I57" s="52"/>
      <c r="J57" s="53"/>
      <c r="K57" s="57"/>
      <c r="L57" s="47"/>
      <c r="M57" s="47"/>
      <c r="N57" s="47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7"/>
      <c r="AB57" s="35"/>
      <c r="AC57" s="35"/>
      <c r="AD57" s="35"/>
      <c r="AE57" s="35"/>
    </row>
    <row r="58" spans="2:31" ht="12.75" customHeight="1" x14ac:dyDescent="0.2">
      <c r="B58" s="33"/>
      <c r="D58" s="45"/>
      <c r="E58" s="45"/>
      <c r="F58" s="51"/>
      <c r="G58" s="52"/>
      <c r="H58" s="52"/>
      <c r="I58" s="52"/>
      <c r="J58" s="53"/>
      <c r="K58" s="57"/>
      <c r="L58" s="47"/>
      <c r="M58" s="47"/>
      <c r="N58" s="47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7"/>
      <c r="AB58" s="35"/>
      <c r="AC58" s="35"/>
      <c r="AD58" s="35"/>
      <c r="AE58" s="35"/>
    </row>
    <row r="59" spans="2:31" ht="12.75" customHeight="1" x14ac:dyDescent="0.2">
      <c r="B59" s="33"/>
      <c r="D59" s="45"/>
      <c r="E59" s="45"/>
      <c r="F59" s="51"/>
      <c r="G59" s="52"/>
      <c r="H59" s="52"/>
      <c r="I59" s="52"/>
      <c r="J59" s="53"/>
      <c r="K59" s="57"/>
      <c r="L59" s="47"/>
      <c r="M59" s="47"/>
      <c r="N59" s="47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7"/>
      <c r="AB59" s="35"/>
      <c r="AC59" s="35"/>
      <c r="AD59" s="35"/>
      <c r="AE59" s="35"/>
    </row>
    <row r="60" spans="2:31" ht="12.75" customHeight="1" x14ac:dyDescent="0.2">
      <c r="B60" s="33"/>
      <c r="D60" s="45"/>
      <c r="E60" s="45"/>
      <c r="F60" s="51"/>
      <c r="G60" s="52"/>
      <c r="H60" s="52"/>
      <c r="I60" s="52"/>
      <c r="J60" s="53"/>
      <c r="K60" s="57"/>
      <c r="L60" s="47"/>
      <c r="M60" s="47"/>
      <c r="N60" s="47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7"/>
      <c r="AB60" s="35"/>
      <c r="AC60" s="35"/>
      <c r="AD60" s="35"/>
      <c r="AE60" s="35"/>
    </row>
    <row r="61" spans="2:31" ht="12.75" customHeight="1" x14ac:dyDescent="0.2">
      <c r="B61" s="33"/>
      <c r="D61" s="45"/>
      <c r="E61" s="45"/>
      <c r="F61" s="51"/>
      <c r="G61" s="52"/>
      <c r="H61" s="52"/>
      <c r="I61" s="52"/>
      <c r="J61" s="53"/>
      <c r="K61" s="57"/>
      <c r="L61" s="47"/>
      <c r="M61" s="47"/>
      <c r="N61" s="47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7"/>
      <c r="AB61" s="35"/>
      <c r="AC61" s="35"/>
      <c r="AD61" s="35"/>
      <c r="AE61" s="35"/>
    </row>
    <row r="62" spans="2:31" ht="12.75" customHeight="1" x14ac:dyDescent="0.2">
      <c r="B62" s="33"/>
      <c r="D62" s="45"/>
      <c r="E62" s="45"/>
      <c r="F62" s="51"/>
      <c r="G62" s="52"/>
      <c r="H62" s="52"/>
      <c r="I62" s="52"/>
      <c r="J62" s="53"/>
      <c r="K62" s="57"/>
      <c r="L62" s="47"/>
      <c r="M62" s="47"/>
      <c r="N62" s="47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7"/>
      <c r="AB62" s="35"/>
      <c r="AC62" s="35"/>
      <c r="AD62" s="35"/>
      <c r="AE62" s="35"/>
    </row>
    <row r="63" spans="2:31" ht="12.75" customHeight="1" x14ac:dyDescent="0.2">
      <c r="B63" s="33"/>
      <c r="D63" s="45"/>
      <c r="E63" s="45"/>
      <c r="F63" s="51"/>
      <c r="G63" s="52"/>
      <c r="H63" s="52"/>
      <c r="I63" s="52"/>
      <c r="J63" s="53"/>
      <c r="K63" s="57"/>
      <c r="L63" s="47"/>
      <c r="M63" s="47"/>
      <c r="N63" s="47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7"/>
      <c r="AB63" s="35"/>
      <c r="AC63" s="35"/>
      <c r="AD63" s="35"/>
      <c r="AE63" s="35"/>
    </row>
    <row r="64" spans="2:31" ht="12.75" customHeight="1" x14ac:dyDescent="0.2">
      <c r="B64" s="33"/>
      <c r="D64" s="45"/>
      <c r="E64" s="45"/>
      <c r="F64" s="51"/>
      <c r="G64" s="52"/>
      <c r="H64" s="52"/>
      <c r="I64" s="52"/>
      <c r="J64" s="53"/>
      <c r="K64" s="57"/>
      <c r="L64" s="47"/>
      <c r="M64" s="47"/>
      <c r="N64" s="47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8"/>
      <c r="AB64" s="35"/>
      <c r="AC64" s="35"/>
      <c r="AD64" s="35"/>
      <c r="AE64" s="35"/>
    </row>
    <row r="65" spans="2:31" ht="12.75" customHeight="1" thickBot="1" x14ac:dyDescent="0.25">
      <c r="B65" s="34"/>
      <c r="D65" s="46"/>
      <c r="E65" s="46"/>
      <c r="F65" s="54"/>
      <c r="G65" s="55"/>
      <c r="H65" s="55"/>
      <c r="I65" s="55"/>
      <c r="J65" s="56"/>
      <c r="K65" s="9" t="str">
        <f t="shared" ref="K65:AE65" si="4">IF(OR(TRIM(K50)=0,TRIM(K50)=""),"",IFERROR(TRIM(INDEX(QryItemNamed,MATCH(TRIM(K50),ITEM,0),3)),""))</f>
        <v/>
      </c>
      <c r="L65" s="10" t="str">
        <f t="shared" si="4"/>
        <v/>
      </c>
      <c r="M65" s="10" t="str">
        <f t="shared" si="4"/>
        <v/>
      </c>
      <c r="N65" s="10" t="str">
        <f t="shared" si="4"/>
        <v/>
      </c>
      <c r="O65" s="10" t="str">
        <f t="shared" si="4"/>
        <v/>
      </c>
      <c r="P65" s="10" t="str">
        <f t="shared" si="4"/>
        <v/>
      </c>
      <c r="Q65" s="10" t="str">
        <f t="shared" si="4"/>
        <v/>
      </c>
      <c r="R65" s="10" t="str">
        <f t="shared" si="4"/>
        <v/>
      </c>
      <c r="S65" s="10" t="str">
        <f t="shared" si="4"/>
        <v/>
      </c>
      <c r="T65" s="10" t="str">
        <f t="shared" si="4"/>
        <v/>
      </c>
      <c r="U65" s="10" t="str">
        <f t="shared" si="4"/>
        <v/>
      </c>
      <c r="V65" s="10" t="str">
        <f t="shared" si="4"/>
        <v/>
      </c>
      <c r="W65" s="10" t="str">
        <f t="shared" si="4"/>
        <v/>
      </c>
      <c r="X65" s="10" t="str">
        <f t="shared" si="4"/>
        <v/>
      </c>
      <c r="Y65" s="10" t="str">
        <f t="shared" si="4"/>
        <v/>
      </c>
      <c r="Z65" s="10" t="str">
        <f t="shared" si="4"/>
        <v/>
      </c>
      <c r="AA65" s="10" t="str">
        <f t="shared" si="4"/>
        <v/>
      </c>
      <c r="AB65" s="10" t="str">
        <f t="shared" si="4"/>
        <v/>
      </c>
      <c r="AC65" s="10" t="str">
        <f t="shared" si="4"/>
        <v/>
      </c>
      <c r="AD65" s="10" t="str">
        <f t="shared" si="4"/>
        <v/>
      </c>
      <c r="AE65" s="10" t="str">
        <f t="shared" si="4"/>
        <v/>
      </c>
    </row>
    <row r="66" spans="2:31" ht="12.75" customHeight="1" x14ac:dyDescent="0.2">
      <c r="B66" s="26"/>
      <c r="D66" s="11"/>
      <c r="E66" s="11"/>
      <c r="F66" s="12"/>
      <c r="G66" s="13"/>
      <c r="H66" s="11" t="s">
        <v>1</v>
      </c>
      <c r="I66" s="12"/>
      <c r="J66" s="14"/>
      <c r="K66" s="1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2:31" ht="12.75" customHeight="1" x14ac:dyDescent="0.2">
      <c r="B67" s="27"/>
      <c r="D67" s="15"/>
      <c r="E67" s="15"/>
      <c r="F67" s="16"/>
      <c r="G67" s="17"/>
      <c r="H67" s="15"/>
      <c r="I67" s="16"/>
      <c r="J67" s="18"/>
      <c r="K67" s="1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/>
      <c r="E68" s="15"/>
      <c r="F68" s="16"/>
      <c r="G68" s="17"/>
      <c r="H68" s="15"/>
      <c r="I68" s="16"/>
      <c r="J68" s="18"/>
      <c r="K68" s="1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18"/>
      <c r="K69" s="1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18"/>
      <c r="K70" s="1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18"/>
      <c r="K71" s="1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18"/>
      <c r="K72" s="1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18"/>
      <c r="K73" s="1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18"/>
      <c r="K74" s="1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18"/>
      <c r="K75" s="1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18"/>
      <c r="K76" s="1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18"/>
      <c r="K77" s="1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18"/>
      <c r="K78" s="1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18"/>
      <c r="K79" s="1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18"/>
      <c r="K80" s="1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18"/>
      <c r="K81" s="1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18"/>
      <c r="K82" s="1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x14ac:dyDescent="0.2">
      <c r="B83" s="27"/>
      <c r="D83" s="15"/>
      <c r="E83" s="15"/>
      <c r="F83" s="16"/>
      <c r="G83" s="17"/>
      <c r="H83" s="15"/>
      <c r="I83" s="16"/>
      <c r="J83" s="18"/>
      <c r="K83" s="1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27"/>
      <c r="D84" s="15"/>
      <c r="E84" s="15"/>
      <c r="F84" s="16"/>
      <c r="G84" s="17"/>
      <c r="H84" s="15"/>
      <c r="I84" s="16"/>
      <c r="J84" s="18"/>
      <c r="K84" s="1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2:31" ht="12.75" customHeight="1" x14ac:dyDescent="0.2">
      <c r="B85" s="27"/>
      <c r="D85" s="15"/>
      <c r="E85" s="15"/>
      <c r="F85" s="16"/>
      <c r="G85" s="17"/>
      <c r="H85" s="15"/>
      <c r="I85" s="16"/>
      <c r="J85" s="18"/>
      <c r="K85" s="1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2:31" ht="12.75" customHeight="1" x14ac:dyDescent="0.2">
      <c r="B86" s="27"/>
      <c r="D86" s="15"/>
      <c r="E86" s="15"/>
      <c r="F86" s="16"/>
      <c r="G86" s="17"/>
      <c r="H86" s="15"/>
      <c r="I86" s="16"/>
      <c r="J86" s="18"/>
      <c r="K86" s="1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2:31" ht="12.75" customHeight="1" x14ac:dyDescent="0.2">
      <c r="B87" s="27"/>
      <c r="D87" s="15"/>
      <c r="E87" s="15"/>
      <c r="F87" s="16"/>
      <c r="G87" s="17"/>
      <c r="H87" s="15"/>
      <c r="I87" s="16"/>
      <c r="J87" s="18"/>
      <c r="K87" s="1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2:31" ht="12.75" customHeight="1" thickBot="1" x14ac:dyDescent="0.25">
      <c r="B88" s="28"/>
      <c r="D88" s="15"/>
      <c r="E88" s="15"/>
      <c r="F88" s="16"/>
      <c r="G88" s="17"/>
      <c r="H88" s="15"/>
      <c r="I88" s="16"/>
      <c r="J88" s="18"/>
      <c r="K88" s="1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2:31" ht="12.75" customHeight="1" x14ac:dyDescent="0.2">
      <c r="B89" s="5" t="s">
        <v>12</v>
      </c>
      <c r="D89" s="39" t="s">
        <v>2</v>
      </c>
      <c r="E89" s="40"/>
      <c r="F89" s="40"/>
      <c r="G89" s="40"/>
      <c r="H89" s="40"/>
      <c r="I89" s="40"/>
      <c r="J89" s="41"/>
      <c r="K89" s="19" t="str">
        <f t="shared" ref="K89:AE89" si="5">IF(K50="","",IF(OR(K65="", K65="LS", K65="LUMP"),IF(SUM(COUNTIF(K66:K88,"LS")+COUNTIF(K66:K88,"LUMP"))&gt;0,"LS",""),IF(SUM(K66:K88)&gt;0,ROUNDUP(SUM(K66:K88),0),"")))</f>
        <v/>
      </c>
      <c r="L89" s="19" t="str">
        <f t="shared" si="5"/>
        <v/>
      </c>
      <c r="M89" s="19" t="str">
        <f t="shared" si="5"/>
        <v/>
      </c>
      <c r="N89" s="19" t="str">
        <f t="shared" si="5"/>
        <v/>
      </c>
      <c r="O89" s="19" t="str">
        <f t="shared" si="5"/>
        <v/>
      </c>
      <c r="P89" s="19" t="str">
        <f t="shared" si="5"/>
        <v/>
      </c>
      <c r="Q89" s="19" t="str">
        <f t="shared" si="5"/>
        <v/>
      </c>
      <c r="R89" s="19" t="str">
        <f t="shared" si="5"/>
        <v/>
      </c>
      <c r="S89" s="19" t="str">
        <f t="shared" si="5"/>
        <v/>
      </c>
      <c r="T89" s="19" t="str">
        <f t="shared" si="5"/>
        <v/>
      </c>
      <c r="U89" s="19" t="str">
        <f t="shared" si="5"/>
        <v/>
      </c>
      <c r="V89" s="19" t="str">
        <f t="shared" si="5"/>
        <v/>
      </c>
      <c r="W89" s="19" t="str">
        <f t="shared" si="5"/>
        <v/>
      </c>
      <c r="X89" s="19" t="str">
        <f t="shared" si="5"/>
        <v/>
      </c>
      <c r="Y89" s="19" t="str">
        <f t="shared" si="5"/>
        <v/>
      </c>
      <c r="Z89" s="19" t="str">
        <f t="shared" si="5"/>
        <v/>
      </c>
      <c r="AA89" s="19" t="str">
        <f t="shared" si="5"/>
        <v/>
      </c>
      <c r="AB89" s="19" t="str">
        <f t="shared" si="5"/>
        <v/>
      </c>
      <c r="AC89" s="19" t="str">
        <f t="shared" si="5"/>
        <v/>
      </c>
      <c r="AD89" s="19" t="str">
        <f t="shared" si="5"/>
        <v/>
      </c>
      <c r="AE89" s="19" t="str">
        <f t="shared" si="5"/>
        <v/>
      </c>
    </row>
    <row r="90" spans="2:31" ht="12.75" customHeight="1" thickBot="1" x14ac:dyDescent="0.25"/>
    <row r="91" spans="2:31" ht="12.75" customHeight="1" thickBot="1" x14ac:dyDescent="0.25">
      <c r="B91" s="24" t="s">
        <v>10</v>
      </c>
      <c r="D91" s="58" t="str">
        <f>"SUBSUMMARY SHEET " &amp; B92</f>
        <v xml:space="preserve">SUBSUMMARY SHEET </v>
      </c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</row>
    <row r="92" spans="2:31" ht="12.75" customHeight="1" thickBot="1" x14ac:dyDescent="0.25">
      <c r="B92" s="25"/>
      <c r="D92" s="42" t="s">
        <v>8</v>
      </c>
      <c r="E92" s="42"/>
      <c r="F92" s="42"/>
      <c r="G92" s="42"/>
      <c r="H92" s="42"/>
      <c r="I92" s="42"/>
      <c r="J92" s="42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2:31" ht="12.75" customHeight="1" thickBot="1" x14ac:dyDescent="0.25">
      <c r="D93" s="43" t="s">
        <v>9</v>
      </c>
      <c r="E93" s="43"/>
      <c r="F93" s="43"/>
      <c r="G93" s="43"/>
      <c r="H93" s="43"/>
      <c r="I93" s="43"/>
      <c r="J93" s="43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2:31" ht="12.75" customHeight="1" x14ac:dyDescent="0.2">
      <c r="B94" s="32" t="s">
        <v>11</v>
      </c>
      <c r="D94" s="44" t="s">
        <v>20</v>
      </c>
      <c r="E94" s="44" t="s">
        <v>21</v>
      </c>
      <c r="F94" s="48" t="s">
        <v>0</v>
      </c>
      <c r="G94" s="49"/>
      <c r="H94" s="49"/>
      <c r="I94" s="49"/>
      <c r="J94" s="50"/>
      <c r="K94" s="7" t="str">
        <f t="shared" ref="K94:AE94" si="6">IF(OR(TRIM(K92)=0,TRIM(K92)=""),"",IF(IFERROR(TRIM(INDEX(QryItemNamed,MATCH(TRIM(K92),ITEM,0),2)),"")="Y","SPECIAL",LEFT(IFERROR(TRIM(INDEX(ITEM,MATCH(TRIM(K92),ITEM,0))),""),3)))</f>
        <v/>
      </c>
      <c r="L94" s="8" t="str">
        <f t="shared" si="6"/>
        <v/>
      </c>
      <c r="M94" s="8" t="str">
        <f t="shared" si="6"/>
        <v/>
      </c>
      <c r="N94" s="8" t="str">
        <f t="shared" si="6"/>
        <v/>
      </c>
      <c r="O94" s="8" t="str">
        <f t="shared" si="6"/>
        <v/>
      </c>
      <c r="P94" s="8" t="str">
        <f t="shared" si="6"/>
        <v/>
      </c>
      <c r="Q94" s="8" t="str">
        <f t="shared" si="6"/>
        <v/>
      </c>
      <c r="R94" s="8" t="str">
        <f t="shared" si="6"/>
        <v/>
      </c>
      <c r="S94" s="8" t="str">
        <f t="shared" si="6"/>
        <v/>
      </c>
      <c r="T94" s="8" t="str">
        <f t="shared" si="6"/>
        <v/>
      </c>
      <c r="U94" s="8" t="str">
        <f t="shared" si="6"/>
        <v/>
      </c>
      <c r="V94" s="8" t="str">
        <f t="shared" si="6"/>
        <v/>
      </c>
      <c r="W94" s="8" t="str">
        <f t="shared" si="6"/>
        <v/>
      </c>
      <c r="X94" s="8" t="str">
        <f t="shared" si="6"/>
        <v/>
      </c>
      <c r="Y94" s="8" t="str">
        <f t="shared" si="6"/>
        <v/>
      </c>
      <c r="Z94" s="8" t="str">
        <f t="shared" si="6"/>
        <v/>
      </c>
      <c r="AA94" s="8" t="str">
        <f t="shared" si="6"/>
        <v/>
      </c>
      <c r="AB94" s="8" t="str">
        <f t="shared" si="6"/>
        <v/>
      </c>
      <c r="AC94" s="8" t="str">
        <f t="shared" si="6"/>
        <v/>
      </c>
      <c r="AD94" s="8" t="str">
        <f t="shared" si="6"/>
        <v/>
      </c>
      <c r="AE94" s="8" t="str">
        <f t="shared" si="6"/>
        <v/>
      </c>
    </row>
    <row r="95" spans="2:31" ht="12.75" customHeight="1" x14ac:dyDescent="0.2">
      <c r="B95" s="33"/>
      <c r="D95" s="45"/>
      <c r="E95" s="45"/>
      <c r="F95" s="51"/>
      <c r="G95" s="52"/>
      <c r="H95" s="52"/>
      <c r="I95" s="52"/>
      <c r="J95" s="53"/>
      <c r="K95" s="57" t="str">
        <f>IF(OR(TRIM(K92)=0,TRIM(K92)=""),IF(K93="","",K93),IF(IFERROR(TRIM(INDEX(QryItemNamed,MATCH(TRIM(K92),ITEM,0),2)),"")="Y",TRIM(RIGHT(IFERROR(TRIM(INDEX(QryItemNamed,MATCH(TRIM(K92),ITEM,0),4)),"123456789012"),LEN(IFERROR(TRIM(INDEX(QryItemNamed,MATCH(TRIM(K92),ITEM,0),4)),"123456789012"))-9))&amp;K93,IFERROR(TRIM(INDEX(QryItemNamed,MATCH(TRIM(K92),ITEM,0),4))&amp;K93,"ITEM CODE DOES NOT EXIST IN ITEM MASTER")))</f>
        <v/>
      </c>
      <c r="L95" s="47" t="str">
        <f>IF(OR(TRIM(L92)=0,TRIM(L92)=""),IF(L93="","",L93),IF(IFERROR(TRIM(INDEX(QryItemNamed,MATCH(TRIM(L92),ITEM,0),2)),"")="Y",TRIM(RIGHT(IFERROR(TRIM(INDEX(QryItemNamed,MATCH(TRIM(L92),ITEM,0),4)),"123456789012"),LEN(IFERROR(TRIM(INDEX(QryItemNamed,MATCH(TRIM(L92),ITEM,0),4)),"123456789012"))-9))&amp;L93,IFERROR(TRIM(INDEX(QryItemNamed,MATCH(TRIM(L92),ITEM,0),4))&amp;L93,"ITEM CODE DOES NOT EXIST IN ITEM MASTER")))</f>
        <v/>
      </c>
      <c r="M95" s="47" t="str">
        <f>IF(OR(TRIM(M92)=0,TRIM(M92)=""),IF(M93="","",M93),IF(IFERROR(TRIM(INDEX(QryItemNamed,MATCH(TRIM(M92),ITEM,0),2)),"")="Y",TRIM(RIGHT(IFERROR(TRIM(INDEX(QryItemNamed,MATCH(TRIM(M92),ITEM,0),4)),"123456789012"),LEN(IFERROR(TRIM(INDEX(QryItemNamed,MATCH(TRIM(M92),ITEM,0),4)),"123456789012"))-9))&amp;M93,IFERROR(TRIM(INDEX(QryItemNamed,MATCH(TRIM(M92),ITEM,0),4))&amp;M93,"ITEM CODE DOES NOT EXIST IN ITEM MASTER")))</f>
        <v/>
      </c>
      <c r="N95" s="47" t="str">
        <f>IF(OR(TRIM(N92)=0,TRIM(N92)=""),IF(N93="","",N93),IF(IFERROR(TRIM(INDEX(QryItemNamed,MATCH(TRIM(N92),ITEM,0),2)),"")="Y",TRIM(RIGHT(IFERROR(TRIM(INDEX(QryItemNamed,MATCH(TRIM(N92),ITEM,0),4)),"123456789012"),LEN(IFERROR(TRIM(INDEX(QryItemNamed,MATCH(TRIM(N92),ITEM,0),4)),"123456789012"))-9))&amp;N93,IFERROR(TRIM(INDEX(QryItemNamed,MATCH(TRIM(N92),ITEM,0),4))&amp;N93,"ITEM CODE DOES NOT EXIST IN ITEM MASTER")))</f>
        <v/>
      </c>
      <c r="O95" s="35" t="str">
        <f>IF(OR(TRIM(O92)=0,TRIM(O92)=""),IF(O93="","",O93),IF(IFERROR(TRIM(INDEX(QryItemNamed,MATCH(TRIM(O92),ITEM,0),2)),"")="Y",TRIM(RIGHT(IFERROR(TRIM(INDEX(QryItemNamed,MATCH(TRIM(O92),ITEM,0),4)),"123456789012"),LEN(IFERROR(TRIM(INDEX(QryItemNamed,MATCH(TRIM(O92),ITEM,0),4)),"123456789012"))-9))&amp;O93,IFERROR(TRIM(INDEX(QryItemNamed,MATCH(TRIM(O92),ITEM,0),4))&amp;O93,"ITEM CODE DOES NOT EXIST IN ITEM MASTER")))</f>
        <v/>
      </c>
      <c r="P95" s="35" t="str">
        <f>IF(OR(TRIM(P92)=0,TRIM(P92)=""),IF(P93="","",P93),IF(IFERROR(TRIM(INDEX(QryItemNamed,MATCH(TRIM(P92),ITEM,0),2)),"")="Y",TRIM(RIGHT(IFERROR(TRIM(INDEX(QryItemNamed,MATCH(TRIM(P92),ITEM,0),4)),"123456789012"),LEN(IFERROR(TRIM(INDEX(QryItemNamed,MATCH(TRIM(P92),ITEM,0),4)),"123456789012"))-9))&amp;P93,IFERROR(TRIM(INDEX(QryItemNamed,MATCH(TRIM(P92),ITEM,0),4))&amp;P93,"ITEM CODE DOES NOT EXIST IN ITEM MASTER")))</f>
        <v/>
      </c>
      <c r="Q95" s="35" t="str">
        <f>IF(OR(TRIM(Q92)=0,TRIM(Q92)=""),IF(Q93="","",Q93),IF(IFERROR(TRIM(INDEX(QryItemNamed,MATCH(TRIM(Q92),ITEM,0),2)),"")="Y",TRIM(RIGHT(IFERROR(TRIM(INDEX(QryItemNamed,MATCH(TRIM(Q92),ITEM,0),4)),"123456789012"),LEN(IFERROR(TRIM(INDEX(QryItemNamed,MATCH(TRIM(Q92),ITEM,0),4)),"123456789012"))-9))&amp;Q93,IFERROR(TRIM(INDEX(QryItemNamed,MATCH(TRIM(Q92),ITEM,0),4))&amp;Q93,"ITEM CODE DOES NOT EXIST IN ITEM MASTER")))</f>
        <v/>
      </c>
      <c r="R95" s="35" t="str">
        <f>IF(OR(TRIM(R92)=0,TRIM(R92)=""),IF(R93="","",R93),IF(IFERROR(TRIM(INDEX(QryItemNamed,MATCH(TRIM(R92),ITEM,0),2)),"")="Y",TRIM(RIGHT(IFERROR(TRIM(INDEX(QryItemNamed,MATCH(TRIM(R92),ITEM,0),4)),"123456789012"),LEN(IFERROR(TRIM(INDEX(QryItemNamed,MATCH(TRIM(R92),ITEM,0),4)),"123456789012"))-9))&amp;R93,IFERROR(TRIM(INDEX(QryItemNamed,MATCH(TRIM(R92),ITEM,0),4))&amp;R93,"ITEM CODE DOES NOT EXIST IN ITEM MASTER")))</f>
        <v/>
      </c>
      <c r="S95" s="35" t="str">
        <f>IF(OR(TRIM(S92)=0,TRIM(S92)=""),IF(S93="","",S93),IF(IFERROR(TRIM(INDEX(QryItemNamed,MATCH(TRIM(S92),ITEM,0),2)),"")="Y",TRIM(RIGHT(IFERROR(TRIM(INDEX(QryItemNamed,MATCH(TRIM(S92),ITEM,0),4)),"123456789012"),LEN(IFERROR(TRIM(INDEX(QryItemNamed,MATCH(TRIM(S92),ITEM,0),4)),"123456789012"))-9))&amp;S93,IFERROR(TRIM(INDEX(QryItemNamed,MATCH(TRIM(S92),ITEM,0),4))&amp;S93,"ITEM CODE DOES NOT EXIST IN ITEM MASTER")))</f>
        <v/>
      </c>
      <c r="T95" s="35" t="str">
        <f>IF(OR(TRIM(T92)=0,TRIM(T92)=""),IF(T93="","",T93),IF(IFERROR(TRIM(INDEX(QryItemNamed,MATCH(TRIM(T92),ITEM,0),2)),"")="Y",TRIM(RIGHT(IFERROR(TRIM(INDEX(QryItemNamed,MATCH(TRIM(T92),ITEM,0),4)),"123456789012"),LEN(IFERROR(TRIM(INDEX(QryItemNamed,MATCH(TRIM(T92),ITEM,0),4)),"123456789012"))-9))&amp;T93,IFERROR(TRIM(INDEX(QryItemNamed,MATCH(TRIM(T92),ITEM,0),4))&amp;T93,"ITEM CODE DOES NOT EXIST IN ITEM MASTER")))</f>
        <v/>
      </c>
      <c r="U95" s="35" t="str">
        <f>IF(OR(TRIM(U92)=0,TRIM(U92)=""),IF(U93="","",U93),IF(IFERROR(TRIM(INDEX(QryItemNamed,MATCH(TRIM(U92),ITEM,0),2)),"")="Y",TRIM(RIGHT(IFERROR(TRIM(INDEX(QryItemNamed,MATCH(TRIM(U92),ITEM,0),4)),"123456789012"),LEN(IFERROR(TRIM(INDEX(QryItemNamed,MATCH(TRIM(U92),ITEM,0),4)),"123456789012"))-9))&amp;U93,IFERROR(TRIM(INDEX(QryItemNamed,MATCH(TRIM(U92),ITEM,0),4))&amp;U93,"ITEM CODE DOES NOT EXIST IN ITEM MASTER")))</f>
        <v/>
      </c>
      <c r="V95" s="35" t="str">
        <f>IF(OR(TRIM(V92)=0,TRIM(V92)=""),IF(V93="","",V93),IF(IFERROR(TRIM(INDEX(QryItemNamed,MATCH(TRIM(V92),ITEM,0),2)),"")="Y",TRIM(RIGHT(IFERROR(TRIM(INDEX(QryItemNamed,MATCH(TRIM(V92),ITEM,0),4)),"123456789012"),LEN(IFERROR(TRIM(INDEX(QryItemNamed,MATCH(TRIM(V92),ITEM,0),4)),"123456789012"))-9))&amp;V93,IFERROR(TRIM(INDEX(QryItemNamed,MATCH(TRIM(V92),ITEM,0),4))&amp;V93,"ITEM CODE DOES NOT EXIST IN ITEM MASTER")))</f>
        <v/>
      </c>
      <c r="W95" s="35" t="str">
        <f>IF(OR(TRIM(W92)=0,TRIM(W92)=""),IF(W93="","",W93),IF(IFERROR(TRIM(INDEX(QryItemNamed,MATCH(TRIM(W92),ITEM,0),2)),"")="Y",TRIM(RIGHT(IFERROR(TRIM(INDEX(QryItemNamed,MATCH(TRIM(W92),ITEM,0),4)),"123456789012"),LEN(IFERROR(TRIM(INDEX(QryItemNamed,MATCH(TRIM(W92),ITEM,0),4)),"123456789012"))-9))&amp;W93,IFERROR(TRIM(INDEX(QryItemNamed,MATCH(TRIM(W92),ITEM,0),4))&amp;W93,"ITEM CODE DOES NOT EXIST IN ITEM MASTER")))</f>
        <v/>
      </c>
      <c r="X95" s="35" t="str">
        <f>IF(OR(TRIM(X92)=0,TRIM(X92)=""),IF(X93="","",X93),IF(IFERROR(TRIM(INDEX(QryItemNamed,MATCH(TRIM(X92),ITEM,0),2)),"")="Y",TRIM(RIGHT(IFERROR(TRIM(INDEX(QryItemNamed,MATCH(TRIM(X92),ITEM,0),4)),"123456789012"),LEN(IFERROR(TRIM(INDEX(QryItemNamed,MATCH(TRIM(X92),ITEM,0),4)),"123456789012"))-9))&amp;X93,IFERROR(TRIM(INDEX(QryItemNamed,MATCH(TRIM(X92),ITEM,0),4))&amp;X93,"ITEM CODE DOES NOT EXIST IN ITEM MASTER")))</f>
        <v/>
      </c>
      <c r="Y95" s="35" t="str">
        <f>IF(OR(TRIM(Y92)=0,TRIM(Y92)=""),IF(Y93="","",Y93),IF(IFERROR(TRIM(INDEX(QryItemNamed,MATCH(TRIM(Y92),ITEM,0),2)),"")="Y",TRIM(RIGHT(IFERROR(TRIM(INDEX(QryItemNamed,MATCH(TRIM(Y92),ITEM,0),4)),"123456789012"),LEN(IFERROR(TRIM(INDEX(QryItemNamed,MATCH(TRIM(Y92),ITEM,0),4)),"123456789012"))-9))&amp;Y93,IFERROR(TRIM(INDEX(QryItemNamed,MATCH(TRIM(Y92),ITEM,0),4))&amp;Y93,"ITEM CODE DOES NOT EXIST IN ITEM MASTER")))</f>
        <v/>
      </c>
      <c r="Z95" s="35" t="str">
        <f>IF(OR(TRIM(Z92)=0,TRIM(Z92)=""),IF(Z93="","",Z93),IF(IFERROR(TRIM(INDEX(QryItemNamed,MATCH(TRIM(Z92),ITEM,0),2)),"")="Y",TRIM(RIGHT(IFERROR(TRIM(INDEX(QryItemNamed,MATCH(TRIM(Z92),ITEM,0),4)),"123456789012"),LEN(IFERROR(TRIM(INDEX(QryItemNamed,MATCH(TRIM(Z92),ITEM,0),4)),"123456789012"))-9))&amp;Z93,IFERROR(TRIM(INDEX(QryItemNamed,MATCH(TRIM(Z92),ITEM,0),4))&amp;Z93,"ITEM CODE DOES NOT EXIST IN ITEM MASTER")))</f>
        <v/>
      </c>
      <c r="AA95" s="36" t="str">
        <f>IF(OR(TRIM(AA92)=0,TRIM(AA92)=""),IF(AA93="","",AA93),IF(IFERROR(TRIM(INDEX(QryItemNamed,MATCH(TRIM(AA92),ITEM,0),2)),"")="Y",TRIM(RIGHT(IFERROR(TRIM(INDEX(QryItemNamed,MATCH(TRIM(AA92),ITEM,0),4)),"123456789012"),LEN(IFERROR(TRIM(INDEX(QryItemNamed,MATCH(TRIM(AA92),ITEM,0),4)),"123456789012"))-9))&amp;AA93,IFERROR(TRIM(INDEX(QryItemNamed,MATCH(TRIM(AA92),ITEM,0),4))&amp;AA93,"ITEM CODE DOES NOT EXIST IN ITEM MASTER")))</f>
        <v/>
      </c>
      <c r="AB95" s="35" t="str">
        <f>IF(OR(TRIM(AB92)=0,TRIM(AB92)=""),IF(AB93="","",AB93),IF(IFERROR(TRIM(INDEX(QryItemNamed,MATCH(TRIM(AB92),ITEM,0),2)),"")="Y",TRIM(RIGHT(IFERROR(TRIM(INDEX(QryItemNamed,MATCH(TRIM(AB92),ITEM,0),4)),"123456789012"),LEN(IFERROR(TRIM(INDEX(QryItemNamed,MATCH(TRIM(AB92),ITEM,0),4)),"123456789012"))-9))&amp;AB93,IFERROR(TRIM(INDEX(QryItemNamed,MATCH(TRIM(AB92),ITEM,0),4))&amp;AB93,"ITEM CODE DOES NOT EXIST IN ITEM MASTER")))</f>
        <v/>
      </c>
      <c r="AC95" s="35" t="str">
        <f>IF(OR(TRIM(AC92)=0,TRIM(AC92)=""),IF(AC93="","",AC93),IF(IFERROR(TRIM(INDEX(QryItemNamed,MATCH(TRIM(AC92),ITEM,0),2)),"")="Y",TRIM(RIGHT(IFERROR(TRIM(INDEX(QryItemNamed,MATCH(TRIM(AC92),ITEM,0),4)),"123456789012"),LEN(IFERROR(TRIM(INDEX(QryItemNamed,MATCH(TRIM(AC92),ITEM,0),4)),"123456789012"))-9))&amp;AC93,IFERROR(TRIM(INDEX(QryItemNamed,MATCH(TRIM(AC92),ITEM,0),4))&amp;AC93,"ITEM CODE DOES NOT EXIST IN ITEM MASTER")))</f>
        <v/>
      </c>
      <c r="AD95" s="35" t="str">
        <f>IF(OR(TRIM(AD92)=0,TRIM(AD92)=""),IF(AD93="","",AD93),IF(IFERROR(TRIM(INDEX(QryItemNamed,MATCH(TRIM(AD92),ITEM,0),2)),"")="Y",TRIM(RIGHT(IFERROR(TRIM(INDEX(QryItemNamed,MATCH(TRIM(AD92),ITEM,0),4)),"123456789012"),LEN(IFERROR(TRIM(INDEX(QryItemNamed,MATCH(TRIM(AD92),ITEM,0),4)),"123456789012"))-9))&amp;AD93,IFERROR(TRIM(INDEX(QryItemNamed,MATCH(TRIM(AD92),ITEM,0),4))&amp;AD93,"ITEM CODE DOES NOT EXIST IN ITEM MASTER")))</f>
        <v/>
      </c>
      <c r="AE95" s="35" t="str">
        <f>IF(OR(TRIM(AE92)=0,TRIM(AE92)=""),IF(AE93="","",AE93),IF(IFERROR(TRIM(INDEX(QryItemNamed,MATCH(TRIM(AE92),ITEM,0),2)),"")="Y",TRIM(RIGHT(IFERROR(TRIM(INDEX(QryItemNamed,MATCH(TRIM(AE92),ITEM,0),4)),"123456789012"),LEN(IFERROR(TRIM(INDEX(QryItemNamed,MATCH(TRIM(AE92),ITEM,0),4)),"123456789012"))-9))&amp;AE93,IFERROR(TRIM(INDEX(QryItemNamed,MATCH(TRIM(AE92),ITEM,0),4))&amp;AE93,"ITEM CODE DOES NOT EXIST IN ITEM MASTER")))</f>
        <v/>
      </c>
    </row>
    <row r="96" spans="2:31" ht="12.75" customHeight="1" x14ac:dyDescent="0.2">
      <c r="B96" s="33"/>
      <c r="D96" s="45"/>
      <c r="E96" s="45"/>
      <c r="F96" s="51"/>
      <c r="G96" s="52"/>
      <c r="H96" s="52"/>
      <c r="I96" s="52"/>
      <c r="J96" s="53"/>
      <c r="K96" s="57"/>
      <c r="L96" s="47"/>
      <c r="M96" s="47"/>
      <c r="N96" s="47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7"/>
      <c r="AB96" s="35"/>
      <c r="AC96" s="35"/>
      <c r="AD96" s="35"/>
      <c r="AE96" s="35"/>
    </row>
    <row r="97" spans="2:31" ht="12.75" customHeight="1" x14ac:dyDescent="0.2">
      <c r="B97" s="33"/>
      <c r="D97" s="45"/>
      <c r="E97" s="45"/>
      <c r="F97" s="51"/>
      <c r="G97" s="52"/>
      <c r="H97" s="52"/>
      <c r="I97" s="52"/>
      <c r="J97" s="53"/>
      <c r="K97" s="57"/>
      <c r="L97" s="47"/>
      <c r="M97" s="47"/>
      <c r="N97" s="47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7"/>
      <c r="AB97" s="35"/>
      <c r="AC97" s="35"/>
      <c r="AD97" s="35"/>
      <c r="AE97" s="35"/>
    </row>
    <row r="98" spans="2:31" ht="12.75" customHeight="1" x14ac:dyDescent="0.2">
      <c r="B98" s="33"/>
      <c r="D98" s="45"/>
      <c r="E98" s="45"/>
      <c r="F98" s="51"/>
      <c r="G98" s="52"/>
      <c r="H98" s="52"/>
      <c r="I98" s="52"/>
      <c r="J98" s="53"/>
      <c r="K98" s="57"/>
      <c r="L98" s="47"/>
      <c r="M98" s="47"/>
      <c r="N98" s="47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7"/>
      <c r="AB98" s="35"/>
      <c r="AC98" s="35"/>
      <c r="AD98" s="35"/>
      <c r="AE98" s="35"/>
    </row>
    <row r="99" spans="2:31" ht="12.75" customHeight="1" x14ac:dyDescent="0.2">
      <c r="B99" s="33"/>
      <c r="D99" s="45"/>
      <c r="E99" s="45"/>
      <c r="F99" s="51"/>
      <c r="G99" s="52"/>
      <c r="H99" s="52"/>
      <c r="I99" s="52"/>
      <c r="J99" s="53"/>
      <c r="K99" s="57"/>
      <c r="L99" s="47"/>
      <c r="M99" s="47"/>
      <c r="N99" s="47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7"/>
      <c r="AB99" s="35"/>
      <c r="AC99" s="35"/>
      <c r="AD99" s="35"/>
      <c r="AE99" s="35"/>
    </row>
    <row r="100" spans="2:31" ht="12.75" customHeight="1" x14ac:dyDescent="0.2">
      <c r="B100" s="33"/>
      <c r="D100" s="45"/>
      <c r="E100" s="45"/>
      <c r="F100" s="51"/>
      <c r="G100" s="52"/>
      <c r="H100" s="52"/>
      <c r="I100" s="52"/>
      <c r="J100" s="53"/>
      <c r="K100" s="57"/>
      <c r="L100" s="47"/>
      <c r="M100" s="47"/>
      <c r="N100" s="47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7"/>
      <c r="AB100" s="35"/>
      <c r="AC100" s="35"/>
      <c r="AD100" s="35"/>
      <c r="AE100" s="35"/>
    </row>
    <row r="101" spans="2:31" ht="12.75" customHeight="1" x14ac:dyDescent="0.2">
      <c r="B101" s="33"/>
      <c r="D101" s="45"/>
      <c r="E101" s="45"/>
      <c r="F101" s="51"/>
      <c r="G101" s="52"/>
      <c r="H101" s="52"/>
      <c r="I101" s="52"/>
      <c r="J101" s="53"/>
      <c r="K101" s="57"/>
      <c r="L101" s="47"/>
      <c r="M101" s="47"/>
      <c r="N101" s="47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7"/>
      <c r="AB101" s="35"/>
      <c r="AC101" s="35"/>
      <c r="AD101" s="35"/>
      <c r="AE101" s="35"/>
    </row>
    <row r="102" spans="2:31" ht="12.75" customHeight="1" x14ac:dyDescent="0.2">
      <c r="B102" s="33"/>
      <c r="D102" s="45"/>
      <c r="E102" s="45"/>
      <c r="F102" s="51"/>
      <c r="G102" s="52"/>
      <c r="H102" s="52"/>
      <c r="I102" s="52"/>
      <c r="J102" s="53"/>
      <c r="K102" s="57"/>
      <c r="L102" s="47"/>
      <c r="M102" s="47"/>
      <c r="N102" s="47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7"/>
      <c r="AB102" s="35"/>
      <c r="AC102" s="35"/>
      <c r="AD102" s="35"/>
      <c r="AE102" s="35"/>
    </row>
    <row r="103" spans="2:31" ht="12.75" customHeight="1" x14ac:dyDescent="0.2">
      <c r="B103" s="33"/>
      <c r="D103" s="45"/>
      <c r="E103" s="45"/>
      <c r="F103" s="51"/>
      <c r="G103" s="52"/>
      <c r="H103" s="52"/>
      <c r="I103" s="52"/>
      <c r="J103" s="53"/>
      <c r="K103" s="57"/>
      <c r="L103" s="47"/>
      <c r="M103" s="47"/>
      <c r="N103" s="47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7"/>
      <c r="AB103" s="35"/>
      <c r="AC103" s="35"/>
      <c r="AD103" s="35"/>
      <c r="AE103" s="35"/>
    </row>
    <row r="104" spans="2:31" ht="12.75" customHeight="1" x14ac:dyDescent="0.2">
      <c r="B104" s="33"/>
      <c r="D104" s="45"/>
      <c r="E104" s="45"/>
      <c r="F104" s="51"/>
      <c r="G104" s="52"/>
      <c r="H104" s="52"/>
      <c r="I104" s="52"/>
      <c r="J104" s="53"/>
      <c r="K104" s="57"/>
      <c r="L104" s="47"/>
      <c r="M104" s="47"/>
      <c r="N104" s="47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7"/>
      <c r="AB104" s="35"/>
      <c r="AC104" s="35"/>
      <c r="AD104" s="35"/>
      <c r="AE104" s="35"/>
    </row>
    <row r="105" spans="2:31" ht="12.75" customHeight="1" x14ac:dyDescent="0.2">
      <c r="B105" s="33"/>
      <c r="D105" s="45"/>
      <c r="E105" s="45"/>
      <c r="F105" s="51"/>
      <c r="G105" s="52"/>
      <c r="H105" s="52"/>
      <c r="I105" s="52"/>
      <c r="J105" s="53"/>
      <c r="K105" s="57"/>
      <c r="L105" s="47"/>
      <c r="M105" s="47"/>
      <c r="N105" s="47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7"/>
      <c r="AB105" s="35"/>
      <c r="AC105" s="35"/>
      <c r="AD105" s="35"/>
      <c r="AE105" s="35"/>
    </row>
    <row r="106" spans="2:31" ht="12.75" customHeight="1" x14ac:dyDescent="0.2">
      <c r="B106" s="33"/>
      <c r="D106" s="45"/>
      <c r="E106" s="45"/>
      <c r="F106" s="51"/>
      <c r="G106" s="52"/>
      <c r="H106" s="52"/>
      <c r="I106" s="52"/>
      <c r="J106" s="53"/>
      <c r="K106" s="57"/>
      <c r="L106" s="47"/>
      <c r="M106" s="47"/>
      <c r="N106" s="47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8"/>
      <c r="AB106" s="35"/>
      <c r="AC106" s="35"/>
      <c r="AD106" s="35"/>
      <c r="AE106" s="35"/>
    </row>
    <row r="107" spans="2:31" ht="12.75" customHeight="1" thickBot="1" x14ac:dyDescent="0.25">
      <c r="B107" s="34"/>
      <c r="D107" s="46"/>
      <c r="E107" s="46"/>
      <c r="F107" s="54"/>
      <c r="G107" s="55"/>
      <c r="H107" s="55"/>
      <c r="I107" s="55"/>
      <c r="J107" s="56"/>
      <c r="K107" s="9" t="str">
        <f t="shared" ref="K107:AE107" si="7">IF(OR(TRIM(K92)=0,TRIM(K92)=""),"",IFERROR(TRIM(INDEX(QryItemNamed,MATCH(TRIM(K92),ITEM,0),3)),""))</f>
        <v/>
      </c>
      <c r="L107" s="10" t="str">
        <f t="shared" si="7"/>
        <v/>
      </c>
      <c r="M107" s="10" t="str">
        <f t="shared" si="7"/>
        <v/>
      </c>
      <c r="N107" s="10" t="str">
        <f t="shared" si="7"/>
        <v/>
      </c>
      <c r="O107" s="10" t="str">
        <f t="shared" si="7"/>
        <v/>
      </c>
      <c r="P107" s="10" t="str">
        <f t="shared" si="7"/>
        <v/>
      </c>
      <c r="Q107" s="10" t="str">
        <f t="shared" si="7"/>
        <v/>
      </c>
      <c r="R107" s="10" t="str">
        <f t="shared" si="7"/>
        <v/>
      </c>
      <c r="S107" s="10" t="str">
        <f t="shared" si="7"/>
        <v/>
      </c>
      <c r="T107" s="10" t="str">
        <f t="shared" si="7"/>
        <v/>
      </c>
      <c r="U107" s="10" t="str">
        <f t="shared" si="7"/>
        <v/>
      </c>
      <c r="V107" s="10" t="str">
        <f t="shared" si="7"/>
        <v/>
      </c>
      <c r="W107" s="10" t="str">
        <f t="shared" si="7"/>
        <v/>
      </c>
      <c r="X107" s="10" t="str">
        <f t="shared" si="7"/>
        <v/>
      </c>
      <c r="Y107" s="10" t="str">
        <f t="shared" si="7"/>
        <v/>
      </c>
      <c r="Z107" s="10" t="str">
        <f t="shared" si="7"/>
        <v/>
      </c>
      <c r="AA107" s="10" t="str">
        <f t="shared" si="7"/>
        <v/>
      </c>
      <c r="AB107" s="10" t="str">
        <f t="shared" si="7"/>
        <v/>
      </c>
      <c r="AC107" s="10" t="str">
        <f t="shared" si="7"/>
        <v/>
      </c>
      <c r="AD107" s="10" t="str">
        <f t="shared" si="7"/>
        <v/>
      </c>
      <c r="AE107" s="10" t="str">
        <f t="shared" si="7"/>
        <v/>
      </c>
    </row>
    <row r="108" spans="2:31" ht="12.75" customHeight="1" x14ac:dyDescent="0.2">
      <c r="B108" s="26"/>
      <c r="D108" s="11"/>
      <c r="E108" s="11"/>
      <c r="F108" s="12"/>
      <c r="G108" s="13"/>
      <c r="H108" s="11" t="s">
        <v>1</v>
      </c>
      <c r="I108" s="12"/>
      <c r="J108" s="14"/>
      <c r="K108" s="13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spans="2:31" ht="12.75" customHeight="1" x14ac:dyDescent="0.2">
      <c r="B109" s="27"/>
      <c r="D109" s="15"/>
      <c r="E109" s="15"/>
      <c r="F109" s="16"/>
      <c r="G109" s="17"/>
      <c r="H109" s="15"/>
      <c r="I109" s="16"/>
      <c r="J109" s="18"/>
      <c r="K109" s="17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17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17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17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17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17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17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17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17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17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17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17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17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1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17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17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17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17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17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17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1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thickBot="1" x14ac:dyDescent="0.25">
      <c r="B130" s="28"/>
      <c r="D130" s="15"/>
      <c r="E130" s="15"/>
      <c r="F130" s="16"/>
      <c r="G130" s="17"/>
      <c r="H130" s="15"/>
      <c r="I130" s="16"/>
      <c r="J130" s="18"/>
      <c r="K130" s="17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5" t="s">
        <v>12</v>
      </c>
      <c r="D131" s="39" t="s">
        <v>2</v>
      </c>
      <c r="E131" s="40"/>
      <c r="F131" s="40"/>
      <c r="G131" s="40"/>
      <c r="H131" s="40"/>
      <c r="I131" s="40"/>
      <c r="J131" s="41"/>
      <c r="K131" s="19" t="str">
        <f t="shared" ref="K131:AE131" si="8">IF(K92="","",IF(OR(K107="", K107="LS", K107="LUMP"),IF(SUM(COUNTIF(K108:K130,"LS")+COUNTIF(K108:K130,"LUMP"))&gt;0,"LS",""),IF(SUM(K108:K130)&gt;0,ROUNDUP(SUM(K108:K130),0),"")))</f>
        <v/>
      </c>
      <c r="L131" s="19" t="str">
        <f t="shared" si="8"/>
        <v/>
      </c>
      <c r="M131" s="19" t="str">
        <f t="shared" si="8"/>
        <v/>
      </c>
      <c r="N131" s="19" t="str">
        <f t="shared" si="8"/>
        <v/>
      </c>
      <c r="O131" s="19" t="str">
        <f t="shared" si="8"/>
        <v/>
      </c>
      <c r="P131" s="19" t="str">
        <f t="shared" si="8"/>
        <v/>
      </c>
      <c r="Q131" s="19" t="str">
        <f t="shared" si="8"/>
        <v/>
      </c>
      <c r="R131" s="19" t="str">
        <f t="shared" si="8"/>
        <v/>
      </c>
      <c r="S131" s="19" t="str">
        <f t="shared" si="8"/>
        <v/>
      </c>
      <c r="T131" s="19" t="str">
        <f t="shared" si="8"/>
        <v/>
      </c>
      <c r="U131" s="19" t="str">
        <f t="shared" si="8"/>
        <v/>
      </c>
      <c r="V131" s="19" t="str">
        <f t="shared" si="8"/>
        <v/>
      </c>
      <c r="W131" s="19" t="str">
        <f t="shared" si="8"/>
        <v/>
      </c>
      <c r="X131" s="19" t="str">
        <f t="shared" si="8"/>
        <v/>
      </c>
      <c r="Y131" s="19" t="str">
        <f t="shared" si="8"/>
        <v/>
      </c>
      <c r="Z131" s="19" t="str">
        <f t="shared" si="8"/>
        <v/>
      </c>
      <c r="AA131" s="19" t="str">
        <f t="shared" si="8"/>
        <v/>
      </c>
      <c r="AB131" s="19" t="str">
        <f t="shared" si="8"/>
        <v/>
      </c>
      <c r="AC131" s="19" t="str">
        <f t="shared" si="8"/>
        <v/>
      </c>
      <c r="AD131" s="19" t="str">
        <f t="shared" si="8"/>
        <v/>
      </c>
      <c r="AE131" s="19" t="str">
        <f t="shared" si="8"/>
        <v/>
      </c>
    </row>
    <row r="132" spans="2:31" ht="12.75" customHeight="1" thickBot="1" x14ac:dyDescent="0.25"/>
    <row r="133" spans="2:31" ht="12.75" customHeight="1" thickBot="1" x14ac:dyDescent="0.25">
      <c r="B133" s="24" t="s">
        <v>10</v>
      </c>
      <c r="D133" s="58" t="str">
        <f>"SUBSUMMARY SHEET " &amp; B134</f>
        <v xml:space="preserve">SUBSUMMARY SHEET </v>
      </c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</row>
    <row r="134" spans="2:31" ht="12.75" customHeight="1" thickBot="1" x14ac:dyDescent="0.25">
      <c r="B134" s="25"/>
      <c r="D134" s="42" t="s">
        <v>8</v>
      </c>
      <c r="E134" s="42"/>
      <c r="F134" s="42"/>
      <c r="G134" s="42"/>
      <c r="H134" s="42"/>
      <c r="I134" s="42"/>
      <c r="J134" s="42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2:31" ht="12.75" customHeight="1" thickBot="1" x14ac:dyDescent="0.25">
      <c r="D135" s="43" t="s">
        <v>9</v>
      </c>
      <c r="E135" s="43"/>
      <c r="F135" s="43"/>
      <c r="G135" s="43"/>
      <c r="H135" s="43"/>
      <c r="I135" s="43"/>
      <c r="J135" s="43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2" t="s">
        <v>11</v>
      </c>
      <c r="D136" s="44" t="s">
        <v>20</v>
      </c>
      <c r="E136" s="44" t="s">
        <v>21</v>
      </c>
      <c r="F136" s="48" t="s">
        <v>0</v>
      </c>
      <c r="G136" s="49"/>
      <c r="H136" s="49"/>
      <c r="I136" s="49"/>
      <c r="J136" s="50"/>
      <c r="K136" s="7" t="str">
        <f t="shared" ref="K136:AE136" si="9">IF(OR(TRIM(K134)=0,TRIM(K134)=""),"",IF(IFERROR(TRIM(INDEX(QryItemNamed,MATCH(TRIM(K134),ITEM,0),2)),"")="Y","SPECIAL",LEFT(IFERROR(TRIM(INDEX(ITEM,MATCH(TRIM(K134),ITEM,0))),""),3)))</f>
        <v/>
      </c>
      <c r="L136" s="8" t="str">
        <f t="shared" si="9"/>
        <v/>
      </c>
      <c r="M136" s="8" t="str">
        <f t="shared" si="9"/>
        <v/>
      </c>
      <c r="N136" s="8" t="str">
        <f t="shared" si="9"/>
        <v/>
      </c>
      <c r="O136" s="8" t="str">
        <f t="shared" si="9"/>
        <v/>
      </c>
      <c r="P136" s="8" t="str">
        <f t="shared" si="9"/>
        <v/>
      </c>
      <c r="Q136" s="8" t="str">
        <f t="shared" si="9"/>
        <v/>
      </c>
      <c r="R136" s="8" t="str">
        <f t="shared" si="9"/>
        <v/>
      </c>
      <c r="S136" s="8" t="str">
        <f t="shared" si="9"/>
        <v/>
      </c>
      <c r="T136" s="8" t="str">
        <f t="shared" si="9"/>
        <v/>
      </c>
      <c r="U136" s="8" t="str">
        <f t="shared" si="9"/>
        <v/>
      </c>
      <c r="V136" s="8" t="str">
        <f t="shared" si="9"/>
        <v/>
      </c>
      <c r="W136" s="8" t="str">
        <f t="shared" si="9"/>
        <v/>
      </c>
      <c r="X136" s="8" t="str">
        <f t="shared" si="9"/>
        <v/>
      </c>
      <c r="Y136" s="8" t="str">
        <f t="shared" si="9"/>
        <v/>
      </c>
      <c r="Z136" s="8" t="str">
        <f t="shared" si="9"/>
        <v/>
      </c>
      <c r="AA136" s="8" t="str">
        <f t="shared" si="9"/>
        <v/>
      </c>
      <c r="AB136" s="8" t="str">
        <f t="shared" si="9"/>
        <v/>
      </c>
      <c r="AC136" s="8" t="str">
        <f t="shared" si="9"/>
        <v/>
      </c>
      <c r="AD136" s="8" t="str">
        <f t="shared" si="9"/>
        <v/>
      </c>
      <c r="AE136" s="8" t="str">
        <f t="shared" si="9"/>
        <v/>
      </c>
    </row>
    <row r="137" spans="2:31" ht="12.75" customHeight="1" x14ac:dyDescent="0.2">
      <c r="B137" s="33"/>
      <c r="D137" s="45"/>
      <c r="E137" s="45"/>
      <c r="F137" s="51"/>
      <c r="G137" s="52"/>
      <c r="H137" s="52"/>
      <c r="I137" s="52"/>
      <c r="J137" s="53"/>
      <c r="K137" s="57" t="str">
        <f>IF(OR(TRIM(K134)=0,TRIM(K134)=""),IF(K135="","",K135),IF(IFERROR(TRIM(INDEX(QryItemNamed,MATCH(TRIM(K134),ITEM,0),2)),"")="Y",TRIM(RIGHT(IFERROR(TRIM(INDEX(QryItemNamed,MATCH(TRIM(K134),ITEM,0),4)),"123456789012"),LEN(IFERROR(TRIM(INDEX(QryItemNamed,MATCH(TRIM(K134),ITEM,0),4)),"123456789012"))-9))&amp;K135,IFERROR(TRIM(INDEX(QryItemNamed,MATCH(TRIM(K134),ITEM,0),4))&amp;K135,"ITEM CODE DOES NOT EXIST IN ITEM MASTER")))</f>
        <v/>
      </c>
      <c r="L137" s="47" t="str">
        <f>IF(OR(TRIM(L134)=0,TRIM(L134)=""),IF(L135="","",L135),IF(IFERROR(TRIM(INDEX(QryItemNamed,MATCH(TRIM(L134),ITEM,0),2)),"")="Y",TRIM(RIGHT(IFERROR(TRIM(INDEX(QryItemNamed,MATCH(TRIM(L134),ITEM,0),4)),"123456789012"),LEN(IFERROR(TRIM(INDEX(QryItemNamed,MATCH(TRIM(L134),ITEM,0),4)),"123456789012"))-9))&amp;L135,IFERROR(TRIM(INDEX(QryItemNamed,MATCH(TRIM(L134),ITEM,0),4))&amp;L135,"ITEM CODE DOES NOT EXIST IN ITEM MASTER")))</f>
        <v/>
      </c>
      <c r="M137" s="47" t="str">
        <f>IF(OR(TRIM(M134)=0,TRIM(M134)=""),IF(M135="","",M135),IF(IFERROR(TRIM(INDEX(QryItemNamed,MATCH(TRIM(M134),ITEM,0),2)),"")="Y",TRIM(RIGHT(IFERROR(TRIM(INDEX(QryItemNamed,MATCH(TRIM(M134),ITEM,0),4)),"123456789012"),LEN(IFERROR(TRIM(INDEX(QryItemNamed,MATCH(TRIM(M134),ITEM,0),4)),"123456789012"))-9))&amp;M135,IFERROR(TRIM(INDEX(QryItemNamed,MATCH(TRIM(M134),ITEM,0),4))&amp;M135,"ITEM CODE DOES NOT EXIST IN ITEM MASTER")))</f>
        <v/>
      </c>
      <c r="N137" s="47" t="str">
        <f>IF(OR(TRIM(N134)=0,TRIM(N134)=""),IF(N135="","",N135),IF(IFERROR(TRIM(INDEX(QryItemNamed,MATCH(TRIM(N134),ITEM,0),2)),"")="Y",TRIM(RIGHT(IFERROR(TRIM(INDEX(QryItemNamed,MATCH(TRIM(N134),ITEM,0),4)),"123456789012"),LEN(IFERROR(TRIM(INDEX(QryItemNamed,MATCH(TRIM(N134),ITEM,0),4)),"123456789012"))-9))&amp;N135,IFERROR(TRIM(INDEX(QryItemNamed,MATCH(TRIM(N134),ITEM,0),4))&amp;N135,"ITEM CODE DOES NOT EXIST IN ITEM MASTER")))</f>
        <v/>
      </c>
      <c r="O137" s="35" t="str">
        <f>IF(OR(TRIM(O134)=0,TRIM(O134)=""),IF(O135="","",O135),IF(IFERROR(TRIM(INDEX(QryItemNamed,MATCH(TRIM(O134),ITEM,0),2)),"")="Y",TRIM(RIGHT(IFERROR(TRIM(INDEX(QryItemNamed,MATCH(TRIM(O134),ITEM,0),4)),"123456789012"),LEN(IFERROR(TRIM(INDEX(QryItemNamed,MATCH(TRIM(O134),ITEM,0),4)),"123456789012"))-9))&amp;O135,IFERROR(TRIM(INDEX(QryItemNamed,MATCH(TRIM(O134),ITEM,0),4))&amp;O135,"ITEM CODE DOES NOT EXIST IN ITEM MASTER")))</f>
        <v/>
      </c>
      <c r="P137" s="35" t="str">
        <f>IF(OR(TRIM(P134)=0,TRIM(P134)=""),IF(P135="","",P135),IF(IFERROR(TRIM(INDEX(QryItemNamed,MATCH(TRIM(P134),ITEM,0),2)),"")="Y",TRIM(RIGHT(IFERROR(TRIM(INDEX(QryItemNamed,MATCH(TRIM(P134),ITEM,0),4)),"123456789012"),LEN(IFERROR(TRIM(INDEX(QryItemNamed,MATCH(TRIM(P134),ITEM,0),4)),"123456789012"))-9))&amp;P135,IFERROR(TRIM(INDEX(QryItemNamed,MATCH(TRIM(P134),ITEM,0),4))&amp;P135,"ITEM CODE DOES NOT EXIST IN ITEM MASTER")))</f>
        <v/>
      </c>
      <c r="Q137" s="35" t="str">
        <f>IF(OR(TRIM(Q134)=0,TRIM(Q134)=""),IF(Q135="","",Q135),IF(IFERROR(TRIM(INDEX(QryItemNamed,MATCH(TRIM(Q134),ITEM,0),2)),"")="Y",TRIM(RIGHT(IFERROR(TRIM(INDEX(QryItemNamed,MATCH(TRIM(Q134),ITEM,0),4)),"123456789012"),LEN(IFERROR(TRIM(INDEX(QryItemNamed,MATCH(TRIM(Q134),ITEM,0),4)),"123456789012"))-9))&amp;Q135,IFERROR(TRIM(INDEX(QryItemNamed,MATCH(TRIM(Q134),ITEM,0),4))&amp;Q135,"ITEM CODE DOES NOT EXIST IN ITEM MASTER")))</f>
        <v/>
      </c>
      <c r="R137" s="35" t="str">
        <f>IF(OR(TRIM(R134)=0,TRIM(R134)=""),IF(R135="","",R135),IF(IFERROR(TRIM(INDEX(QryItemNamed,MATCH(TRIM(R134),ITEM,0),2)),"")="Y",TRIM(RIGHT(IFERROR(TRIM(INDEX(QryItemNamed,MATCH(TRIM(R134),ITEM,0),4)),"123456789012"),LEN(IFERROR(TRIM(INDEX(QryItemNamed,MATCH(TRIM(R134),ITEM,0),4)),"123456789012"))-9))&amp;R135,IFERROR(TRIM(INDEX(QryItemNamed,MATCH(TRIM(R134),ITEM,0),4))&amp;R135,"ITEM CODE DOES NOT EXIST IN ITEM MASTER")))</f>
        <v/>
      </c>
      <c r="S137" s="35" t="str">
        <f>IF(OR(TRIM(S134)=0,TRIM(S134)=""),IF(S135="","",S135),IF(IFERROR(TRIM(INDEX(QryItemNamed,MATCH(TRIM(S134),ITEM,0),2)),"")="Y",TRIM(RIGHT(IFERROR(TRIM(INDEX(QryItemNamed,MATCH(TRIM(S134),ITEM,0),4)),"123456789012"),LEN(IFERROR(TRIM(INDEX(QryItemNamed,MATCH(TRIM(S134),ITEM,0),4)),"123456789012"))-9))&amp;S135,IFERROR(TRIM(INDEX(QryItemNamed,MATCH(TRIM(S134),ITEM,0),4))&amp;S135,"ITEM CODE DOES NOT EXIST IN ITEM MASTER")))</f>
        <v/>
      </c>
      <c r="T137" s="35" t="str">
        <f>IF(OR(TRIM(T134)=0,TRIM(T134)=""),IF(T135="","",T135),IF(IFERROR(TRIM(INDEX(QryItemNamed,MATCH(TRIM(T134),ITEM,0),2)),"")="Y",TRIM(RIGHT(IFERROR(TRIM(INDEX(QryItemNamed,MATCH(TRIM(T134),ITEM,0),4)),"123456789012"),LEN(IFERROR(TRIM(INDEX(QryItemNamed,MATCH(TRIM(T134),ITEM,0),4)),"123456789012"))-9))&amp;T135,IFERROR(TRIM(INDEX(QryItemNamed,MATCH(TRIM(T134),ITEM,0),4))&amp;T135,"ITEM CODE DOES NOT EXIST IN ITEM MASTER")))</f>
        <v/>
      </c>
      <c r="U137" s="35" t="str">
        <f>IF(OR(TRIM(U134)=0,TRIM(U134)=""),IF(U135="","",U135),IF(IFERROR(TRIM(INDEX(QryItemNamed,MATCH(TRIM(U134),ITEM,0),2)),"")="Y",TRIM(RIGHT(IFERROR(TRIM(INDEX(QryItemNamed,MATCH(TRIM(U134),ITEM,0),4)),"123456789012"),LEN(IFERROR(TRIM(INDEX(QryItemNamed,MATCH(TRIM(U134),ITEM,0),4)),"123456789012"))-9))&amp;U135,IFERROR(TRIM(INDEX(QryItemNamed,MATCH(TRIM(U134),ITEM,0),4))&amp;U135,"ITEM CODE DOES NOT EXIST IN ITEM MASTER")))</f>
        <v/>
      </c>
      <c r="V137" s="35" t="str">
        <f>IF(OR(TRIM(V134)=0,TRIM(V134)=""),IF(V135="","",V135),IF(IFERROR(TRIM(INDEX(QryItemNamed,MATCH(TRIM(V134),ITEM,0),2)),"")="Y",TRIM(RIGHT(IFERROR(TRIM(INDEX(QryItemNamed,MATCH(TRIM(V134),ITEM,0),4)),"123456789012"),LEN(IFERROR(TRIM(INDEX(QryItemNamed,MATCH(TRIM(V134),ITEM,0),4)),"123456789012"))-9))&amp;V135,IFERROR(TRIM(INDEX(QryItemNamed,MATCH(TRIM(V134),ITEM,0),4))&amp;V135,"ITEM CODE DOES NOT EXIST IN ITEM MASTER")))</f>
        <v/>
      </c>
      <c r="W137" s="35" t="str">
        <f>IF(OR(TRIM(W134)=0,TRIM(W134)=""),IF(W135="","",W135),IF(IFERROR(TRIM(INDEX(QryItemNamed,MATCH(TRIM(W134),ITEM,0),2)),"")="Y",TRIM(RIGHT(IFERROR(TRIM(INDEX(QryItemNamed,MATCH(TRIM(W134),ITEM,0),4)),"123456789012"),LEN(IFERROR(TRIM(INDEX(QryItemNamed,MATCH(TRIM(W134),ITEM,0),4)),"123456789012"))-9))&amp;W135,IFERROR(TRIM(INDEX(QryItemNamed,MATCH(TRIM(W134),ITEM,0),4))&amp;W135,"ITEM CODE DOES NOT EXIST IN ITEM MASTER")))</f>
        <v/>
      </c>
      <c r="X137" s="35" t="str">
        <f>IF(OR(TRIM(X134)=0,TRIM(X134)=""),IF(X135="","",X135),IF(IFERROR(TRIM(INDEX(QryItemNamed,MATCH(TRIM(X134),ITEM,0),2)),"")="Y",TRIM(RIGHT(IFERROR(TRIM(INDEX(QryItemNamed,MATCH(TRIM(X134),ITEM,0),4)),"123456789012"),LEN(IFERROR(TRIM(INDEX(QryItemNamed,MATCH(TRIM(X134),ITEM,0),4)),"123456789012"))-9))&amp;X135,IFERROR(TRIM(INDEX(QryItemNamed,MATCH(TRIM(X134),ITEM,0),4))&amp;X135,"ITEM CODE DOES NOT EXIST IN ITEM MASTER")))</f>
        <v/>
      </c>
      <c r="Y137" s="35" t="str">
        <f>IF(OR(TRIM(Y134)=0,TRIM(Y134)=""),IF(Y135="","",Y135),IF(IFERROR(TRIM(INDEX(QryItemNamed,MATCH(TRIM(Y134),ITEM,0),2)),"")="Y",TRIM(RIGHT(IFERROR(TRIM(INDEX(QryItemNamed,MATCH(TRIM(Y134),ITEM,0),4)),"123456789012"),LEN(IFERROR(TRIM(INDEX(QryItemNamed,MATCH(TRIM(Y134),ITEM,0),4)),"123456789012"))-9))&amp;Y135,IFERROR(TRIM(INDEX(QryItemNamed,MATCH(TRIM(Y134),ITEM,0),4))&amp;Y135,"ITEM CODE DOES NOT EXIST IN ITEM MASTER")))</f>
        <v/>
      </c>
      <c r="Z137" s="35" t="str">
        <f>IF(OR(TRIM(Z134)=0,TRIM(Z134)=""),IF(Z135="","",Z135),IF(IFERROR(TRIM(INDEX(QryItemNamed,MATCH(TRIM(Z134),ITEM,0),2)),"")="Y",TRIM(RIGHT(IFERROR(TRIM(INDEX(QryItemNamed,MATCH(TRIM(Z134),ITEM,0),4)),"123456789012"),LEN(IFERROR(TRIM(INDEX(QryItemNamed,MATCH(TRIM(Z134),ITEM,0),4)),"123456789012"))-9))&amp;Z135,IFERROR(TRIM(INDEX(QryItemNamed,MATCH(TRIM(Z134),ITEM,0),4))&amp;Z135,"ITEM CODE DOES NOT EXIST IN ITEM MASTER")))</f>
        <v/>
      </c>
      <c r="AA137" s="36" t="str">
        <f>IF(OR(TRIM(AA134)=0,TRIM(AA134)=""),IF(AA135="","",AA135),IF(IFERROR(TRIM(INDEX(QryItemNamed,MATCH(TRIM(AA134),ITEM,0),2)),"")="Y",TRIM(RIGHT(IFERROR(TRIM(INDEX(QryItemNamed,MATCH(TRIM(AA134),ITEM,0),4)),"123456789012"),LEN(IFERROR(TRIM(INDEX(QryItemNamed,MATCH(TRIM(AA134),ITEM,0),4)),"123456789012"))-9))&amp;AA135,IFERROR(TRIM(INDEX(QryItemNamed,MATCH(TRIM(AA134),ITEM,0),4))&amp;AA135,"ITEM CODE DOES NOT EXIST IN ITEM MASTER")))</f>
        <v/>
      </c>
      <c r="AB137" s="35" t="str">
        <f>IF(OR(TRIM(AB134)=0,TRIM(AB134)=""),IF(AB135="","",AB135),IF(IFERROR(TRIM(INDEX(QryItemNamed,MATCH(TRIM(AB134),ITEM,0),2)),"")="Y",TRIM(RIGHT(IFERROR(TRIM(INDEX(QryItemNamed,MATCH(TRIM(AB134),ITEM,0),4)),"123456789012"),LEN(IFERROR(TRIM(INDEX(QryItemNamed,MATCH(TRIM(AB134),ITEM,0),4)),"123456789012"))-9))&amp;AB135,IFERROR(TRIM(INDEX(QryItemNamed,MATCH(TRIM(AB134),ITEM,0),4))&amp;AB135,"ITEM CODE DOES NOT EXIST IN ITEM MASTER")))</f>
        <v/>
      </c>
      <c r="AC137" s="35" t="str">
        <f>IF(OR(TRIM(AC134)=0,TRIM(AC134)=""),IF(AC135="","",AC135),IF(IFERROR(TRIM(INDEX(QryItemNamed,MATCH(TRIM(AC134),ITEM,0),2)),"")="Y",TRIM(RIGHT(IFERROR(TRIM(INDEX(QryItemNamed,MATCH(TRIM(AC134),ITEM,0),4)),"123456789012"),LEN(IFERROR(TRIM(INDEX(QryItemNamed,MATCH(TRIM(AC134),ITEM,0),4)),"123456789012"))-9))&amp;AC135,IFERROR(TRIM(INDEX(QryItemNamed,MATCH(TRIM(AC134),ITEM,0),4))&amp;AC135,"ITEM CODE DOES NOT EXIST IN ITEM MASTER")))</f>
        <v/>
      </c>
      <c r="AD137" s="35" t="str">
        <f>IF(OR(TRIM(AD134)=0,TRIM(AD134)=""),IF(AD135="","",AD135),IF(IFERROR(TRIM(INDEX(QryItemNamed,MATCH(TRIM(AD134),ITEM,0),2)),"")="Y",TRIM(RIGHT(IFERROR(TRIM(INDEX(QryItemNamed,MATCH(TRIM(AD134),ITEM,0),4)),"123456789012"),LEN(IFERROR(TRIM(INDEX(QryItemNamed,MATCH(TRIM(AD134),ITEM,0),4)),"123456789012"))-9))&amp;AD135,IFERROR(TRIM(INDEX(QryItemNamed,MATCH(TRIM(AD134),ITEM,0),4))&amp;AD135,"ITEM CODE DOES NOT EXIST IN ITEM MASTER")))</f>
        <v/>
      </c>
      <c r="AE137" s="35" t="str">
        <f>IF(OR(TRIM(AE134)=0,TRIM(AE134)=""),IF(AE135="","",AE135),IF(IFERROR(TRIM(INDEX(QryItemNamed,MATCH(TRIM(AE134),ITEM,0),2)),"")="Y",TRIM(RIGHT(IFERROR(TRIM(INDEX(QryItemNamed,MATCH(TRIM(AE134),ITEM,0),4)),"123456789012"),LEN(IFERROR(TRIM(INDEX(QryItemNamed,MATCH(TRIM(AE134),ITEM,0),4)),"123456789012"))-9))&amp;AE135,IFERROR(TRIM(INDEX(QryItemNamed,MATCH(TRIM(AE134),ITEM,0),4))&amp;AE135,"ITEM CODE DOES NOT EXIST IN ITEM MASTER")))</f>
        <v/>
      </c>
    </row>
    <row r="138" spans="2:31" ht="12.75" customHeight="1" x14ac:dyDescent="0.2">
      <c r="B138" s="33"/>
      <c r="D138" s="45"/>
      <c r="E138" s="45"/>
      <c r="F138" s="51"/>
      <c r="G138" s="52"/>
      <c r="H138" s="52"/>
      <c r="I138" s="52"/>
      <c r="J138" s="53"/>
      <c r="K138" s="57"/>
      <c r="L138" s="47"/>
      <c r="M138" s="47"/>
      <c r="N138" s="47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7"/>
      <c r="AB138" s="35"/>
      <c r="AC138" s="35"/>
      <c r="AD138" s="35"/>
      <c r="AE138" s="35"/>
    </row>
    <row r="139" spans="2:31" ht="12.75" customHeight="1" x14ac:dyDescent="0.2">
      <c r="B139" s="33"/>
      <c r="D139" s="45"/>
      <c r="E139" s="45"/>
      <c r="F139" s="51"/>
      <c r="G139" s="52"/>
      <c r="H139" s="52"/>
      <c r="I139" s="52"/>
      <c r="J139" s="53"/>
      <c r="K139" s="57"/>
      <c r="L139" s="47"/>
      <c r="M139" s="47"/>
      <c r="N139" s="47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7"/>
      <c r="AB139" s="35"/>
      <c r="AC139" s="35"/>
      <c r="AD139" s="35"/>
      <c r="AE139" s="35"/>
    </row>
    <row r="140" spans="2:31" ht="12.75" customHeight="1" x14ac:dyDescent="0.2">
      <c r="B140" s="33"/>
      <c r="D140" s="45"/>
      <c r="E140" s="45"/>
      <c r="F140" s="51"/>
      <c r="G140" s="52"/>
      <c r="H140" s="52"/>
      <c r="I140" s="52"/>
      <c r="J140" s="53"/>
      <c r="K140" s="57"/>
      <c r="L140" s="47"/>
      <c r="M140" s="47"/>
      <c r="N140" s="47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7"/>
      <c r="AB140" s="35"/>
      <c r="AC140" s="35"/>
      <c r="AD140" s="35"/>
      <c r="AE140" s="35"/>
    </row>
    <row r="141" spans="2:31" ht="12.75" customHeight="1" x14ac:dyDescent="0.2">
      <c r="B141" s="33"/>
      <c r="D141" s="45"/>
      <c r="E141" s="45"/>
      <c r="F141" s="51"/>
      <c r="G141" s="52"/>
      <c r="H141" s="52"/>
      <c r="I141" s="52"/>
      <c r="J141" s="53"/>
      <c r="K141" s="57"/>
      <c r="L141" s="47"/>
      <c r="M141" s="47"/>
      <c r="N141" s="47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7"/>
      <c r="AB141" s="35"/>
      <c r="AC141" s="35"/>
      <c r="AD141" s="35"/>
      <c r="AE141" s="35"/>
    </row>
    <row r="142" spans="2:31" ht="12.75" customHeight="1" x14ac:dyDescent="0.2">
      <c r="B142" s="33"/>
      <c r="D142" s="45"/>
      <c r="E142" s="45"/>
      <c r="F142" s="51"/>
      <c r="G142" s="52"/>
      <c r="H142" s="52"/>
      <c r="I142" s="52"/>
      <c r="J142" s="53"/>
      <c r="K142" s="57"/>
      <c r="L142" s="47"/>
      <c r="M142" s="47"/>
      <c r="N142" s="47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7"/>
      <c r="AB142" s="35"/>
      <c r="AC142" s="35"/>
      <c r="AD142" s="35"/>
      <c r="AE142" s="35"/>
    </row>
    <row r="143" spans="2:31" ht="12.75" customHeight="1" x14ac:dyDescent="0.2">
      <c r="B143" s="33"/>
      <c r="D143" s="45"/>
      <c r="E143" s="45"/>
      <c r="F143" s="51"/>
      <c r="G143" s="52"/>
      <c r="H143" s="52"/>
      <c r="I143" s="52"/>
      <c r="J143" s="53"/>
      <c r="K143" s="57"/>
      <c r="L143" s="47"/>
      <c r="M143" s="47"/>
      <c r="N143" s="47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7"/>
      <c r="AB143" s="35"/>
      <c r="AC143" s="35"/>
      <c r="AD143" s="35"/>
      <c r="AE143" s="35"/>
    </row>
    <row r="144" spans="2:31" ht="12.75" customHeight="1" x14ac:dyDescent="0.2">
      <c r="B144" s="33"/>
      <c r="D144" s="45"/>
      <c r="E144" s="45"/>
      <c r="F144" s="51"/>
      <c r="G144" s="52"/>
      <c r="H144" s="52"/>
      <c r="I144" s="52"/>
      <c r="J144" s="53"/>
      <c r="K144" s="57"/>
      <c r="L144" s="47"/>
      <c r="M144" s="47"/>
      <c r="N144" s="47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7"/>
      <c r="AB144" s="35"/>
      <c r="AC144" s="35"/>
      <c r="AD144" s="35"/>
      <c r="AE144" s="35"/>
    </row>
    <row r="145" spans="2:31" ht="12.75" customHeight="1" x14ac:dyDescent="0.2">
      <c r="B145" s="33"/>
      <c r="D145" s="45"/>
      <c r="E145" s="45"/>
      <c r="F145" s="51"/>
      <c r="G145" s="52"/>
      <c r="H145" s="52"/>
      <c r="I145" s="52"/>
      <c r="J145" s="53"/>
      <c r="K145" s="57"/>
      <c r="L145" s="47"/>
      <c r="M145" s="47"/>
      <c r="N145" s="47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7"/>
      <c r="AB145" s="35"/>
      <c r="AC145" s="35"/>
      <c r="AD145" s="35"/>
      <c r="AE145" s="35"/>
    </row>
    <row r="146" spans="2:31" ht="12.75" customHeight="1" x14ac:dyDescent="0.2">
      <c r="B146" s="33"/>
      <c r="D146" s="45"/>
      <c r="E146" s="45"/>
      <c r="F146" s="51"/>
      <c r="G146" s="52"/>
      <c r="H146" s="52"/>
      <c r="I146" s="52"/>
      <c r="J146" s="53"/>
      <c r="K146" s="57"/>
      <c r="L146" s="47"/>
      <c r="M146" s="47"/>
      <c r="N146" s="47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7"/>
      <c r="AB146" s="35"/>
      <c r="AC146" s="35"/>
      <c r="AD146" s="35"/>
      <c r="AE146" s="35"/>
    </row>
    <row r="147" spans="2:31" ht="12.75" customHeight="1" x14ac:dyDescent="0.2">
      <c r="B147" s="33"/>
      <c r="D147" s="45"/>
      <c r="E147" s="45"/>
      <c r="F147" s="51"/>
      <c r="G147" s="52"/>
      <c r="H147" s="52"/>
      <c r="I147" s="52"/>
      <c r="J147" s="53"/>
      <c r="K147" s="57"/>
      <c r="L147" s="47"/>
      <c r="M147" s="47"/>
      <c r="N147" s="47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7"/>
      <c r="AB147" s="35"/>
      <c r="AC147" s="35"/>
      <c r="AD147" s="35"/>
      <c r="AE147" s="35"/>
    </row>
    <row r="148" spans="2:31" ht="12.75" customHeight="1" x14ac:dyDescent="0.2">
      <c r="B148" s="33"/>
      <c r="D148" s="45"/>
      <c r="E148" s="45"/>
      <c r="F148" s="51"/>
      <c r="G148" s="52"/>
      <c r="H148" s="52"/>
      <c r="I148" s="52"/>
      <c r="J148" s="53"/>
      <c r="K148" s="57"/>
      <c r="L148" s="47"/>
      <c r="M148" s="47"/>
      <c r="N148" s="47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8"/>
      <c r="AB148" s="35"/>
      <c r="AC148" s="35"/>
      <c r="AD148" s="35"/>
      <c r="AE148" s="35"/>
    </row>
    <row r="149" spans="2:31" ht="12.75" customHeight="1" thickBot="1" x14ac:dyDescent="0.25">
      <c r="B149" s="34"/>
      <c r="D149" s="46"/>
      <c r="E149" s="46"/>
      <c r="F149" s="54"/>
      <c r="G149" s="55"/>
      <c r="H149" s="55"/>
      <c r="I149" s="55"/>
      <c r="J149" s="56"/>
      <c r="K149" s="9" t="str">
        <f t="shared" ref="K149:AE149" si="10">IF(OR(TRIM(K134)=0,TRIM(K134)=""),"",IFERROR(TRIM(INDEX(QryItemNamed,MATCH(TRIM(K134),ITEM,0),3)),""))</f>
        <v/>
      </c>
      <c r="L149" s="10" t="str">
        <f t="shared" si="10"/>
        <v/>
      </c>
      <c r="M149" s="10" t="str">
        <f t="shared" si="10"/>
        <v/>
      </c>
      <c r="N149" s="10" t="str">
        <f t="shared" si="10"/>
        <v/>
      </c>
      <c r="O149" s="10" t="str">
        <f t="shared" si="10"/>
        <v/>
      </c>
      <c r="P149" s="10" t="str">
        <f t="shared" si="10"/>
        <v/>
      </c>
      <c r="Q149" s="10" t="str">
        <f t="shared" si="10"/>
        <v/>
      </c>
      <c r="R149" s="10" t="str">
        <f t="shared" si="10"/>
        <v/>
      </c>
      <c r="S149" s="10" t="str">
        <f t="shared" si="10"/>
        <v/>
      </c>
      <c r="T149" s="10" t="str">
        <f t="shared" si="10"/>
        <v/>
      </c>
      <c r="U149" s="10" t="str">
        <f t="shared" si="10"/>
        <v/>
      </c>
      <c r="V149" s="10" t="str">
        <f t="shared" si="10"/>
        <v/>
      </c>
      <c r="W149" s="10" t="str">
        <f t="shared" si="10"/>
        <v/>
      </c>
      <c r="X149" s="10" t="str">
        <f t="shared" si="10"/>
        <v/>
      </c>
      <c r="Y149" s="10" t="str">
        <f t="shared" si="10"/>
        <v/>
      </c>
      <c r="Z149" s="10" t="str">
        <f t="shared" si="10"/>
        <v/>
      </c>
      <c r="AA149" s="10" t="str">
        <f t="shared" si="10"/>
        <v/>
      </c>
      <c r="AB149" s="10" t="str">
        <f t="shared" si="10"/>
        <v/>
      </c>
      <c r="AC149" s="10" t="str">
        <f t="shared" si="10"/>
        <v/>
      </c>
      <c r="AD149" s="10" t="str">
        <f t="shared" si="10"/>
        <v/>
      </c>
      <c r="AE149" s="10" t="str">
        <f t="shared" si="10"/>
        <v/>
      </c>
    </row>
    <row r="150" spans="2:31" ht="12.75" customHeight="1" x14ac:dyDescent="0.2">
      <c r="B150" s="26"/>
      <c r="D150" s="11"/>
      <c r="E150" s="11"/>
      <c r="F150" s="12"/>
      <c r="G150" s="13"/>
      <c r="H150" s="11" t="s">
        <v>1</v>
      </c>
      <c r="I150" s="12"/>
      <c r="J150" s="14"/>
      <c r="K150" s="13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</row>
    <row r="151" spans="2:31" ht="12.75" customHeight="1" x14ac:dyDescent="0.2">
      <c r="B151" s="27"/>
      <c r="D151" s="15"/>
      <c r="E151" s="15"/>
      <c r="F151" s="16"/>
      <c r="G151" s="17"/>
      <c r="H151" s="15"/>
      <c r="I151" s="16"/>
      <c r="J151" s="18"/>
      <c r="K151" s="17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17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17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7"/>
      <c r="D154" s="15"/>
      <c r="E154" s="15"/>
      <c r="F154" s="16"/>
      <c r="G154" s="17"/>
      <c r="H154" s="15"/>
      <c r="I154" s="16"/>
      <c r="J154" s="18"/>
      <c r="K154" s="17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7"/>
      <c r="D155" s="15"/>
      <c r="E155" s="15"/>
      <c r="F155" s="16"/>
      <c r="G155" s="17"/>
      <c r="H155" s="15"/>
      <c r="I155" s="16"/>
      <c r="J155" s="18"/>
      <c r="K155" s="17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7"/>
      <c r="D156" s="15"/>
      <c r="E156" s="15"/>
      <c r="F156" s="16"/>
      <c r="G156" s="17"/>
      <c r="H156" s="15"/>
      <c r="I156" s="16"/>
      <c r="J156" s="18"/>
      <c r="K156" s="17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7"/>
      <c r="D157" s="15"/>
      <c r="E157" s="15"/>
      <c r="F157" s="16"/>
      <c r="G157" s="17"/>
      <c r="H157" s="15"/>
      <c r="I157" s="16"/>
      <c r="J157" s="18"/>
      <c r="K157" s="17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7"/>
      <c r="D158" s="15"/>
      <c r="E158" s="15"/>
      <c r="F158" s="16"/>
      <c r="G158" s="17"/>
      <c r="H158" s="15"/>
      <c r="I158" s="16"/>
      <c r="J158" s="18"/>
      <c r="K158" s="17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7"/>
      <c r="D159" s="15"/>
      <c r="E159" s="15"/>
      <c r="F159" s="16"/>
      <c r="G159" s="17"/>
      <c r="H159" s="15"/>
      <c r="I159" s="16"/>
      <c r="J159" s="18"/>
      <c r="K159" s="17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7"/>
      <c r="D160" s="15"/>
      <c r="E160" s="15"/>
      <c r="F160" s="16"/>
      <c r="G160" s="17"/>
      <c r="H160" s="15"/>
      <c r="I160" s="16"/>
      <c r="J160" s="18"/>
      <c r="K160" s="17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7"/>
      <c r="D161" s="15"/>
      <c r="E161" s="15"/>
      <c r="F161" s="16"/>
      <c r="G161" s="17"/>
      <c r="H161" s="15"/>
      <c r="I161" s="16"/>
      <c r="J161" s="18"/>
      <c r="K161" s="17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x14ac:dyDescent="0.2">
      <c r="B162" s="27"/>
      <c r="D162" s="15"/>
      <c r="E162" s="15"/>
      <c r="F162" s="16"/>
      <c r="G162" s="17"/>
      <c r="H162" s="15"/>
      <c r="I162" s="16"/>
      <c r="J162" s="18"/>
      <c r="K162" s="17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27"/>
      <c r="D163" s="15"/>
      <c r="E163" s="15"/>
      <c r="F163" s="16"/>
      <c r="G163" s="17"/>
      <c r="H163" s="15"/>
      <c r="I163" s="16"/>
      <c r="J163" s="18"/>
      <c r="K163" s="17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2:31" ht="12.75" customHeight="1" x14ac:dyDescent="0.2">
      <c r="B164" s="27"/>
      <c r="D164" s="15"/>
      <c r="E164" s="15"/>
      <c r="F164" s="16"/>
      <c r="G164" s="17"/>
      <c r="H164" s="15"/>
      <c r="I164" s="16"/>
      <c r="J164" s="18"/>
      <c r="K164" s="17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2:31" ht="12.75" customHeight="1" x14ac:dyDescent="0.2">
      <c r="B165" s="27"/>
      <c r="D165" s="15"/>
      <c r="E165" s="15"/>
      <c r="F165" s="16"/>
      <c r="G165" s="17"/>
      <c r="H165" s="15"/>
      <c r="I165" s="16"/>
      <c r="J165" s="18"/>
      <c r="K165" s="17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2:31" ht="12.75" customHeight="1" x14ac:dyDescent="0.2">
      <c r="B166" s="27"/>
      <c r="D166" s="15"/>
      <c r="E166" s="15"/>
      <c r="F166" s="16"/>
      <c r="G166" s="17"/>
      <c r="H166" s="15"/>
      <c r="I166" s="16"/>
      <c r="J166" s="18"/>
      <c r="K166" s="17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2:31" ht="12.75" customHeight="1" x14ac:dyDescent="0.2">
      <c r="B167" s="27"/>
      <c r="D167" s="15"/>
      <c r="E167" s="15"/>
      <c r="F167" s="16"/>
      <c r="G167" s="17"/>
      <c r="H167" s="15"/>
      <c r="I167" s="16"/>
      <c r="J167" s="18"/>
      <c r="K167" s="17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2:31" ht="12.75" customHeight="1" x14ac:dyDescent="0.2">
      <c r="B168" s="27"/>
      <c r="D168" s="15"/>
      <c r="E168" s="15"/>
      <c r="F168" s="16"/>
      <c r="G168" s="17"/>
      <c r="H168" s="15"/>
      <c r="I168" s="16"/>
      <c r="J168" s="18"/>
      <c r="K168" s="17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2:31" ht="12.75" customHeight="1" x14ac:dyDescent="0.2">
      <c r="B169" s="27"/>
      <c r="D169" s="15"/>
      <c r="E169" s="15"/>
      <c r="F169" s="16"/>
      <c r="G169" s="17"/>
      <c r="H169" s="15"/>
      <c r="I169" s="16"/>
      <c r="J169" s="18"/>
      <c r="K169" s="17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2:31" ht="12.75" customHeight="1" x14ac:dyDescent="0.2">
      <c r="B170" s="27"/>
      <c r="D170" s="15"/>
      <c r="E170" s="15"/>
      <c r="F170" s="16"/>
      <c r="G170" s="17"/>
      <c r="H170" s="15"/>
      <c r="I170" s="16"/>
      <c r="J170" s="18"/>
      <c r="K170" s="17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2:31" ht="12.75" customHeight="1" x14ac:dyDescent="0.2">
      <c r="B171" s="27"/>
      <c r="D171" s="15"/>
      <c r="E171" s="15"/>
      <c r="F171" s="16"/>
      <c r="G171" s="17"/>
      <c r="H171" s="15"/>
      <c r="I171" s="16"/>
      <c r="J171" s="18"/>
      <c r="K171" s="17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2:31" ht="12.75" customHeight="1" thickBot="1" x14ac:dyDescent="0.25">
      <c r="B172" s="28"/>
      <c r="D172" s="15"/>
      <c r="E172" s="15"/>
      <c r="F172" s="16"/>
      <c r="G172" s="17"/>
      <c r="H172" s="15"/>
      <c r="I172" s="16"/>
      <c r="J172" s="18"/>
      <c r="K172" s="17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2:31" ht="12.75" customHeight="1" x14ac:dyDescent="0.2">
      <c r="B173" s="5" t="s">
        <v>12</v>
      </c>
      <c r="D173" s="39" t="s">
        <v>2</v>
      </c>
      <c r="E173" s="40"/>
      <c r="F173" s="40"/>
      <c r="G173" s="40"/>
      <c r="H173" s="40"/>
      <c r="I173" s="40"/>
      <c r="J173" s="41"/>
      <c r="K173" s="19" t="str">
        <f t="shared" ref="K173:AE173" si="11">IF(K134="","",IF(OR(K149="", K149="LS", K149="LUMP"),IF(SUM(COUNTIF(K150:K172,"LS")+COUNTIF(K150:K172,"LUMP"))&gt;0,"LS",""),IF(SUM(K150:K172)&gt;0,ROUNDUP(SUM(K150:K172),0),"")))</f>
        <v/>
      </c>
      <c r="L173" s="19" t="str">
        <f t="shared" si="11"/>
        <v/>
      </c>
      <c r="M173" s="19" t="str">
        <f t="shared" si="11"/>
        <v/>
      </c>
      <c r="N173" s="19" t="str">
        <f t="shared" si="11"/>
        <v/>
      </c>
      <c r="O173" s="19" t="str">
        <f t="shared" si="11"/>
        <v/>
      </c>
      <c r="P173" s="19" t="str">
        <f t="shared" si="11"/>
        <v/>
      </c>
      <c r="Q173" s="19" t="str">
        <f t="shared" si="11"/>
        <v/>
      </c>
      <c r="R173" s="19" t="str">
        <f t="shared" si="11"/>
        <v/>
      </c>
      <c r="S173" s="19" t="str">
        <f t="shared" si="11"/>
        <v/>
      </c>
      <c r="T173" s="19" t="str">
        <f t="shared" si="11"/>
        <v/>
      </c>
      <c r="U173" s="19" t="str">
        <f t="shared" si="11"/>
        <v/>
      </c>
      <c r="V173" s="19" t="str">
        <f t="shared" si="11"/>
        <v/>
      </c>
      <c r="W173" s="19" t="str">
        <f t="shared" si="11"/>
        <v/>
      </c>
      <c r="X173" s="19" t="str">
        <f t="shared" si="11"/>
        <v/>
      </c>
      <c r="Y173" s="19" t="str">
        <f t="shared" si="11"/>
        <v/>
      </c>
      <c r="Z173" s="19" t="str">
        <f t="shared" si="11"/>
        <v/>
      </c>
      <c r="AA173" s="19" t="str">
        <f t="shared" si="11"/>
        <v/>
      </c>
      <c r="AB173" s="19" t="str">
        <f t="shared" si="11"/>
        <v/>
      </c>
      <c r="AC173" s="19" t="str">
        <f t="shared" si="11"/>
        <v/>
      </c>
      <c r="AD173" s="19" t="str">
        <f t="shared" si="11"/>
        <v/>
      </c>
      <c r="AE173" s="19" t="str">
        <f t="shared" si="11"/>
        <v/>
      </c>
    </row>
  </sheetData>
  <sheetProtection sheet="1" objects="1" scenarios="1"/>
  <mergeCells count="116">
    <mergeCell ref="D173:J173"/>
    <mergeCell ref="V137:V148"/>
    <mergeCell ref="W137:W148"/>
    <mergeCell ref="X137:X148"/>
    <mergeCell ref="Y137:Y148"/>
    <mergeCell ref="Z137:Z148"/>
    <mergeCell ref="D131:J131"/>
    <mergeCell ref="D133:AE133"/>
    <mergeCell ref="D134:J134"/>
    <mergeCell ref="D135:J135"/>
    <mergeCell ref="D136:D149"/>
    <mergeCell ref="E136:E149"/>
    <mergeCell ref="F136:J149"/>
    <mergeCell ref="K137:K148"/>
    <mergeCell ref="L137:L148"/>
    <mergeCell ref="M137:M148"/>
    <mergeCell ref="AA137:AA148"/>
    <mergeCell ref="N137:N148"/>
    <mergeCell ref="O137:O148"/>
    <mergeCell ref="P137:P148"/>
    <mergeCell ref="Q137:Q148"/>
    <mergeCell ref="R137:R148"/>
    <mergeCell ref="S137:S148"/>
    <mergeCell ref="AB137:AB148"/>
    <mergeCell ref="D91:AE91"/>
    <mergeCell ref="D92:J92"/>
    <mergeCell ref="D93:J93"/>
    <mergeCell ref="D94:D107"/>
    <mergeCell ref="E94:E107"/>
    <mergeCell ref="F94:J107"/>
    <mergeCell ref="K95:K106"/>
    <mergeCell ref="L95:L106"/>
    <mergeCell ref="M95:M106"/>
    <mergeCell ref="N95:N106"/>
    <mergeCell ref="O95:O106"/>
    <mergeCell ref="P95:P106"/>
    <mergeCell ref="Q95:Q106"/>
    <mergeCell ref="R95:R106"/>
    <mergeCell ref="S95:S106"/>
    <mergeCell ref="T95:T106"/>
    <mergeCell ref="U95:U106"/>
    <mergeCell ref="V95:V106"/>
    <mergeCell ref="W95:W106"/>
    <mergeCell ref="X95:X106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51:J51"/>
    <mergeCell ref="W11:W22"/>
    <mergeCell ref="X11:X22"/>
    <mergeCell ref="T11:T22"/>
    <mergeCell ref="U11:U22"/>
    <mergeCell ref="D47:J47"/>
    <mergeCell ref="K11:K22"/>
    <mergeCell ref="L11:L22"/>
    <mergeCell ref="M11:M22"/>
    <mergeCell ref="P11:P22"/>
    <mergeCell ref="Q11:Q22"/>
    <mergeCell ref="R11:R22"/>
    <mergeCell ref="S11:S22"/>
    <mergeCell ref="D49:AE49"/>
    <mergeCell ref="D50:J50"/>
    <mergeCell ref="AE11:AE22"/>
    <mergeCell ref="D8:J8"/>
    <mergeCell ref="D9:J9"/>
    <mergeCell ref="O53:O64"/>
    <mergeCell ref="P53:P64"/>
    <mergeCell ref="W53:W64"/>
    <mergeCell ref="X53:X64"/>
    <mergeCell ref="Q53:Q64"/>
    <mergeCell ref="R53:R64"/>
    <mergeCell ref="S53:S64"/>
    <mergeCell ref="T53:T64"/>
    <mergeCell ref="O11:O22"/>
    <mergeCell ref="V11:V22"/>
    <mergeCell ref="D52:D65"/>
    <mergeCell ref="N11:N22"/>
    <mergeCell ref="E10:E23"/>
    <mergeCell ref="F10:J23"/>
    <mergeCell ref="E52:E65"/>
    <mergeCell ref="F52:J65"/>
    <mergeCell ref="K53:K64"/>
    <mergeCell ref="L53:L64"/>
    <mergeCell ref="M53:M64"/>
    <mergeCell ref="N53:N64"/>
    <mergeCell ref="U53:U64"/>
    <mergeCell ref="V53:V64"/>
    <mergeCell ref="B10:B23"/>
    <mergeCell ref="B52:B65"/>
    <mergeCell ref="B94:B107"/>
    <mergeCell ref="B136:B149"/>
    <mergeCell ref="T137:T148"/>
    <mergeCell ref="U137:U148"/>
    <mergeCell ref="AC53:AC64"/>
    <mergeCell ref="AD53:AD64"/>
    <mergeCell ref="AE53:AE64"/>
    <mergeCell ref="Y53:Y64"/>
    <mergeCell ref="Z53:Z64"/>
    <mergeCell ref="AA53:AA64"/>
    <mergeCell ref="AB53:AB64"/>
    <mergeCell ref="AB95:AB106"/>
    <mergeCell ref="AC95:AC106"/>
    <mergeCell ref="AD95:AD106"/>
    <mergeCell ref="AE95:AE106"/>
    <mergeCell ref="Y95:Y106"/>
    <mergeCell ref="Z95:Z106"/>
    <mergeCell ref="AA95:AA106"/>
    <mergeCell ref="AC137:AC148"/>
    <mergeCell ref="AD137:AD148"/>
    <mergeCell ref="AE137:AE148"/>
    <mergeCell ref="D89:J89"/>
  </mergeCells>
  <phoneticPr fontId="0" type="noConversion"/>
  <printOptions horizontalCentered="1" verticalCentered="1"/>
  <pageMargins left="0.25" right="0.25" top="0.75" bottom="0.75" header="0.3" footer="0.3"/>
  <pageSetup scale="3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2015-05-18T14:50:53Z</cp:lastPrinted>
  <dcterms:created xsi:type="dcterms:W3CDTF">2005-09-27T11:52:28Z</dcterms:created>
  <dcterms:modified xsi:type="dcterms:W3CDTF">2023-05-17T14:38:40Z</dcterms:modified>
</cp:coreProperties>
</file>