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TRN\60684397_WBRG_CR351\400_Technical\430_Technical_Working_Documents\Utilites\"/>
    </mc:Choice>
  </mc:AlternateContent>
  <xr:revisionPtr revIDLastSave="0" documentId="13_ncr:1_{83652A80-4238-4248-BEC7-96813FF19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SUMMARY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1" l="1"/>
  <c r="S84" i="1" s="1"/>
  <c r="S11" i="1"/>
  <c r="S10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U163" i="1"/>
  <c r="D244" i="1" l="1"/>
  <c r="D165" i="1"/>
  <c r="D86" i="1"/>
  <c r="D7" i="1" l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D321" i="1" s="1"/>
  <c r="L260" i="1"/>
  <c r="K260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L181" i="1"/>
  <c r="K181" i="1"/>
  <c r="M102" i="1"/>
  <c r="M163" i="1" s="1"/>
  <c r="N102" i="1"/>
  <c r="N163" i="1" s="1"/>
  <c r="O102" i="1"/>
  <c r="O163" i="1" s="1"/>
  <c r="P102" i="1"/>
  <c r="P163" i="1" s="1"/>
  <c r="Q102" i="1"/>
  <c r="Q163" i="1" s="1"/>
  <c r="R102" i="1"/>
  <c r="R163" i="1" s="1"/>
  <c r="S102" i="1"/>
  <c r="S163" i="1" s="1"/>
  <c r="T102" i="1"/>
  <c r="T163" i="1" s="1"/>
  <c r="U102" i="1"/>
  <c r="V102" i="1"/>
  <c r="V163" i="1" s="1"/>
  <c r="W102" i="1"/>
  <c r="W163" i="1" s="1"/>
  <c r="X102" i="1"/>
  <c r="X163" i="1" s="1"/>
  <c r="Y102" i="1"/>
  <c r="Y163" i="1" s="1"/>
  <c r="Z102" i="1"/>
  <c r="Z163" i="1" s="1"/>
  <c r="AA102" i="1"/>
  <c r="AA163" i="1" s="1"/>
  <c r="AB102" i="1"/>
  <c r="AB163" i="1" s="1"/>
  <c r="AC102" i="1"/>
  <c r="AC163" i="1" s="1"/>
  <c r="AD102" i="1"/>
  <c r="AD163" i="1" s="1"/>
  <c r="L102" i="1"/>
  <c r="L163" i="1" s="1"/>
  <c r="K102" i="1"/>
  <c r="K163" i="1" s="1"/>
  <c r="M23" i="1"/>
  <c r="M84" i="1" s="1"/>
  <c r="N23" i="1"/>
  <c r="N84" i="1" s="1"/>
  <c r="O23" i="1"/>
  <c r="O84" i="1" s="1"/>
  <c r="P23" i="1"/>
  <c r="P84" i="1" s="1"/>
  <c r="Q23" i="1"/>
  <c r="Q84" i="1" s="1"/>
  <c r="R23" i="1"/>
  <c r="R84" i="1" s="1"/>
  <c r="T23" i="1"/>
  <c r="T84" i="1" s="1"/>
  <c r="U23" i="1"/>
  <c r="U84" i="1" s="1"/>
  <c r="V23" i="1"/>
  <c r="V84" i="1" s="1"/>
  <c r="W23" i="1"/>
  <c r="W84" i="1" s="1"/>
  <c r="X23" i="1"/>
  <c r="X84" i="1" s="1"/>
  <c r="Y23" i="1"/>
  <c r="Y84" i="1" s="1"/>
  <c r="Z23" i="1"/>
  <c r="Z84" i="1" s="1"/>
  <c r="AA23" i="1"/>
  <c r="AA84" i="1" s="1"/>
  <c r="AB23" i="1"/>
  <c r="AB84" i="1" s="1"/>
  <c r="AC23" i="1"/>
  <c r="AC84" i="1" s="1"/>
  <c r="AD23" i="1"/>
  <c r="AD84" i="1" s="1"/>
  <c r="L23" i="1"/>
  <c r="L84" i="1" s="1"/>
  <c r="K23" i="1"/>
  <c r="K84" i="1" s="1"/>
  <c r="AD248" i="1" l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L11" i="1" l="1"/>
  <c r="M11" i="1"/>
  <c r="N11" i="1"/>
  <c r="O11" i="1"/>
  <c r="P11" i="1"/>
  <c r="Q11" i="1"/>
  <c r="R11" i="1"/>
  <c r="T11" i="1"/>
  <c r="U11" i="1"/>
  <c r="V11" i="1"/>
  <c r="W11" i="1"/>
  <c r="X11" i="1"/>
  <c r="Y11" i="1"/>
  <c r="Z11" i="1"/>
  <c r="AA11" i="1"/>
  <c r="AB11" i="1"/>
  <c r="AC11" i="1"/>
  <c r="AD11" i="1"/>
  <c r="L10" i="1"/>
  <c r="M10" i="1"/>
  <c r="N10" i="1"/>
  <c r="O10" i="1"/>
  <c r="P10" i="1"/>
  <c r="Q10" i="1"/>
  <c r="R10" i="1"/>
  <c r="T10" i="1"/>
  <c r="U10" i="1"/>
  <c r="V10" i="1"/>
  <c r="W10" i="1"/>
  <c r="X10" i="1"/>
  <c r="Y10" i="1"/>
  <c r="Z10" i="1"/>
  <c r="AA10" i="1"/>
  <c r="AB10" i="1"/>
  <c r="AC10" i="1"/>
  <c r="AD10" i="1"/>
  <c r="K10" i="1" l="1"/>
  <c r="K11" i="1"/>
</calcChain>
</file>

<file path=xl/sharedStrings.xml><?xml version="1.0" encoding="utf-8"?>
<sst xmlns="http://schemas.openxmlformats.org/spreadsheetml/2006/main" count="89" uniqueCount="48">
  <si>
    <t>STATION TO STATION</t>
  </si>
  <si>
    <t>TO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</si>
  <si>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</si>
  <si>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</si>
  <si>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</si>
  <si>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</si>
  <si>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</si>
  <si>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</si>
  <si>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</si>
  <si>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</si>
  <si>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</si>
  <si>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</si>
  <si>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</si>
  <si>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</si>
  <si>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</si>
  <si>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</si>
  <si>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</si>
  <si>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</si>
  <si>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</si>
  <si>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5)</t>
  </si>
  <si>
    <t>REF
NO.</t>
  </si>
  <si>
    <t>&lt;--- ENTER STARTING SHEET NUMBER</t>
  </si>
  <si>
    <t>SHEET NO.</t>
  </si>
  <si>
    <t>RT</t>
  </si>
  <si>
    <t>114264_GP001A</t>
  </si>
  <si>
    <t>114264_GP001B</t>
  </si>
  <si>
    <t>114264_GP001C</t>
  </si>
  <si>
    <t>114264_GP001D</t>
  </si>
  <si>
    <t>UT1</t>
  </si>
  <si>
    <t>UT2</t>
  </si>
  <si>
    <t>UT3</t>
  </si>
  <si>
    <t>UT4</t>
  </si>
  <si>
    <t>UT5</t>
  </si>
  <si>
    <t>UT6</t>
  </si>
  <si>
    <t>UT7</t>
  </si>
  <si>
    <t>611E99654</t>
  </si>
  <si>
    <t>638E11102</t>
  </si>
  <si>
    <t>844+63.77</t>
  </si>
  <si>
    <t>844+75.56</t>
  </si>
  <si>
    <t>846+81.96</t>
  </si>
  <si>
    <t>847+89.33</t>
  </si>
  <si>
    <t>850+99.33</t>
  </si>
  <si>
    <t>851+87.85</t>
  </si>
  <si>
    <t>859+09.83</t>
  </si>
  <si>
    <t>UT8</t>
  </si>
  <si>
    <t>638e20778</t>
  </si>
  <si>
    <t>855+68.43</t>
  </si>
  <si>
    <t>855+73.22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</si>
</sst>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5" borderId="26" xfId="0" quotePrefix="1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7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165" fontId="4" fillId="0" borderId="31" xfId="0" applyNumberFormat="1" applyFont="1" applyFill="1" applyBorder="1" applyAlignment="1" applyProtection="1">
      <alignment horizontal="center" vertical="center"/>
      <protection locked="0"/>
    </xf>
    <xf numFmtId="165" fontId="4" fillId="0" borderId="32" xfId="0" applyNumberFormat="1" applyFont="1" applyFill="1" applyBorder="1" applyAlignment="1" applyProtection="1">
      <alignment horizontal="center" vertical="center"/>
      <protection locked="0"/>
    </xf>
    <xf numFmtId="165" fontId="4" fillId="0" borderId="33" xfId="0" applyNumberFormat="1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4" fillId="0" borderId="7" xfId="0" applyNumberFormat="1" applyFont="1" applyFill="1" applyBorder="1" applyAlignment="1" applyProtection="1">
      <alignment horizontal="center" vertical="center"/>
      <protection locked="0"/>
    </xf>
    <xf numFmtId="165" fontId="4" fillId="0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83</xdr:row>
      <xdr:rowOff>0</xdr:rowOff>
    </xdr:from>
    <xdr:to>
      <xdr:col>30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84</xdr:row>
      <xdr:rowOff>0</xdr:rowOff>
    </xdr:from>
    <xdr:to>
      <xdr:col>30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84</xdr:row>
      <xdr:rowOff>0</xdr:rowOff>
    </xdr:from>
    <xdr:to>
      <xdr:col>43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84</xdr:row>
      <xdr:rowOff>0</xdr:rowOff>
    </xdr:from>
    <xdr:to>
      <xdr:col>42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 t="str">
            <v>Y</v>
          </cell>
          <cell r="C3" t="str">
            <v>LS</v>
          </cell>
          <cell r="D3" t="str">
            <v>PROFESSIONAL LIABILITY INSURANCE</v>
          </cell>
          <cell r="F3" t="str">
            <v>ODOT INTERNAL USE</v>
          </cell>
          <cell r="G3">
            <v>0</v>
          </cell>
        </row>
        <row r="4">
          <cell r="A4" t="str">
            <v>100E44000</v>
          </cell>
          <cell r="B4" t="str">
            <v>Y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 t="str">
            <v>Y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 t="str">
            <v>Y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 t="str">
            <v>Y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 t="str">
            <v>Y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 t="str">
            <v>Y</v>
          </cell>
          <cell r="C15" t="str">
            <v>LS</v>
          </cell>
          <cell r="D15" t="str">
            <v>CPM PROGRESS SCHEDULE</v>
          </cell>
          <cell r="F15" t="str">
            <v>DESIGN BUILD PROJECTS ONLY</v>
          </cell>
          <cell r="G15">
            <v>0</v>
          </cell>
        </row>
        <row r="16">
          <cell r="A16" t="str">
            <v>108E30000</v>
          </cell>
          <cell r="B16" t="str">
            <v>Y</v>
          </cell>
          <cell r="C16" t="str">
            <v>LS</v>
          </cell>
          <cell r="D16" t="str">
            <v>CPM PROGRESS SCHEDULE SHORT DURATION PROJECTS</v>
          </cell>
          <cell r="F16" t="str">
            <v>DESIGN BUILD PROJECTS ONLY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 t="str">
            <v>Y</v>
          </cell>
          <cell r="C20" t="str">
            <v>LS</v>
          </cell>
          <cell r="D20" t="str">
            <v>CLEARING AND GRUBBING</v>
          </cell>
          <cell r="F20" t="str">
            <v>DESIGN BUILD PROJECTS ONLY</v>
          </cell>
          <cell r="G20">
            <v>0</v>
          </cell>
        </row>
        <row r="21">
          <cell r="A21" t="str">
            <v>201E11001</v>
          </cell>
          <cell r="B21" t="str">
            <v>Y</v>
          </cell>
          <cell r="C21" t="str">
            <v>LS</v>
          </cell>
          <cell r="D21" t="str">
            <v>CLEARING AND GRUBBING, AS PER PLAN</v>
          </cell>
          <cell r="F21" t="str">
            <v>DESIGN BUILD PROJECTS ONLY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 t="str">
            <v>Y</v>
          </cell>
          <cell r="C39" t="str">
            <v>EACH</v>
          </cell>
          <cell r="D39" t="str">
            <v>STUMP REMOVED, 60", AS PER PLAN</v>
          </cell>
          <cell r="F39" t="str">
            <v>DESIGN BUILD PROJECTS ONLY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 t="str">
            <v>Y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 t="str">
            <v>Y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 t="str">
            <v>Y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 t="str">
            <v>ADD SUPPLEMENTAL OR PARCEL NO.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 t="str">
            <v>ADD SUPPLEMENTAL OR PARCEL NO.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 t="str">
            <v>Y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 t="str">
            <v>Y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 t="str">
            <v>Y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 t="str">
            <v>Y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 t="str">
            <v>Y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 t="str">
            <v>ADD SUPPLEMENTAL DESCRIPTION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 t="str">
            <v>ADD SUPPLEMENTAL DESCRIPTION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 t="str">
            <v>ADD SUPPLEMENTAL DESCRIPTION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 t="str">
            <v>Y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 t="str">
            <v>Y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 t="str">
            <v>Y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 t="str">
            <v>Y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 t="str">
            <v>Y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 t="str">
            <v>Y</v>
          </cell>
          <cell r="C328" t="str">
            <v>SY</v>
          </cell>
          <cell r="D328" t="str">
            <v>SUBGRADE COMPACTION</v>
          </cell>
          <cell r="F328" t="str">
            <v>DESIGN BUILD PROJECTS ONLY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 t="str">
            <v>12" DEPTH OR LESS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 t="str">
            <v>12" DEPTH OR LESS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 t="str">
            <v>SPECIFY DPTH GREATER THAN 12"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 t="str">
            <v>Y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 t="str">
            <v>Y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 t="str">
            <v>CHECK UNIT OF MEASURE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 t="str">
            <v>Y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 t="str">
            <v>CHECK UNIT OF MEASURE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 t="str">
            <v>CHECK UNIT OF MEASURE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 t="str">
            <v>CHECK UNIT OF MEASURE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 t="str">
            <v>CHECK UNIT OF MEASURE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 t="str">
            <v>CHECK UNIT OF MEASURE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 t="str">
            <v>ADD SUPPLEMENTAL DESCRIPTION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 t="str">
            <v>Y</v>
          </cell>
          <cell r="C457" t="str">
            <v>CY</v>
          </cell>
          <cell r="D457" t="str">
            <v>ASPHALT CONCRETE BASE, PG64-22 (DRIVEWAYS)</v>
          </cell>
          <cell r="F457" t="str">
            <v>DESIGN BUILD PROJECTS ONLY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 t="str">
            <v>Y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 t="str">
            <v>Y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 t="str">
            <v>Y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 t="str">
            <v>Y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 t="str">
            <v>Y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 t="str">
            <v>Y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 t="str">
            <v>ADD SUPPLEMENTAL DESCRIPTION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 t="str">
            <v>ADD SUPPLEMENTAL DESCRIPTION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 t="str">
            <v>CHECK UNIT OF MEASURE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 t="str">
            <v>CHECK UNIT OF MEASURE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 t="str">
            <v>CHECK UNIT OF MEASURE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 t="str">
            <v>CHECK UNIT OF MEASURE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 t="str">
            <v>CHECK UNIT OF MEASURE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 t="str">
            <v>CHECK UNIT OF MEASURE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 t="str">
            <v>CHECK UNIT OF MEASURE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 t="str">
            <v>CHECK UNIT OF MEASURE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 t="str">
            <v>CHECK UNIT OF MEASURE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 t="str">
            <v>ADD SUPLEMENTAL DESCRIPTION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 t="str">
            <v>ADD SUPPLEMENTAL DESCRIPTION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 t="str">
            <v>ADD SUPPLEMENTAL DESCRIPTION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 t="str">
            <v>Y</v>
          </cell>
          <cell r="C583" t="str">
            <v>CY</v>
          </cell>
          <cell r="D583" t="str">
            <v>ASPHALT CONCRETE SURFACE COURSE, TYPE 1, (448), (DRIVEWAYS), AS PER PLAN</v>
          </cell>
          <cell r="F583" t="str">
            <v>DESIGN BUILD PROJECTS ONLY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 t="str">
            <v>SPECIFY BINDER TYPE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 t="str">
            <v>SPECIFY BINDER TYPE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 t="str">
            <v>SPECIFY BINDER TYPE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 t="str">
            <v>Y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 t="str">
            <v>Y</v>
          </cell>
          <cell r="C608" t="str">
            <v>CY</v>
          </cell>
          <cell r="D608" t="str">
            <v>ASPHALT CONCRETE INTERMEDIATE COURSE, 19 MM, TYPE A (446) (DRIVEWAYS)</v>
          </cell>
          <cell r="F608" t="str">
            <v>DESIGN BUILD PROJECTS ONLY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 t="str">
            <v>Y</v>
          </cell>
          <cell r="C651" t="str">
            <v>SY</v>
          </cell>
          <cell r="D651" t="str">
            <v>8" REINFORCED CONCRETE PAVEMENT, CLASS QC1 WITH QC/QA, AS PER PLAN</v>
          </cell>
          <cell r="F651" t="str">
            <v>DESIGN BUILD PROJECTS ONLY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 t="str">
            <v>ADD SUPPLEMENTAL DESCRIPTION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 t="str">
            <v>ADD SUPPLEMENTAL DESCRIPTION</v>
          </cell>
          <cell r="G701">
            <v>0</v>
          </cell>
        </row>
        <row r="702">
          <cell r="A702" t="str">
            <v>452E10051</v>
          </cell>
          <cell r="B702" t="str">
            <v>Y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 t="str">
            <v>Y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 t="str">
            <v>Y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 t="str">
            <v>Y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 t="str">
            <v>Y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 t="str">
            <v>Y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 t="str">
            <v>Y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 t="str">
            <v>Y</v>
          </cell>
          <cell r="C710" t="str">
            <v>SY</v>
          </cell>
          <cell r="D710" t="str">
            <v>8" NON-REINFORCED CONCRETE PAVEMENT, CLASS QC1</v>
          </cell>
          <cell r="F710" t="str">
            <v>DESIGN BUILD PROJECTS ONLY</v>
          </cell>
          <cell r="G710">
            <v>0</v>
          </cell>
        </row>
        <row r="711">
          <cell r="A711" t="str">
            <v>452E12011</v>
          </cell>
          <cell r="B711" t="str">
            <v>Y</v>
          </cell>
          <cell r="C711" t="str">
            <v>SY</v>
          </cell>
          <cell r="D711" t="str">
            <v>8" NON-REINFORCED CONCRETE PAVEMENT, CLASS QC1, AS PER PLAN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 t="str">
            <v>Y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 t="str">
            <v>Y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 t="str">
            <v>CHECK UNIT OF MEASURE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 t="str">
            <v>CHECK UNIT OF MEASURE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 t="str">
            <v>CHECK UNIT OF MEASURE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 t="str">
            <v>CHECK UNIT OF MEASURE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 t="str">
            <v>CHECK UNIT OF MEASURE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 t="str">
            <v>ADD SUPPLEMENTAL DESCRIPTION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 t="str">
            <v>ADD SUPPLEMENTAL DESCRIPTION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 t="str">
            <v>ADD SUPPLEMENTAL DESCRIPTION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 t="str">
            <v>Y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 t="str">
            <v>Y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 t="str">
            <v>Y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 t="str">
            <v>BMS-GRDR W/INTEGRAL BACKWALL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 t="str">
            <v>BMS-GRDR W/INTEGRAL BACKWALL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 t="str">
            <v>SINGLE SPAN W/SWALKS OR MED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 t="str">
            <v>SINGLE SPAN W/SWALKS OR MED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 t="str">
            <v>DIAPHRAGMS FOR CONC I-BEAMS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 t="str">
            <v>DIAPHRAGMS FOR CONC I-BEAMS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 t="str">
            <v>DIAPHRAGMS FOR CONC I-BEAMS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 t="str">
            <v>MISC. NEW CONSTRUCTION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 t="str">
            <v>MISC. NEW CONSTRUCTION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 t="str">
            <v>REPAIR OR RECONSTRUCTION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 t="str">
            <v>CHECK UNIT OF MEASURE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 t="str">
            <v>CHECK UNIT OF MEASURE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 t="str">
            <v>WALLS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 t="str">
            <v>WALLS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 t="str">
            <v>WALLS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 t="str">
            <v>WALLS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 t="str">
            <v>CAP AND COLUMN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 t="str">
            <v>CAP AND COLUMN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 t="str">
            <v>CAP AND COLUMN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 t="str">
            <v>CAP AND COLUMN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 t="str">
            <v>COLUMNS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 t="str">
            <v>COLUMNS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 t="str">
            <v>T TYPE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 t="str">
            <v>T TYPE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 t="str">
            <v>T TYPE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 t="str">
            <v>T TYPE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 t="str">
            <v>MISC. NEW CONSTRUCTION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 t="str">
            <v>MISC. NEW CONSTRUCTION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 t="str">
            <v>MISC. NEW CONSTRUCTION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 t="str">
            <v>REPAIR OR RECONSTRUCTION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 t="str">
            <v>MISC. NEW CONSTRUCTION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 t="str">
            <v>MISC. NEW CONSTRUCTION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 t="str">
            <v>REPAIR OR RECONSTRUCTION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 t="str">
            <v>Y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 t="str">
            <v>Y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 t="str">
            <v>CHECK UNIT OF MEASURE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 t="str">
            <v>CHECK UNIT OF MEASURE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 t="str">
            <v>CHECK UNIT OF MEASURE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 t="str">
            <v>CHECK UNIT OF MEASURE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 t="str">
            <v>CHECK UNIT OF MEASURE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 t="str">
            <v>CHECK UNIT OF MEASURE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 t="str">
            <v>CHECK UNIT OF MEASURE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 t="str">
            <v>Y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 t="str">
            <v>Y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 t="str">
            <v>Y</v>
          </cell>
          <cell r="C1105" t="str">
            <v>SF</v>
          </cell>
          <cell r="D1105" t="str">
            <v>SURFACE PREPARATION OF EXISTING STRUCTURAL STEEL</v>
          </cell>
          <cell r="F1105" t="str">
            <v>ADD SUPPLEMENTAL DESCRIPTION</v>
          </cell>
          <cell r="G1105">
            <v>0</v>
          </cell>
        </row>
        <row r="1106">
          <cell r="A1106" t="str">
            <v>514E00051</v>
          </cell>
          <cell r="B1106" t="str">
            <v>Y</v>
          </cell>
          <cell r="C1106" t="str">
            <v>SF</v>
          </cell>
          <cell r="D1106" t="str">
            <v>SURFACE PREPARATION OF EXISTING STRUCTURAL STEEL, AS PER PLAN</v>
          </cell>
          <cell r="F1106" t="str">
            <v>ADD SUPPLEMENTAL DESCRIPTION</v>
          </cell>
          <cell r="G1106">
            <v>0</v>
          </cell>
        </row>
        <row r="1107">
          <cell r="A1107" t="str">
            <v>514E00056</v>
          </cell>
          <cell r="B1107" t="str">
            <v>Y</v>
          </cell>
          <cell r="C1107" t="str">
            <v>SF</v>
          </cell>
          <cell r="D1107" t="str">
            <v>FIELD PAINTING OF EXISTING STRUCTURAL STEEL, PRIME COAT</v>
          </cell>
          <cell r="F1107" t="str">
            <v>ADD SUPPLEMENTAL DESCRIPTION</v>
          </cell>
          <cell r="G1107">
            <v>0</v>
          </cell>
        </row>
        <row r="1108">
          <cell r="A1108" t="str">
            <v>514E00057</v>
          </cell>
          <cell r="B1108" t="str">
            <v>Y</v>
          </cell>
          <cell r="C1108" t="str">
            <v>SF</v>
          </cell>
          <cell r="D1108" t="str">
            <v>FIELD PAINTING OF EXISTING STRUCTURAL STEEL, PRIME COAT, AS PER PLAN</v>
          </cell>
          <cell r="F1108" t="str">
            <v>ADD SUPPLEMENTAL DESCRIPTION</v>
          </cell>
          <cell r="G1108">
            <v>0</v>
          </cell>
        </row>
        <row r="1109">
          <cell r="A1109" t="str">
            <v>514E00060</v>
          </cell>
          <cell r="B1109" t="str">
            <v>Y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 t="str">
            <v>Y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 t="str">
            <v>Y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 t="str">
            <v>Y</v>
          </cell>
          <cell r="C1116" t="str">
            <v>LS</v>
          </cell>
          <cell r="D1116" t="str">
            <v>FIELD PAINTING OF EXISTING STRUCTURAL STEEL, PRIME COAT, AS PER PLAN</v>
          </cell>
          <cell r="F1116" t="str">
            <v>ADD SUPPLEMENTAL DESCRIPTION</v>
          </cell>
          <cell r="G1116">
            <v>0</v>
          </cell>
        </row>
        <row r="1117">
          <cell r="A1117" t="str">
            <v>514E00300</v>
          </cell>
          <cell r="B1117" t="str">
            <v>Y</v>
          </cell>
          <cell r="C1117" t="str">
            <v>LS</v>
          </cell>
          <cell r="D1117" t="str">
            <v>FIELD PAINTING STRUCTURAL STEEL, INTERMEDIATE COAT</v>
          </cell>
          <cell r="F1117" t="str">
            <v>ADD SUPPLEMENTAL DESCRIPTION</v>
          </cell>
          <cell r="G1117">
            <v>0</v>
          </cell>
        </row>
        <row r="1118">
          <cell r="A1118" t="str">
            <v>514E00301</v>
          </cell>
          <cell r="B1118" t="str">
            <v>Y</v>
          </cell>
          <cell r="C1118" t="str">
            <v>LS</v>
          </cell>
          <cell r="D1118" t="str">
            <v>FIELD PAINTING STRUCTURAL STEEL, INTERMEDIATE COAT, AS PER PLAN</v>
          </cell>
          <cell r="F1118" t="str">
            <v>ADD SUPPLEMENTAL DESCRIPTION</v>
          </cell>
          <cell r="G1118">
            <v>0</v>
          </cell>
        </row>
        <row r="1119">
          <cell r="A1119" t="str">
            <v>514E00400</v>
          </cell>
          <cell r="B1119" t="str">
            <v>Y</v>
          </cell>
          <cell r="C1119" t="str">
            <v>LS</v>
          </cell>
          <cell r="D1119" t="str">
            <v>FIELD PAINTING STRUCTURAL STEEL, FINISH COAT</v>
          </cell>
          <cell r="F1119" t="str">
            <v>DESIGN BUILD PROJECTS ONLY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 t="str">
            <v>CHECK UNIT OF MEASURES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 t="str">
            <v>CHECK UNIT OF MEASURE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 t="str">
            <v>CHECK UNIT OF MEASURE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 t="str">
            <v>CHECK UNIT OF MEASURE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 t="str">
            <v>CHECK UNIT OF MEASURE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 t="str">
            <v>CHECK UNIT OF MEASURE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 t="str">
            <v>CHECK UNIT OF MEASURE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 t="str">
            <v>CHECK UNIT OF MEASURE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 t="str">
            <v>CHECK UNIT OF MEASURE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 t="str">
            <v>CHECK UNIT OF MEASURE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 t="str">
            <v>CHECK UNIT OF MEASURE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 t="str">
            <v>CHECK UNIT OF MEASURE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 t="str">
            <v>CHECK UNIT OF MEASURE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 t="str">
            <v>Y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 t="str">
            <v>Y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 t="str">
            <v>Y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 t="str">
            <v>Y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 t="str">
            <v>Y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 t="str">
            <v>Y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 t="str">
            <v>ADD SUPPLEMENTAL DESCRIPTION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 t="str">
            <v>ADD SUPPLEMENTAL DESCRIPTION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 t="str">
            <v>ADD SUPPLEMENTAL DESCRIPTION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 t="str">
            <v>Y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 t="str">
            <v>SPECIFY THICKNESS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 t="str">
            <v>Y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 t="str">
            <v>Y</v>
          </cell>
          <cell r="C1328" t="str">
            <v>EACH</v>
          </cell>
          <cell r="D1328" t="str">
            <v>BEARING DEVICE, BOLSTER</v>
          </cell>
          <cell r="F1328" t="str">
            <v>SPECIFY WIDTH</v>
          </cell>
          <cell r="G1328">
            <v>0</v>
          </cell>
        </row>
        <row r="1329">
          <cell r="A1329" t="str">
            <v>516E46001</v>
          </cell>
          <cell r="B1329" t="str">
            <v>Y</v>
          </cell>
          <cell r="C1329" t="str">
            <v>EACH</v>
          </cell>
          <cell r="D1329" t="str">
            <v>BEARING DEVICE, BOLSTER, AS PER PLAN</v>
          </cell>
          <cell r="F1329" t="str">
            <v>SPECIFY WIDTH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 t="str">
            <v>ADD SUPPLEMENTAL DESCRIPTION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 t="str">
            <v>ADD SUPPLEMENTAL DESCRIPTION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 t="str">
            <v>ADD SUPPLEMENTAL DESCRIPTION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 t="str">
            <v>ADD SUPPLEMENTAL DESCRIPTION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 t="str">
            <v>Y</v>
          </cell>
          <cell r="C1342" t="str">
            <v>LS</v>
          </cell>
          <cell r="D1342" t="str">
            <v>JACKING AND TEMPORARY SUPPORT OF SUPERSTRUCTURE, AS PER PLAN</v>
          </cell>
          <cell r="F1342" t="str">
            <v>STRUCTURE ITEM ONLY</v>
          </cell>
          <cell r="G1342">
            <v>0</v>
          </cell>
        </row>
        <row r="1343">
          <cell r="A1343" t="str">
            <v>517E70000</v>
          </cell>
          <cell r="B1343" t="str">
            <v>Y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 t="str">
            <v>Y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 t="str">
            <v>Y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 t="str">
            <v>Y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 t="str">
            <v>Y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 t="str">
            <v>CHECK UNIT OF MEASURE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 t="str">
            <v>CHECK UNIT OF MEASURE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 t="str">
            <v>CHECK UNIT OF MEASURE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 t="str">
            <v>CHECK UNIT OF MEASURE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 t="str">
            <v>CHECK UNIT OF MEASURE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 t="str">
            <v>ADD SUPPLEMENTAL DESCRIPTION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 t="str">
            <v>ADD SUPPLEMENTAL DESCRIPTION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 t="str">
            <v>&lt;2" THICK, SPECIFY DIMENSIONS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 t="str">
            <v>&lt;2" THICK, SPECIFY DIMENSIONS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 t="str">
            <v>2"-3" TK, SPECIFY DIMENSIONS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 t="str">
            <v>2"-3" TK, SPECIFY DIMENSIONS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 t="str">
            <v>3"-4" TK, SPECIFY DIMENSIONS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 t="str">
            <v>3"-4" TK, SPECIFY DIMENSIONS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 t="str">
            <v>4"-5" TK, SPECIFY DIMENSIONS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 t="str">
            <v>4"-5" TK, SPECIFY DIMENSION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 t="str">
            <v>5" &amp; OVER, SPECIFY DIMENSIONS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 t="str">
            <v>5" &amp; OVER, SPECIFY DIMENSIONS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 t="str">
            <v>&lt;2" TK, SPECIFY DIMENSIONS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 t="str">
            <v>2"-3" TK, SPECIFY DIMENSIONS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 t="str">
            <v>2"-3" TK, SPECIFY DIMENSIONS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 t="str">
            <v>3"-4" TK, SPECIFY DIMENSIONS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 t="str">
            <v>3"-4" TK, SPECIFY DIMENSIONS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 t="str">
            <v>4"-5" TK, SPECIFY DIMENSIONS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 t="str">
            <v>4"-5" TK, SPECIFY DIMENSIONS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 t="str">
            <v>5" &amp; OVER, SPECIFY DIMENSIONS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 t="str">
            <v>5" &amp; OVER, SPECIFY DIMENSIONS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 t="str">
            <v>Y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 t="str">
            <v>Y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 t="str">
            <v>CHECK UNIT OF MEASURE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 t="str">
            <v>CHECK UNIT OF MEASURE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 t="str">
            <v>Y</v>
          </cell>
          <cell r="C1395" t="str">
            <v>FT</v>
          </cell>
          <cell r="D1395" t="str">
            <v>DEEP BEAM BRIDGE RETROFIT RAILING</v>
          </cell>
          <cell r="F1395" t="str">
            <v>(INCLUDES JACKING)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 t="str">
            <v>ADD SUPPLEMENTAL DESCRIPTION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 t="str">
            <v>ADD SUPPLEMENTAL DESCRIPTION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 t="str">
            <v>ADD SUPPLEMENTAL DESCRIPTION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 t="str">
            <v>FOR GIRDER BRIDGES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 t="str">
            <v>ADD SUPPLEMENTAL DESCRIPTION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 t="str">
            <v>CHECK UNIT OF MEASURE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 t="str">
            <v>CHECK UNIT OF MEASURE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 t="str">
            <v>CHECK UNIT OF MEASURE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 t="str">
            <v>CHECK UNIT OF MEASURE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 t="str">
            <v>CHECK UNIT OF MEASURE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 t="str">
            <v>CHECK UNIT OF MEASURE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 t="str">
            <v>CHECK UNIT OF MEASURE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 t="str">
            <v>Y</v>
          </cell>
          <cell r="C1485" t="str">
            <v>SF</v>
          </cell>
          <cell r="D1485" t="str">
            <v>PNEUMATICALLY PLACED CONCRETE SHOTCRETE</v>
          </cell>
          <cell r="F1485" t="str">
            <v>CHECK UNIT OF MEASURE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 t="str">
            <v>OTHER THAN 6"&amp;8", SPECIFY SIZE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 t="str">
            <v>SPECIFY SIZE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 t="str">
            <v>CHECK UNIT OF MEASURE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 t="str">
            <v>CHECK UNIT OF MEASURE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 t="str">
            <v>CHECK UNIT OF MEASURE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 t="str">
            <v>CHECK UNIT OF MEASURE</v>
          </cell>
          <cell r="G1519">
            <v>0</v>
          </cell>
        </row>
        <row r="1520">
          <cell r="A1520" t="str">
            <v>524E94803</v>
          </cell>
          <cell r="B1520" t="str">
            <v>Y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 t="str">
            <v>ADD SUPPLEMENTAL DESCRIPTION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 t="str">
            <v>ADD SUPPLEMENTAL DESCRIPTION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 t="str">
            <v>ADD SUPPLEMENTAL DESCRIPTION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 t="str">
            <v>ADD SUPPLEMENTAL DESCRIPTION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 t="str">
            <v>ADD SUPPLEMENTAL DESCRIPTION</v>
          </cell>
          <cell r="G1525">
            <v>0</v>
          </cell>
        </row>
        <row r="1526">
          <cell r="A1526" t="str">
            <v>524E94903</v>
          </cell>
          <cell r="B1526" t="str">
            <v>Y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 t="str">
            <v>Y</v>
          </cell>
          <cell r="C1529" t="str">
            <v>FT</v>
          </cell>
          <cell r="D1529" t="str">
            <v>DRILLED SHAFTS, 54" DIAMETER, ABOVE BEDROCK</v>
          </cell>
          <cell r="F1529" t="str">
            <v>ADD SUPPLEMENTAL DESCRIPTION</v>
          </cell>
          <cell r="G1529">
            <v>0</v>
          </cell>
        </row>
        <row r="1530">
          <cell r="A1530" t="str">
            <v>524E94907</v>
          </cell>
          <cell r="B1530" t="str">
            <v>Y</v>
          </cell>
          <cell r="C1530" t="str">
            <v>FT</v>
          </cell>
          <cell r="D1530" t="str">
            <v>DRILLED SHAFTS, 54" DIAMETER, ABOVE BEDROCK, AS PER PLAN</v>
          </cell>
          <cell r="F1530" t="str">
            <v>ADD SUPPLEMENTAL DESCRIPTION</v>
          </cell>
          <cell r="G1530">
            <v>0</v>
          </cell>
        </row>
        <row r="1531">
          <cell r="A1531" t="str">
            <v>524E94908</v>
          </cell>
          <cell r="B1531" t="str">
            <v>Y</v>
          </cell>
          <cell r="C1531" t="str">
            <v>FT</v>
          </cell>
          <cell r="D1531" t="str">
            <v>DRILLED SHAFTS, 54" DIAMETER, INTO BEDROCK</v>
          </cell>
          <cell r="F1531" t="str">
            <v>ADD SUPPLEMENTAL DESCRIPTION</v>
          </cell>
          <cell r="G1531">
            <v>0</v>
          </cell>
        </row>
        <row r="1532">
          <cell r="A1532" t="str">
            <v>524E94909</v>
          </cell>
          <cell r="B1532" t="str">
            <v>Y</v>
          </cell>
          <cell r="C1532" t="str">
            <v>FT</v>
          </cell>
          <cell r="D1532" t="str">
            <v>DRILLED SHAFTS, 54" DIAMETER, INTO BEDROCK, AS PER PLAN</v>
          </cell>
          <cell r="F1532" t="str">
            <v>ADD SUPPLEMENTAL DESCRIPTION</v>
          </cell>
          <cell r="G1532">
            <v>0</v>
          </cell>
        </row>
        <row r="1533">
          <cell r="A1533" t="str">
            <v>524E94912</v>
          </cell>
          <cell r="B1533" t="str">
            <v>Y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 t="str">
            <v>Y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 t="str">
            <v>Y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 t="str">
            <v>Y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 t="str">
            <v>Y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 t="str">
            <v>Y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 t="str">
            <v>Y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 t="str">
            <v>Y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 t="str">
            <v>Y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 t="str">
            <v>Y</v>
          </cell>
          <cell r="C1542" t="str">
            <v>FT</v>
          </cell>
          <cell r="D1542" t="str">
            <v>DRILLED SHAFTS, 66" DIAMETER, INTO BEDROCK, AS PER PLAN</v>
          </cell>
          <cell r="F1542" t="str">
            <v>ADD SUPPLEMENTAL DESCRIPTION</v>
          </cell>
          <cell r="G1542">
            <v>0</v>
          </cell>
        </row>
        <row r="1543">
          <cell r="A1543" t="str">
            <v>524E94946</v>
          </cell>
          <cell r="B1543" t="str">
            <v>Y</v>
          </cell>
          <cell r="C1543" t="str">
            <v>FT</v>
          </cell>
          <cell r="D1543" t="str">
            <v>DRILLED SHAFTS, 72" DIAMETER, ABOVE BEDROCK</v>
          </cell>
          <cell r="F1543" t="str">
            <v>ADD SUPPLEMENTAL DESCRIPTION</v>
          </cell>
          <cell r="G1543">
            <v>0</v>
          </cell>
        </row>
        <row r="1544">
          <cell r="A1544" t="str">
            <v>524E94947</v>
          </cell>
          <cell r="B1544" t="str">
            <v>Y</v>
          </cell>
          <cell r="C1544" t="str">
            <v>FT</v>
          </cell>
          <cell r="D1544" t="str">
            <v>DRILLED SHAFTS, 72" DIAMETER, ABOVE BEDROCK, AS PER PLAN</v>
          </cell>
          <cell r="F1544" t="str">
            <v>ADD SUPPLEMENTAL DESCRIPTION</v>
          </cell>
          <cell r="G1544">
            <v>0</v>
          </cell>
        </row>
        <row r="1545">
          <cell r="A1545" t="str">
            <v>524E94950</v>
          </cell>
          <cell r="B1545" t="str">
            <v>Y</v>
          </cell>
          <cell r="C1545" t="str">
            <v>FT</v>
          </cell>
          <cell r="D1545" t="str">
            <v>DRILLED SHAFTS, 72" DIAMETER, INTO BEDROCK</v>
          </cell>
          <cell r="F1545" t="str">
            <v>DESIGN BUILD PROJECTS ONLY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 t="str">
            <v>CHECK UNIT OF MEASURE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 t="str">
            <v>CHECK UNIT OF MEASURE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 t="str">
            <v>ADD SUPPLEMENTAL DESCRIPTION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 t="str">
            <v>SPECIFY DIMENSIONS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 t="str">
            <v>ADD SUPPLEMENTAL DESCRIPTION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 t="str">
            <v>ADD SUPPLEMENTAL DESCRIPTION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 t="str">
            <v>ADD SUPPLEMENTAL DESCRIPTION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 t="str">
            <v>ADD SUPPLEMENTAL DESCRIPTION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 t="str">
            <v>ADD SUPPLEMENTAL DESCRIPTION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 t="str">
            <v>ADD SUPPLEMENTAL DESCRIPTION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 t="str">
            <v>Y</v>
          </cell>
          <cell r="C1664" t="str">
            <v>SY</v>
          </cell>
          <cell r="D1664" t="str">
            <v>RIPRAP</v>
          </cell>
          <cell r="F1664" t="str">
            <v>ADD SUPPLEMENTAL DESCRIPTION</v>
          </cell>
          <cell r="G1664">
            <v>0</v>
          </cell>
        </row>
        <row r="1665">
          <cell r="A1665" t="str">
            <v>601E10001</v>
          </cell>
          <cell r="B1665" t="str">
            <v>Y</v>
          </cell>
          <cell r="C1665" t="str">
            <v>SY</v>
          </cell>
          <cell r="D1665" t="str">
            <v>RIPRAP, AS PER PLAN</v>
          </cell>
          <cell r="F1665" t="str">
            <v>ADD SUPPLEMENTAL DESCRIPTION</v>
          </cell>
          <cell r="G1665">
            <v>0</v>
          </cell>
        </row>
        <row r="1666">
          <cell r="A1666" t="str">
            <v>601E10970</v>
          </cell>
          <cell r="B1666" t="str">
            <v>Y</v>
          </cell>
          <cell r="C1666" t="str">
            <v>SY</v>
          </cell>
          <cell r="D1666" t="str">
            <v>RIPRAP, TYPE A</v>
          </cell>
          <cell r="F1666" t="str">
            <v>ADD SUPPLEMENTAL DESCRIPTION</v>
          </cell>
          <cell r="G1666">
            <v>0</v>
          </cell>
        </row>
        <row r="1667">
          <cell r="A1667" t="str">
            <v>601E10971</v>
          </cell>
          <cell r="B1667" t="str">
            <v>Y</v>
          </cell>
          <cell r="C1667" t="str">
            <v>SY</v>
          </cell>
          <cell r="D1667" t="str">
            <v>RIPRAP, TYPE A, AS PER PLAN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601E10980</v>
          </cell>
          <cell r="B1668" t="str">
            <v>Y</v>
          </cell>
          <cell r="C1668" t="str">
            <v>SY</v>
          </cell>
          <cell r="D1668" t="str">
            <v>RIPRAP, TYPE B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601E10981</v>
          </cell>
          <cell r="B1669" t="str">
            <v>Y</v>
          </cell>
          <cell r="C1669" t="str">
            <v>SY</v>
          </cell>
          <cell r="D1669" t="str">
            <v>RIPRAP, TYPE B, AS PER PLAN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601E10990</v>
          </cell>
          <cell r="B1670" t="str">
            <v>Y</v>
          </cell>
          <cell r="C1670" t="str">
            <v>SY</v>
          </cell>
          <cell r="D1670" t="str">
            <v>RIPRAP, TYPE C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601E10991</v>
          </cell>
          <cell r="B1671" t="str">
            <v>Y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 t="str">
            <v>Y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 t="str">
            <v>Y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 t="str">
            <v>Y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 t="str">
            <v>Y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 t="str">
            <v>Y</v>
          </cell>
          <cell r="C1676" t="str">
            <v>SY</v>
          </cell>
          <cell r="D1676" t="str">
            <v>CRUSHED AGGREGATE SLOPE PROTECTION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601E20001</v>
          </cell>
          <cell r="B1677" t="str">
            <v>Y</v>
          </cell>
          <cell r="C1677" t="str">
            <v>SY</v>
          </cell>
          <cell r="D1677" t="str">
            <v>CRUSHED AGGREGATE SLOPE PROTECTION, AS PER PLAN</v>
          </cell>
          <cell r="F1677" t="str">
            <v>DESIGN BUILD PROJECTS ONLY</v>
          </cell>
          <cell r="G1677">
            <v>0</v>
          </cell>
        </row>
        <row r="1678">
          <cell r="A1678" t="str">
            <v>601E20010</v>
          </cell>
          <cell r="B1678" t="str">
            <v>Y</v>
          </cell>
          <cell r="C1678" t="str">
            <v>CY</v>
          </cell>
          <cell r="D1678" t="str">
            <v>CRUSHED AGGREGATE SLOPE PROTECTION</v>
          </cell>
          <cell r="F1678" t="str">
            <v>DESIGN BUILD PROJECTS ONLY</v>
          </cell>
          <cell r="G1678">
            <v>0</v>
          </cell>
        </row>
        <row r="1679">
          <cell r="A1679" t="str">
            <v>601E20011</v>
          </cell>
          <cell r="B1679" t="str">
            <v>Y</v>
          </cell>
          <cell r="C1679" t="str">
            <v>CY</v>
          </cell>
          <cell r="D1679" t="str">
            <v>CRUSHED AGGREGATE SLOPE PROTECTION, AS PER PLAN</v>
          </cell>
          <cell r="F1679" t="str">
            <v>DESIGN BUILD PROJECTS ONLY</v>
          </cell>
          <cell r="G1679">
            <v>0</v>
          </cell>
        </row>
        <row r="1680">
          <cell r="A1680" t="str">
            <v>601E21000</v>
          </cell>
          <cell r="B1680" t="str">
            <v>Y</v>
          </cell>
          <cell r="C1680" t="str">
            <v>SY</v>
          </cell>
          <cell r="D1680" t="str">
            <v>CONCRETE SLOPE PROTECTION</v>
          </cell>
          <cell r="F1680" t="str">
            <v>DESIGN BUILD PROJECTS ONLY</v>
          </cell>
          <cell r="G1680">
            <v>0</v>
          </cell>
        </row>
        <row r="1681">
          <cell r="A1681" t="str">
            <v>601E21001</v>
          </cell>
          <cell r="B1681" t="str">
            <v>Y</v>
          </cell>
          <cell r="C1681" t="str">
            <v>SY</v>
          </cell>
          <cell r="D1681" t="str">
            <v>CONCRETE SLOPE PROTECTION, AS PER PLAN</v>
          </cell>
          <cell r="F1681" t="str">
            <v>DESIGN BUILD PROJECTS ONLY</v>
          </cell>
          <cell r="G1681">
            <v>0</v>
          </cell>
        </row>
        <row r="1682">
          <cell r="A1682" t="str">
            <v>601E21050</v>
          </cell>
          <cell r="B1682" t="str">
            <v>Y</v>
          </cell>
          <cell r="C1682" t="str">
            <v>SY</v>
          </cell>
          <cell r="D1682" t="str">
            <v>TIED CONCRETE BLOCK MAT, TYPE 1</v>
          </cell>
          <cell r="F1682" t="str">
            <v>DESIGN BUILD PROJECTS ONLY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 t="str">
            <v>ADD SUPPLEMENTAL DESCRIPTION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 t="str">
            <v>ADD SUPPLEMENTAL DESCRIPTION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 t="str">
            <v>ADD SUPPLEMENTAL DESCRIPTION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 t="str">
            <v>ADD SUPPLEMENTAL DESCRIPTION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 t="str">
            <v>SPECIFY TYPE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 t="str">
            <v>Y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 t="str">
            <v>ADD SUPPLEMENTAL DESCRIPTION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 t="str">
            <v>ADD SUPPLEMENTAL DESCRIPTION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 t="str">
            <v>ADD SUPPLEMENTAL DESCRIPTION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 t="str">
            <v>ADD SUPPLEMENTAL DESCRIPTION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 t="str">
            <v>ADD SUPPLEMENTAL DESCRIPTION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 t="str">
            <v>CHECK UNIT OF MEASURE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 t="str">
            <v>ADD SUPPLEMENTAL DESCRIPTION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 t="str">
            <v>ADD SUPPLEMENTAL DESCRIPTION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 t="str">
            <v>ADD SUPPLEMENTAL DESCRIPTION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 t="str">
            <v>Y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 t="str">
            <v>Y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 t="str">
            <v>Y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 t="str">
            <v>Y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 t="str">
            <v>Y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 t="str">
            <v>Y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 t="str">
            <v>Y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 t="str">
            <v>Y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 t="str">
            <v>Y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 t="str">
            <v>Y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 t="str">
            <v>Y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 t="str">
            <v>Y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 t="str">
            <v>Y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 t="str">
            <v>Y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 t="str">
            <v>Y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 t="str">
            <v>Y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 t="str">
            <v>Y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 t="str">
            <v>Y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 t="str">
            <v>Y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 t="str">
            <v>Y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 t="str">
            <v>Y</v>
          </cell>
          <cell r="C1867" t="str">
            <v>FT</v>
          </cell>
          <cell r="D1867" t="str">
            <v>GUARDRAIL, TYPE MGS</v>
          </cell>
          <cell r="F1867" t="str">
            <v>ADD SUPPLEMENTAL DESCRIPTION</v>
          </cell>
          <cell r="G1867">
            <v>0</v>
          </cell>
        </row>
        <row r="1868">
          <cell r="A1868" t="str">
            <v>606E15051</v>
          </cell>
          <cell r="B1868" t="str">
            <v>Y</v>
          </cell>
          <cell r="C1868" t="str">
            <v>FT</v>
          </cell>
          <cell r="D1868" t="str">
            <v>GUARDRAIL, TYPE MGS, AS PER PLAN</v>
          </cell>
          <cell r="F1868" t="str">
            <v>ADD SUPPLEMENTAL DESCRIPTION</v>
          </cell>
          <cell r="G1868">
            <v>0</v>
          </cell>
        </row>
        <row r="1869">
          <cell r="A1869" t="str">
            <v>606E15100</v>
          </cell>
          <cell r="B1869" t="str">
            <v>Y</v>
          </cell>
          <cell r="C1869" t="str">
            <v>FT</v>
          </cell>
          <cell r="D1869" t="str">
            <v>GUARDRAIL, TYPE MGS WITH LONG POSTS</v>
          </cell>
          <cell r="F1869" t="str">
            <v>ADD SUPPLEMENTAL DESCRIPTION</v>
          </cell>
          <cell r="G1869">
            <v>0</v>
          </cell>
        </row>
        <row r="1870">
          <cell r="A1870" t="str">
            <v>606E15101</v>
          </cell>
          <cell r="B1870" t="str">
            <v>Y</v>
          </cell>
          <cell r="C1870" t="str">
            <v>FT</v>
          </cell>
          <cell r="D1870" t="str">
            <v>GUARDRAIL, TYPE MGS WITH LONG POSTS, AS PER PLAN</v>
          </cell>
          <cell r="F1870" t="str">
            <v>ADD SUPPLEMENTAL DESCRIPTION</v>
          </cell>
          <cell r="G1870">
            <v>0</v>
          </cell>
        </row>
        <row r="1871">
          <cell r="A1871" t="str">
            <v>606E15150</v>
          </cell>
          <cell r="B1871" t="str">
            <v>Y</v>
          </cell>
          <cell r="C1871" t="str">
            <v>FT</v>
          </cell>
          <cell r="D1871" t="str">
            <v>GUARDRAIL, TYPE MGS HALF POST SPACING</v>
          </cell>
          <cell r="F1871" t="str">
            <v>ADD SUPPLEMENTAL DESCRIPTION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 t="str">
            <v>PLAN INSERT SHEET REQ'D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 t="str">
            <v>Y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 t="str">
            <v>SPECIFY DESIGN MPH/INCH WIDTH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 t="str">
            <v>SPECIFY DESIGN MPH/INCH WIDTH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 t="str">
            <v>ADD SUPPLEMENTAL DESCRIPTION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 t="str">
            <v>ADD SUPPLEMENTAL DESCRIPTION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 t="str">
            <v>ADD SUPPLEMENTAL DESCRIPTION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 t="str">
            <v>ADD SUPPLEMENTAL DESCRIPTION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 t="str">
            <v>ADD SUPPLEMENTAL DESCRIPTION</v>
          </cell>
          <cell r="G2112">
            <v>0</v>
          </cell>
        </row>
        <row r="2113">
          <cell r="A2113" t="str">
            <v>607E35001</v>
          </cell>
          <cell r="B2113" t="str">
            <v>Y</v>
          </cell>
          <cell r="C2113" t="str">
            <v>FT</v>
          </cell>
          <cell r="D2113" t="str">
            <v>FENCE REMOVED AND REBUILT, AS PER PLAN</v>
          </cell>
          <cell r="F2113" t="str">
            <v>DESIGN BUILD PROJECTS ONLY</v>
          </cell>
          <cell r="G2113">
            <v>0</v>
          </cell>
        </row>
        <row r="2114">
          <cell r="A2114" t="str">
            <v>607E39900</v>
          </cell>
          <cell r="B2114" t="str">
            <v>Y</v>
          </cell>
          <cell r="C2114" t="str">
            <v>FT</v>
          </cell>
          <cell r="D2114" t="str">
            <v>VANDAL PROTECTION FENCE, 6' STRAIGHT, COATED FABRIC</v>
          </cell>
          <cell r="F2114" t="str">
            <v>DESIGN BUILD PROJECTS ONLY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607E39910</v>
          </cell>
          <cell r="B2116" t="str">
            <v>Y</v>
          </cell>
          <cell r="C2116" t="str">
            <v>FT</v>
          </cell>
          <cell r="D2116" t="str">
            <v>VANDAL PROTECTION FENCE, 8' STRAIGHT, COATED FABRIC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 t="str">
            <v>SPECIFY HEIGHT, OTHER THAN 5'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 t="str">
            <v>Y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 t="str">
            <v>Y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 t="str">
            <v>ADD SUPPLEMENTAL DESCRIPTION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 t="str">
            <v>ADD SUPPLEMENTAL DESCRIPTION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 t="str">
            <v>ADD SUPPLEMENTAL DESCRIPTION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 t="str">
            <v>ADD SUPPLEMENTAL DESCRIPTION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 t="str">
            <v>CHECK UNIT OF MEASURE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 t="str">
            <v>CHECK UNIT OF MEASURE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 t="str">
            <v>FOR NEW AND RECONSTR. RAMPS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 t="str">
            <v>CHECK UNIT OF MEASURE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 t="str">
            <v>Y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 t="str">
            <v>Y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 t="str">
            <v>Y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 t="str">
            <v>Y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 t="str">
            <v>Y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 t="str">
            <v>Y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 t="str">
            <v>Y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 t="str">
            <v>Y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 t="str">
            <v>SPECIFY CONDUIT DIAMETER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 t="str">
            <v>SPECIFY SPAN X RISE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 t="str">
            <v>SPECIFY SPAN X RISE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 t="str">
            <v>SPECIFY MIN/MAX COV; SPANXRISE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 t="str">
            <v>SPECIFY MIN/MAX COV; SPANXRISE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 t="str">
            <v>SPECIFY MIN/MAX COV; SPANXRISE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 t="str">
            <v>SPECIFY MIN/MAX COV; SPANXRISE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 t="str">
            <v>SPECIFY TYPE AND SIZE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 t="str">
            <v>SPECIFY TYPE AND SIZE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 t="str">
            <v>SPECIFY TYPE AND SIZE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 t="str">
            <v>SPECIFY TYPE AND SIZE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 t="str">
            <v>SPECIFY TYPE AND SIZE</v>
          </cell>
          <cell r="G2874">
            <v>0</v>
          </cell>
        </row>
        <row r="2875">
          <cell r="A2875" t="str">
            <v>611E99111</v>
          </cell>
          <cell r="B2875" t="str">
            <v>Y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 t="str">
            <v>SPECIFY SIZE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 t="str">
            <v>SPECIFY SIZE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 t="str">
            <v>SPECIFY SIZE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 t="str">
            <v>SPECIFY SIZE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 t="str">
            <v>SPECIFY SIZE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 t="str">
            <v>SPECIFY SIZE</v>
          </cell>
          <cell r="G2881">
            <v>0</v>
          </cell>
        </row>
        <row r="2882">
          <cell r="A2882" t="str">
            <v>611E99131</v>
          </cell>
          <cell r="B2882" t="str">
            <v>Y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 t="str">
            <v>ADD SUPPLEMENTAL DESCRIPTION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 t="str">
            <v>ADD SUPPLEMENTAL DESCRIPTION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 t="str">
            <v>ADD SUPPLEMENTAL DESCRIPTION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 t="str">
            <v>ADD SUPPLEMENTAL DESCRIPTION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 t="str">
            <v>ADD SUPPLEMENTAL DESCRIPTION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 t="str">
            <v>ADD SUPPLEMENTAL DESCRIPTION</v>
          </cell>
          <cell r="G2888">
            <v>0</v>
          </cell>
        </row>
        <row r="2889">
          <cell r="A2889" t="str">
            <v>611E99161</v>
          </cell>
          <cell r="B2889" t="str">
            <v>Y</v>
          </cell>
          <cell r="C2889" t="str">
            <v>EACH</v>
          </cell>
          <cell r="D2889" t="str">
            <v>INLET FRAME AND GRATE, AS PER PLAN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611E99170</v>
          </cell>
          <cell r="B2890" t="str">
            <v>Y</v>
          </cell>
          <cell r="C2890" t="str">
            <v>EACH</v>
          </cell>
          <cell r="D2890" t="str">
            <v>BARRIER MEDIAN INLET, SINGLE SLOPE, TYPE 915A-2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 t="str">
            <v>SPECIFY SUMP SIZE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 t="str">
            <v>SPECIFY SUMP SIZE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 t="str">
            <v>SPECIFY SUMP SIZE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 t="str">
            <v>SPECIFY SUMP SIZE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 t="str">
            <v>SPECIFY SUMP SIZE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 t="str">
            <v>SPECIFY SUMP SIZE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 t="str">
            <v>SPECIFY SUMP SIZE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 t="str">
            <v>SPECIFY SUMP SIZE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 t="str">
            <v>SPECIFY SUMP SIZE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 t="str">
            <v>SPECIFY SUMP SIZE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 t="str">
            <v>SPECIFY SUMP SIZE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 t="str">
            <v>SPECIFY SUMP SIZE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 t="str">
            <v>SPECIFY SUMP SIZE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 t="str">
            <v>SPECIFY SUMP SIZE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 t="str">
            <v>ADD SUPPLEMENTAL DESCRIPTION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 t="str">
            <v>SPECIFY SUMP SIZE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 t="str">
            <v>SPECIFY SUMP SIZE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 t="str">
            <v>SPECIFY SUMP SIZE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 t="str">
            <v>SPECIFY SUMP SIZE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 t="str">
            <v>SPECIFY SUMP SIZE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 t="str">
            <v>Y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 t="str">
            <v>Y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 t="str">
            <v>ADD SUPPLEMENTAL DESCRIPTION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 t="str">
            <v>ADD SUPPLEMENTAL DESCRIPTION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 t="str">
            <v>ADD SUPPLEMENTAL DESCRIPTION</v>
          </cell>
          <cell r="G3128">
            <v>0</v>
          </cell>
        </row>
        <row r="3129">
          <cell r="A3129" t="str">
            <v>614E27200</v>
          </cell>
          <cell r="B3129" t="str">
            <v>Y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 t="str">
            <v>Y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 t="str">
            <v>Y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 t="str">
            <v>Y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 t="str">
            <v>Y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 t="str">
            <v>SPECIFY INCH WIDTH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 t="str">
            <v>SPECIFY INCH WIDTH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 t="str">
            <v>TEMPORARY ONLY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 t="str">
            <v>ADD SUPPLEMENTAL DESCRIPTION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 t="str">
            <v>CHECK UNIT OF MEASURE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 t="str">
            <v>CHECK UNIT OF MEASURE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 t="str">
            <v>Y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 t="str">
            <v>Y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 t="str">
            <v>Y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 t="str">
            <v>Y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 t="str">
            <v>Y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 t="str">
            <v>ADD SUPPLEMENTAL DESCRIPTION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 t="str">
            <v>ADD SUPPLEMENTAL DESCRIPTION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 t="str">
            <v>ADD SUPPLEMENTAL DESCRIPTION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 t="str">
            <v>ADD SUPPLEMENTAL DESCRIPTION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 t="str">
            <v>CHECK UNIT OF MEASURE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 t="str">
            <v>CHECK UNIT OF MEASURE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 t="str">
            <v>ADD SUPPLEMENTAL DESCRIPTION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 t="str">
            <v>ADD SUPPLEMENTAL DESCRIPTION</v>
          </cell>
          <cell r="G3347">
            <v>0</v>
          </cell>
        </row>
        <row r="3348">
          <cell r="A3348" t="str">
            <v>624E10001</v>
          </cell>
          <cell r="B3348" t="str">
            <v>Y</v>
          </cell>
          <cell r="C3348" t="str">
            <v>LS</v>
          </cell>
          <cell r="D3348" t="str">
            <v>MOBILIZATION, AS PER PLAN</v>
          </cell>
          <cell r="F3348" t="str">
            <v>DESIGN BUILD PROJECTS ONLY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 t="str">
            <v>Y</v>
          </cell>
          <cell r="C3357" t="str">
            <v>EACH</v>
          </cell>
          <cell r="D3357" t="str">
            <v>CONNECTION, UNFUSED PERMANENT</v>
          </cell>
          <cell r="F3357" t="str">
            <v>DESIGN BUILD PROJECTS ONLY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 t="str">
            <v>Y</v>
          </cell>
          <cell r="C3361" t="str">
            <v>EACH</v>
          </cell>
          <cell r="D3361" t="str">
            <v>TRANSFORMER BASE, TYPE AT-C</v>
          </cell>
          <cell r="F3361" t="str">
            <v>DESIGN BUILD PROJECTS ONLY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 t="str">
            <v>CHECK UNIT OF MEASURE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 t="str">
            <v>CHECK UNIT OF MEASURE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 t="str">
            <v>CHECK UNIT OF MEASURE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 t="str">
            <v>CHECK UNIT OF MEASURE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 t="str">
            <v>CHECK UNIT OF MEASURE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 t="str">
            <v>Y</v>
          </cell>
          <cell r="C3388" t="str">
            <v>EACH</v>
          </cell>
          <cell r="D3388" t="str">
            <v>LIGHT TOWER, BB80</v>
          </cell>
          <cell r="F3388" t="str">
            <v>DESIGN BUILD PROJECTS ONLY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 t="str">
            <v>ADD SUPPLEMENTAL DESCRIPTION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 t="str">
            <v>ADD SUPPLEMENTAL DESCRIPTION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 t="str">
            <v>ADD SUPPLEMENTAL DESCRIPTION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 t="str">
            <v>ADD SUPPLEMENTAL DESCRIPTION</v>
          </cell>
          <cell r="G3413">
            <v>0</v>
          </cell>
        </row>
        <row r="3414">
          <cell r="A3414" t="str">
            <v>625E13101</v>
          </cell>
          <cell r="B3414" t="str">
            <v>Y</v>
          </cell>
          <cell r="C3414" t="str">
            <v>EACH</v>
          </cell>
          <cell r="D3414" t="str">
            <v>LIGHT TOWER, BBBB90, AS PER PLAN</v>
          </cell>
          <cell r="F3414" t="str">
            <v>DESIGN BUILD PROJECTS ONLY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 t="str">
            <v>PLAN INSERT SHEET REQ'D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 t="str">
            <v>PLAN INSERT SHEET REQ'D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 t="str">
            <v>ADD SUPPLEMENTAL DESCRIPTION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 t="str">
            <v>ADD SUPPLEMENTAL DESCRIPTION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 t="str">
            <v>ADD SUPPLEMENTAL DESCRIPTION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 t="str">
            <v>ADD SUPPLEMENTAL DESCRIPTION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 t="str">
            <v>Y</v>
          </cell>
          <cell r="C3497" t="str">
            <v>EACH</v>
          </cell>
          <cell r="D3497" t="str">
            <v>BRACKET ARM, 25'</v>
          </cell>
          <cell r="F3497" t="str">
            <v>DESIGN BUILD PROJECTS ONLY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 t="str">
            <v>FOR CMS USE ONY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 t="str">
            <v>Y</v>
          </cell>
          <cell r="C3523" t="str">
            <v>FT</v>
          </cell>
          <cell r="D3523" t="str">
            <v>NO. 2 AWG 2400 VOLT DISTRIBUTION CABLE</v>
          </cell>
          <cell r="F3523" t="str">
            <v>DESIGN BUILD PROJECTS ONLY</v>
          </cell>
          <cell r="G3523">
            <v>0</v>
          </cell>
        </row>
        <row r="3524">
          <cell r="A3524" t="str">
            <v>625E23301</v>
          </cell>
          <cell r="B3524" t="str">
            <v>Y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 t="str">
            <v>Y</v>
          </cell>
          <cell r="C3529" t="str">
            <v>FT</v>
          </cell>
          <cell r="D3529" t="str">
            <v>NO. 10 AWG 600 VOLT DISTRIBUTION CABLE, AS PER PLAN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 t="str">
            <v>ADD SUPPLEMENTAL DESCRIPTION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 t="str">
            <v>ADD SUPPLEMENTAL DESCRIPTION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 t="str">
            <v>ADD SUPPLEMENTAL DESCRIPTION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 t="str">
            <v>ADD SUPPLEMENTAL DESCRIPTION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 t="str">
            <v>ADD SUPPLEMENTAL DESCRIPTION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 t="str">
            <v>ADD SUPPLEMENTAL DESCRIPTION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 t="str">
            <v>ADD SUPPLEMENTAL DESCRIPTION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 t="str">
            <v>ADD SUPPLEMENTAL DESCRIPTION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 t="str">
            <v>ADD SUPPLEMENTAL DESCRIPTION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 t="str">
            <v>ADD SUPPLEMENTAL DESCRIPTION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 t="str">
            <v>ADD SUPPLEMENTAL DESCRIPTION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 t="str">
            <v>SPECIFY SIZE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 t="str">
            <v>ADD SUPPLEMENTAL DESCRIPTION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 t="str">
            <v>ADD SUPPLEMENTAL DESCRIPTION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 t="str">
            <v>ADD SUPPLEMENTAL DESCRIPTION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 t="str">
            <v>ADD SUPPLEMENTAL DESCRIPTION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 t="str">
            <v>ADD SUPPLEMENTAL DESCRIPTION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 t="str">
            <v>ADD SUPPLEMENTAL DESCRIPTION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 t="str">
            <v>ADD SUPPLEMENTAL DESCRIPTION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 t="str">
            <v>ADD SUPPLEMENTAL DESCRIPTION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 t="str">
            <v>ADD SUPPLEMENTAL DESCRIPTION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 t="str">
            <v>ADD SUPPLEMENTAL DESCRIPTION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 t="str">
            <v>ADD SUPPLEMENTAL DESCRIPTION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 t="str">
            <v>ADD SUPPLEMENTAL DESCRIPTION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 t="str">
            <v>ADD SUPPLEMENTAL DESCRIPTION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 t="str">
            <v>ADD SUPPLEMENTAL DESCRIPTION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 t="str">
            <v>ADD SUPPLEMENTAL DESCRIPTION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 t="str">
            <v>ADD SUPPLEMENTAL DESCRIPTION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 t="str">
            <v>ADD SUPPLEMENTAL DESCRIPTION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 t="str">
            <v>ADD SUPPLEMENTAL DESCRIPTION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 t="str">
            <v>ADD SUPPLEMENTAL DESCRIPTION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 t="str">
            <v>ADD SUPPLEMENTAL DESCRIPTION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 t="str">
            <v>ADD SUPPLEMENTAL DESCRIPTION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 t="str">
            <v>ADD SUPPLEMENTAL DESCRIPTION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 t="str">
            <v>ADD SUPPLEMENTAL DESCRIPTION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 t="str">
            <v>Y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 t="str">
            <v>CHECK UNIT OF MEASURE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 t="str">
            <v>CHECK UNIT OF MEASURE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 t="str">
            <v>CHECK UNIT OF MEASURE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 t="str">
            <v>Y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 t="str">
            <v>Y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 t="str">
            <v>Y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 t="str">
            <v>Y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 t="str">
            <v>Y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 t="str">
            <v>Y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 t="str">
            <v>ADD SUPPLEMENTAL DESCRIPTION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 t="str">
            <v>ADD SUPPLEMENTAL DESCRIPTION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 t="str">
            <v>ADD SUPPLEMENTAL DESCRIPTION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 t="str">
            <v>ADD SUPPLEMENTAL DESCRIPTION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 t="str">
            <v>ADD SUPPLEMENTAL DESCRIPTION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 t="str">
            <v>ADD SUPPLEMENTAL DESCRIPTION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 t="str">
            <v>ADD SUPPLEMENTAL DESCRIPTION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 t="str">
            <v>ADD SUPPLEMENTAL DESCRIPTION</v>
          </cell>
          <cell r="G4028">
            <v>0</v>
          </cell>
        </row>
        <row r="4029">
          <cell r="A4029" t="str">
            <v>630E31400</v>
          </cell>
          <cell r="B4029" t="str">
            <v>Y</v>
          </cell>
          <cell r="C4029" t="str">
            <v>EACH</v>
          </cell>
          <cell r="D4029" t="str">
            <v>COMBINATION OVERHEAD SIGN SUPPORT, TYPE TC-9.10, DESIGN 1</v>
          </cell>
          <cell r="F4029" t="str">
            <v>DESIGN BUILD PROJECTS ONLY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 t="str">
            <v>Y</v>
          </cell>
          <cell r="C4034" t="str">
            <v>EACH</v>
          </cell>
          <cell r="D4034" t="str">
            <v>COMBINATION OVERHEAD SIGN SUPPORT, TYPE TC-9.10, DESIGN 3, AS PER PLAN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 t="str">
            <v>ADD SUPPLEMENTAL DESCRIPTION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 t="str">
            <v>ADD SUPPLEMENTAL DESCRIPTION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 t="str">
            <v>Y</v>
          </cell>
          <cell r="C4294" t="str">
            <v>EACH</v>
          </cell>
          <cell r="D4294" t="str">
            <v>REMOVAL OF OVERHEAD SIGN SUPPORT AND DELIVERY, TYPE TC-9.10</v>
          </cell>
          <cell r="F4294" t="str">
            <v>CHECK UNIT OF MEASURE</v>
          </cell>
          <cell r="G4294">
            <v>0</v>
          </cell>
        </row>
        <row r="4295">
          <cell r="A4295" t="str">
            <v>630E89833</v>
          </cell>
          <cell r="B4295" t="str">
            <v>Y</v>
          </cell>
          <cell r="C4295" t="str">
            <v>EACH</v>
          </cell>
          <cell r="D4295" t="str">
            <v>REMOVAL OF OVERHEAD SIGN SUPPORT AND DELIVERY, TYPE TC-9.10, AS PER PLAN</v>
          </cell>
          <cell r="F4295" t="str">
            <v>CHECK UNIT OF MEASURE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 t="str">
            <v>Y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 t="str">
            <v>INDICATE TYPE OF ITEM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 t="str">
            <v>ADD SUPPLEMENTAL DESCRIPTION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 t="str">
            <v>ADD SUPPLEMENTAL DESCRIPTION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 t="str">
            <v>ADD SUPPLEMENTAL DESCRIPTION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 t="str">
            <v>ADD SUPPLEMENTAL DESCRIPTION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 t="str">
            <v>ADD SUPPLEMENTAL DESCRIPTION</v>
          </cell>
          <cell r="G4501">
            <v>0</v>
          </cell>
        </row>
        <row r="4502">
          <cell r="A4502" t="str">
            <v>632E30980</v>
          </cell>
          <cell r="B4502" t="str">
            <v>Y</v>
          </cell>
          <cell r="C4502" t="str">
            <v>FT</v>
          </cell>
          <cell r="D4502" t="str">
            <v>SIGNAL CABLE, 3 CONDUCTOR, NO. 10 AWG</v>
          </cell>
          <cell r="F4502" t="str">
            <v>DESIGN BUILD PROJECTS ONLY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 t="str">
            <v>ADD SUPPLEMENTAL DESCRIPTION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 t="str">
            <v>ADD SUPPLEMENTAL DESCRIPTION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 t="str">
            <v>SPECIFY TYPE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 t="str">
            <v>ADD SUPPLEMENTAL DESCRIPTION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 t="str">
            <v>ADD SUPPLEMENTAL DESCRIPTION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 t="str">
            <v>ADD SUPPLEMENTAL DESCRIPTION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 t="str">
            <v>ADD SUPPLEMENTAL DESCRIPTION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 t="str">
            <v>ADD SUPPLEMENTAL DESCRIPTION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 t="str">
            <v>ADD SUPPLEMENTAL DESCRIPTION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 t="str">
            <v>Y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 t="str">
            <v>Y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 t="str">
            <v>Y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 t="str">
            <v>Y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 t="str">
            <v>Y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 t="str">
            <v>Y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 t="str">
            <v>Y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 t="str">
            <v>Y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 t="str">
            <v>Y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 t="str">
            <v>Y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 t="str">
            <v>Y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 t="str">
            <v>Y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 t="str">
            <v>Y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 t="str">
            <v>Y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 t="str">
            <v>Y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 t="str">
            <v>Y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 t="str">
            <v>INDICATE WATTAGE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 t="str">
            <v>ADD SUPPLEMENTAL DESCRIPTION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 t="str">
            <v>ADD SUPPLEMENTAL DESCRIPTION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 t="str">
            <v>ADD SUPPLEMENTAL DESCRIPTION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 t="str">
            <v>ADD SUPPLEMENTAL DESCRIPTION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 t="str">
            <v>ADD SUPPLEMENTAL DESCRIPTION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 t="str">
            <v>ADD SUPPLEMENTAL DESCRIPTION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 t="str">
            <v>ADD SUPPLEMENTAL DESCRIPTION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 t="str">
            <v>ADD SUPPLEMENTAL DESCRIPTION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 t="str">
            <v>ADD SUPPLEMENTAL DESCRIPTION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 t="str">
            <v>ADD SUPPLEMENTAL DESCRIPTION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 t="str">
            <v>ADD SUPPLEMENTAL DESCRIPTION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 t="str">
            <v>ADD SUPPLEMENTAL DESCRIPTION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 t="str">
            <v>ADD SUPPLEMENTAL DESCRIPTION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 t="str">
            <v>SPECIFY TYPE OF ITEM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 t="str">
            <v>ADD SUPPLEMENTAL DESCRIPTION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 t="str">
            <v>ADD SUPPLEMENTAL DESCRIPTION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 t="str">
            <v>ADD SUPPLEMENTAL DESCRIPTION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 t="str">
            <v>ADD SUPPLEMENTAL DESCRIPTION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 t="str">
            <v>ADD SUPPLEMENTAL DESCRIPTION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 t="str">
            <v>FOR TRAF.SURVEILLANCE PROJECTS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 t="str">
            <v>FOR TRAF.SURVEILLANCE PROJECTS</v>
          </cell>
          <cell r="G5338">
            <v>0</v>
          </cell>
        </row>
        <row r="5339">
          <cell r="A5339" t="str">
            <v>638E09001</v>
          </cell>
          <cell r="B5339" t="str">
            <v>Y</v>
          </cell>
          <cell r="C5339" t="str">
            <v>EACH</v>
          </cell>
          <cell r="D5339" t="str">
            <v>8" CUTTING-IN SLEEVE, VALVE AND VALVE BOX, AS PER PLAN</v>
          </cell>
          <cell r="F5339" t="str">
            <v>DESIGN BUILD PROJECTS ONLY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 t="str">
            <v>Y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 t="str">
            <v>Y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 t="str">
            <v>Y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 t="str">
            <v>Y</v>
          </cell>
          <cell r="C5879" t="str">
            <v>MILE</v>
          </cell>
          <cell r="D5879" t="str">
            <v>EDGE LINE, 4"</v>
          </cell>
          <cell r="F5879" t="str">
            <v>CLEVELAND SPECIFICATIONS</v>
          </cell>
          <cell r="G5879">
            <v>0</v>
          </cell>
        </row>
        <row r="5880">
          <cell r="A5880" t="str">
            <v>642E00091</v>
          </cell>
          <cell r="B5880" t="str">
            <v>Y</v>
          </cell>
          <cell r="C5880" t="str">
            <v>MILE</v>
          </cell>
          <cell r="D5880" t="str">
            <v>EDGE LINE, 4", AS PER PLAN</v>
          </cell>
          <cell r="F5880" t="str">
            <v>CLEVELAND SPECIFICATIONS</v>
          </cell>
          <cell r="G5880">
            <v>0</v>
          </cell>
        </row>
        <row r="5881">
          <cell r="A5881" t="str">
            <v>642E00094</v>
          </cell>
          <cell r="B5881" t="str">
            <v>Y</v>
          </cell>
          <cell r="C5881" t="str">
            <v>MILE</v>
          </cell>
          <cell r="D5881" t="str">
            <v>EDGE LINE, 6"</v>
          </cell>
          <cell r="F5881" t="str">
            <v>CLEVELAND SPECIFICATIONS</v>
          </cell>
          <cell r="G5881">
            <v>0</v>
          </cell>
        </row>
        <row r="5882">
          <cell r="A5882" t="str">
            <v>642E00100</v>
          </cell>
          <cell r="B5882" t="str">
            <v>Y</v>
          </cell>
          <cell r="C5882" t="str">
            <v>MILE</v>
          </cell>
          <cell r="D5882" t="str">
            <v>EDGE LINE, 4", TYPE 1</v>
          </cell>
          <cell r="F5882" t="str">
            <v>CLEVELAND SPECIFICATIONS</v>
          </cell>
          <cell r="G5882">
            <v>0</v>
          </cell>
        </row>
        <row r="5883">
          <cell r="A5883" t="str">
            <v>642E00101</v>
          </cell>
          <cell r="B5883" t="str">
            <v>Y</v>
          </cell>
          <cell r="C5883" t="str">
            <v>MILE</v>
          </cell>
          <cell r="D5883" t="str">
            <v>EDGE LINE, 4", TYPE 1, AS PER PLAN</v>
          </cell>
          <cell r="F5883" t="str">
            <v>CLEVELAND SPECIFICATIONS</v>
          </cell>
          <cell r="G5883">
            <v>0</v>
          </cell>
        </row>
        <row r="5884">
          <cell r="A5884" t="str">
            <v>642E00104</v>
          </cell>
          <cell r="B5884" t="str">
            <v>Y</v>
          </cell>
          <cell r="C5884" t="str">
            <v>MILE</v>
          </cell>
          <cell r="D5884" t="str">
            <v>EDGE LINE, 6", TYPE 1</v>
          </cell>
          <cell r="F5884" t="str">
            <v>CLEVELAND SPECIFICATIONS</v>
          </cell>
          <cell r="G5884">
            <v>0</v>
          </cell>
        </row>
        <row r="5885">
          <cell r="A5885" t="str">
            <v>642E00105</v>
          </cell>
          <cell r="B5885" t="str">
            <v>Y</v>
          </cell>
          <cell r="C5885" t="str">
            <v>MILE</v>
          </cell>
          <cell r="D5885" t="str">
            <v>EDGE LINE, 6", TYPE 1, AS PER PLAN</v>
          </cell>
          <cell r="F5885" t="str">
            <v>CLEVELAND SPECIFICATIONS</v>
          </cell>
          <cell r="G5885">
            <v>0</v>
          </cell>
        </row>
        <row r="5886">
          <cell r="A5886" t="str">
            <v>642E00110</v>
          </cell>
          <cell r="B5886" t="str">
            <v>Y</v>
          </cell>
          <cell r="C5886" t="str">
            <v>MILE</v>
          </cell>
          <cell r="D5886" t="str">
            <v>EDGE LINE, 4", TYPE 1A</v>
          </cell>
          <cell r="F5886" t="str">
            <v>CLEVELAND SPECIFICATIONS</v>
          </cell>
          <cell r="G5886">
            <v>0</v>
          </cell>
        </row>
        <row r="5887">
          <cell r="A5887" t="str">
            <v>642E00111</v>
          </cell>
          <cell r="B5887" t="str">
            <v>Y</v>
          </cell>
          <cell r="C5887" t="str">
            <v>MILE</v>
          </cell>
          <cell r="D5887" t="str">
            <v>EDGE LINE, 4", TYPE 1A, AS PER PLAN</v>
          </cell>
          <cell r="F5887" t="str">
            <v>CLEVELAND SPECIFICATIONS</v>
          </cell>
          <cell r="G5887">
            <v>0</v>
          </cell>
        </row>
        <row r="5888">
          <cell r="A5888" t="str">
            <v>642E00114</v>
          </cell>
          <cell r="B5888" t="str">
            <v>Y</v>
          </cell>
          <cell r="C5888" t="str">
            <v>MILE</v>
          </cell>
          <cell r="D5888" t="str">
            <v>EDGE LINE, 6", TYPE 1A</v>
          </cell>
          <cell r="F5888" t="str">
            <v>CLEVELAND SPECIFICATIONS</v>
          </cell>
          <cell r="G5888">
            <v>0</v>
          </cell>
        </row>
        <row r="5889">
          <cell r="A5889" t="str">
            <v>642E00190</v>
          </cell>
          <cell r="B5889" t="str">
            <v>Y</v>
          </cell>
          <cell r="C5889" t="str">
            <v>MILE</v>
          </cell>
          <cell r="D5889" t="str">
            <v>LANE LINE, 4"</v>
          </cell>
          <cell r="F5889" t="str">
            <v>CLEVELAND SPECIFICATIONS</v>
          </cell>
          <cell r="G5889">
            <v>0</v>
          </cell>
        </row>
        <row r="5890">
          <cell r="A5890" t="str">
            <v>642E00191</v>
          </cell>
          <cell r="B5890" t="str">
            <v>Y</v>
          </cell>
          <cell r="C5890" t="str">
            <v>MILE</v>
          </cell>
          <cell r="D5890" t="str">
            <v>LANE LINE, 4", AS PER PLAN</v>
          </cell>
          <cell r="F5890" t="str">
            <v>CLEVELAND SPECIFICATIONS</v>
          </cell>
          <cell r="G5890">
            <v>0</v>
          </cell>
        </row>
        <row r="5891">
          <cell r="A5891" t="str">
            <v>642E00194</v>
          </cell>
          <cell r="B5891" t="str">
            <v>Y</v>
          </cell>
          <cell r="C5891" t="str">
            <v>MILE</v>
          </cell>
          <cell r="D5891" t="str">
            <v>LANE LINE, 6"</v>
          </cell>
          <cell r="F5891" t="str">
            <v>CLEVELAND SPECIFICATIONS</v>
          </cell>
          <cell r="G5891">
            <v>0</v>
          </cell>
        </row>
        <row r="5892">
          <cell r="A5892" t="str">
            <v>642E00200</v>
          </cell>
          <cell r="B5892" t="str">
            <v>Y</v>
          </cell>
          <cell r="C5892" t="str">
            <v>MILE</v>
          </cell>
          <cell r="D5892" t="str">
            <v>LANE LINE, 4", TYPE 1</v>
          </cell>
          <cell r="F5892" t="str">
            <v>CLEVELAND SPECIFICATIONS</v>
          </cell>
          <cell r="G5892">
            <v>0</v>
          </cell>
        </row>
        <row r="5893">
          <cell r="A5893" t="str">
            <v>642E00201</v>
          </cell>
          <cell r="B5893" t="str">
            <v>Y</v>
          </cell>
          <cell r="C5893" t="str">
            <v>MILE</v>
          </cell>
          <cell r="D5893" t="str">
            <v>LANE LINE, 4", TYPE 1, AS PER PLAN</v>
          </cell>
          <cell r="F5893" t="str">
            <v>CLEVELAND SPECIFICATIONS</v>
          </cell>
          <cell r="G5893">
            <v>0</v>
          </cell>
        </row>
        <row r="5894">
          <cell r="A5894" t="str">
            <v>642E00204</v>
          </cell>
          <cell r="B5894" t="str">
            <v>Y</v>
          </cell>
          <cell r="C5894" t="str">
            <v>MILE</v>
          </cell>
          <cell r="D5894" t="str">
            <v>LANE LINE, 6", TYPE 1</v>
          </cell>
          <cell r="F5894" t="str">
            <v>CLEVELAND SPECIFICATIONS</v>
          </cell>
          <cell r="G5894">
            <v>0</v>
          </cell>
        </row>
        <row r="5895">
          <cell r="A5895" t="str">
            <v>642E00205</v>
          </cell>
          <cell r="B5895" t="str">
            <v>Y</v>
          </cell>
          <cell r="C5895" t="str">
            <v>MILE</v>
          </cell>
          <cell r="D5895" t="str">
            <v>LANE LINE, 6", TYPE 1, AS PER PLAN</v>
          </cell>
          <cell r="F5895" t="str">
            <v>CLEVELAND SPECIFICATIONS</v>
          </cell>
          <cell r="G5895">
            <v>0</v>
          </cell>
        </row>
        <row r="5896">
          <cell r="A5896" t="str">
            <v>642E00210</v>
          </cell>
          <cell r="B5896" t="str">
            <v>Y</v>
          </cell>
          <cell r="C5896" t="str">
            <v>MILE</v>
          </cell>
          <cell r="D5896" t="str">
            <v>LANE LINE, 4", TYPE 1A</v>
          </cell>
          <cell r="F5896" t="str">
            <v>CLEVELAND SPECIFICATIONS</v>
          </cell>
          <cell r="G5896">
            <v>0</v>
          </cell>
        </row>
        <row r="5897">
          <cell r="A5897" t="str">
            <v>642E00211</v>
          </cell>
          <cell r="B5897" t="str">
            <v>Y</v>
          </cell>
          <cell r="C5897" t="str">
            <v>MILE</v>
          </cell>
          <cell r="D5897" t="str">
            <v>LANE LINE, 4", TYPE 1A, AS PER PLAN</v>
          </cell>
          <cell r="F5897" t="str">
            <v>CLEVELAND SPECIFICATIONS</v>
          </cell>
          <cell r="G5897">
            <v>0</v>
          </cell>
        </row>
        <row r="5898">
          <cell r="A5898" t="str">
            <v>642E00214</v>
          </cell>
          <cell r="B5898" t="str">
            <v>Y</v>
          </cell>
          <cell r="C5898" t="str">
            <v>MILE</v>
          </cell>
          <cell r="D5898" t="str">
            <v>LANE LINE, 6", TYPE 1A</v>
          </cell>
          <cell r="F5898" t="str">
            <v>CLEVELAND SPECIFICATIONS</v>
          </cell>
          <cell r="G5898">
            <v>0</v>
          </cell>
        </row>
        <row r="5899">
          <cell r="A5899" t="str">
            <v>642E00290</v>
          </cell>
          <cell r="B5899" t="str">
            <v>Y</v>
          </cell>
          <cell r="C5899" t="str">
            <v>MILE</v>
          </cell>
          <cell r="D5899" t="str">
            <v>CENTER LINE</v>
          </cell>
          <cell r="F5899" t="str">
            <v>CLEVELAND SPECIFICATIONS</v>
          </cell>
          <cell r="G5899">
            <v>0</v>
          </cell>
        </row>
        <row r="5900">
          <cell r="A5900" t="str">
            <v>642E00291</v>
          </cell>
          <cell r="B5900" t="str">
            <v>Y</v>
          </cell>
          <cell r="C5900" t="str">
            <v>MILE</v>
          </cell>
          <cell r="D5900" t="str">
            <v>CENTER LINE, AS PER PLAN</v>
          </cell>
          <cell r="F5900" t="str">
            <v>CLEVELAND SPECIFICATIONS</v>
          </cell>
          <cell r="G5900">
            <v>0</v>
          </cell>
        </row>
        <row r="5901">
          <cell r="A5901" t="str">
            <v>642E00300</v>
          </cell>
          <cell r="B5901" t="str">
            <v>Y</v>
          </cell>
          <cell r="C5901" t="str">
            <v>MILE</v>
          </cell>
          <cell r="D5901" t="str">
            <v>CENTER LINE, TYPE 1</v>
          </cell>
          <cell r="F5901" t="str">
            <v>CLEVELAND SPECIFICATIONS</v>
          </cell>
          <cell r="G5901">
            <v>0</v>
          </cell>
        </row>
        <row r="5902">
          <cell r="A5902" t="str">
            <v>642E00301</v>
          </cell>
          <cell r="B5902" t="str">
            <v>Y</v>
          </cell>
          <cell r="C5902" t="str">
            <v>MILE</v>
          </cell>
          <cell r="D5902" t="str">
            <v>CENTER LINE, TYPE 1, AS PER PLAN</v>
          </cell>
          <cell r="F5902" t="str">
            <v>CLEVELAND SPECIFICATIONS</v>
          </cell>
          <cell r="G5902">
            <v>0</v>
          </cell>
        </row>
        <row r="5903">
          <cell r="A5903" t="str">
            <v>642E00310</v>
          </cell>
          <cell r="B5903" t="str">
            <v>Y</v>
          </cell>
          <cell r="C5903" t="str">
            <v>MILE</v>
          </cell>
          <cell r="D5903" t="str">
            <v>CENTER LINE, TYPE 1A</v>
          </cell>
          <cell r="F5903" t="str">
            <v>CLEVELAND SPECIFICATIONS</v>
          </cell>
          <cell r="G5903">
            <v>0</v>
          </cell>
        </row>
        <row r="5904">
          <cell r="A5904" t="str">
            <v>642E00311</v>
          </cell>
          <cell r="B5904" t="str">
            <v>Y</v>
          </cell>
          <cell r="C5904" t="str">
            <v>MILE</v>
          </cell>
          <cell r="D5904" t="str">
            <v>CENTER LINE, TYPE 1A, AS PER PLAN</v>
          </cell>
          <cell r="F5904" t="str">
            <v>CLEVELAND SPECIFICATIONS</v>
          </cell>
          <cell r="G5904">
            <v>0</v>
          </cell>
        </row>
        <row r="5905">
          <cell r="A5905" t="str">
            <v>642E00390</v>
          </cell>
          <cell r="B5905" t="str">
            <v>Y</v>
          </cell>
          <cell r="C5905" t="str">
            <v>FT</v>
          </cell>
          <cell r="D5905" t="str">
            <v>CHANNELIZING LINE, 8"</v>
          </cell>
          <cell r="F5905" t="str">
            <v>CLEVELAND SPECIFICATIONS</v>
          </cell>
          <cell r="G5905">
            <v>0</v>
          </cell>
        </row>
        <row r="5906">
          <cell r="A5906" t="str">
            <v>642E00391</v>
          </cell>
          <cell r="B5906" t="str">
            <v>Y</v>
          </cell>
          <cell r="C5906" t="str">
            <v>FT</v>
          </cell>
          <cell r="D5906" t="str">
            <v>CHANNELIZING LINE, 8", AS PER PLAN</v>
          </cell>
          <cell r="F5906" t="str">
            <v>CLEVELAND SPECIFICATIONS</v>
          </cell>
          <cell r="G5906">
            <v>0</v>
          </cell>
        </row>
        <row r="5907">
          <cell r="A5907" t="str">
            <v>642E00394</v>
          </cell>
          <cell r="B5907" t="str">
            <v>Y</v>
          </cell>
          <cell r="C5907" t="str">
            <v>FT</v>
          </cell>
          <cell r="D5907" t="str">
            <v>CHANNELIZING LINE, 12"</v>
          </cell>
          <cell r="F5907" t="str">
            <v>CLEVELAND SPECIFICATIONS</v>
          </cell>
          <cell r="G5907">
            <v>0</v>
          </cell>
        </row>
        <row r="5908">
          <cell r="A5908" t="str">
            <v>642E00400</v>
          </cell>
          <cell r="B5908" t="str">
            <v>Y</v>
          </cell>
          <cell r="C5908" t="str">
            <v>FT</v>
          </cell>
          <cell r="D5908" t="str">
            <v>CHANNELIZING LINE, 8", TYPE 1</v>
          </cell>
          <cell r="F5908" t="str">
            <v>CLEVELAND SPECIFICATIONS</v>
          </cell>
          <cell r="G5908">
            <v>0</v>
          </cell>
        </row>
        <row r="5909">
          <cell r="A5909" t="str">
            <v>642E00401</v>
          </cell>
          <cell r="B5909" t="str">
            <v>Y</v>
          </cell>
          <cell r="C5909" t="str">
            <v>FT</v>
          </cell>
          <cell r="D5909" t="str">
            <v>CHANNELIZING LINE, 8", TYPE 1, AS PER PLAN</v>
          </cell>
          <cell r="F5909" t="str">
            <v>CLEVELAND SPECIFICATIONS</v>
          </cell>
          <cell r="G5909">
            <v>0</v>
          </cell>
        </row>
        <row r="5910">
          <cell r="A5910" t="str">
            <v>642E00404</v>
          </cell>
          <cell r="B5910" t="str">
            <v>Y</v>
          </cell>
          <cell r="C5910" t="str">
            <v>FT</v>
          </cell>
          <cell r="D5910" t="str">
            <v>CHANNELIZING LINE, 12", TYPE 1</v>
          </cell>
          <cell r="F5910" t="str">
            <v>CLEVELAND SPECIFICATIONS</v>
          </cell>
          <cell r="G5910">
            <v>0</v>
          </cell>
        </row>
        <row r="5911">
          <cell r="A5911" t="str">
            <v>642E00405</v>
          </cell>
          <cell r="B5911" t="str">
            <v>Y</v>
          </cell>
          <cell r="C5911" t="str">
            <v>FT</v>
          </cell>
          <cell r="D5911" t="str">
            <v>CHANNELIZING LINE, 12", TYPE 1, AS PER PLAN</v>
          </cell>
          <cell r="F5911" t="str">
            <v>CLEVELAND SPECIFICATIONS</v>
          </cell>
          <cell r="G5911">
            <v>0</v>
          </cell>
        </row>
        <row r="5912">
          <cell r="A5912" t="str">
            <v>642E00410</v>
          </cell>
          <cell r="B5912" t="str">
            <v>Y</v>
          </cell>
          <cell r="C5912" t="str">
            <v>FT</v>
          </cell>
          <cell r="D5912" t="str">
            <v>CHANNELIZING LINE, 8", TYPE 1A</v>
          </cell>
          <cell r="F5912" t="str">
            <v>CLEVELAND SPECIFICATIONS</v>
          </cell>
          <cell r="G5912">
            <v>0</v>
          </cell>
        </row>
        <row r="5913">
          <cell r="A5913" t="str">
            <v>642E00411</v>
          </cell>
          <cell r="B5913" t="str">
            <v>Y</v>
          </cell>
          <cell r="C5913" t="str">
            <v>FT</v>
          </cell>
          <cell r="D5913" t="str">
            <v>CHANNELIZING LINE, 8", TYPE 1A, AS PER PLAN</v>
          </cell>
          <cell r="F5913" t="str">
            <v>CLEVELAND SPECIFICATIONS</v>
          </cell>
          <cell r="G5913">
            <v>0</v>
          </cell>
        </row>
        <row r="5914">
          <cell r="A5914" t="str">
            <v>642E00414</v>
          </cell>
          <cell r="B5914" t="str">
            <v>Y</v>
          </cell>
          <cell r="C5914" t="str">
            <v>FT</v>
          </cell>
          <cell r="D5914" t="str">
            <v>CHANNELIZING LINE, 12", TYPE 1A</v>
          </cell>
          <cell r="F5914" t="str">
            <v>CLEVELAND SPECIFICATONS</v>
          </cell>
          <cell r="G5914">
            <v>0</v>
          </cell>
        </row>
        <row r="5915">
          <cell r="A5915" t="str">
            <v>642E00490</v>
          </cell>
          <cell r="B5915" t="str">
            <v>Y</v>
          </cell>
          <cell r="C5915" t="str">
            <v>FT</v>
          </cell>
          <cell r="D5915" t="str">
            <v>STOP LINE</v>
          </cell>
          <cell r="F5915" t="str">
            <v>CLEVELAND SPECIFICATIONS</v>
          </cell>
          <cell r="G5915">
            <v>0</v>
          </cell>
        </row>
        <row r="5916">
          <cell r="A5916" t="str">
            <v>642E00491</v>
          </cell>
          <cell r="B5916" t="str">
            <v>Y</v>
          </cell>
          <cell r="C5916" t="str">
            <v>FT</v>
          </cell>
          <cell r="D5916" t="str">
            <v>STOP LINE, AS PER PLAN</v>
          </cell>
          <cell r="F5916" t="str">
            <v>CLEVELAND SPECIFICATIONS</v>
          </cell>
          <cell r="G5916">
            <v>0</v>
          </cell>
        </row>
        <row r="5917">
          <cell r="A5917" t="str">
            <v>642E00500</v>
          </cell>
          <cell r="B5917" t="str">
            <v>Y</v>
          </cell>
          <cell r="C5917" t="str">
            <v>FT</v>
          </cell>
          <cell r="D5917" t="str">
            <v>STOP LINE, TYPE 1</v>
          </cell>
          <cell r="F5917" t="str">
            <v>CLEVELAND SPECIFICATIONS</v>
          </cell>
          <cell r="G5917">
            <v>0</v>
          </cell>
        </row>
        <row r="5918">
          <cell r="A5918" t="str">
            <v>642E00501</v>
          </cell>
          <cell r="B5918" t="str">
            <v>Y</v>
          </cell>
          <cell r="C5918" t="str">
            <v>FT</v>
          </cell>
          <cell r="D5918" t="str">
            <v>STOP LINE, TYPE 1, AS PER PLAN</v>
          </cell>
          <cell r="F5918" t="str">
            <v>CLEVELAND SPECIFICATIONS</v>
          </cell>
          <cell r="G5918">
            <v>0</v>
          </cell>
        </row>
        <row r="5919">
          <cell r="A5919" t="str">
            <v>642E00510</v>
          </cell>
          <cell r="B5919" t="str">
            <v>Y</v>
          </cell>
          <cell r="C5919" t="str">
            <v>FT</v>
          </cell>
          <cell r="D5919" t="str">
            <v>STOP LINE, TYPE 1A</v>
          </cell>
          <cell r="F5919" t="str">
            <v>CLEVELAND SPECIFICATIONS</v>
          </cell>
          <cell r="G5919">
            <v>0</v>
          </cell>
        </row>
        <row r="5920">
          <cell r="A5920" t="str">
            <v>642E00511</v>
          </cell>
          <cell r="B5920" t="str">
            <v>Y</v>
          </cell>
          <cell r="C5920" t="str">
            <v>FT</v>
          </cell>
          <cell r="D5920" t="str">
            <v>STOP LINE, TYPE 1A, AS PER PLAN</v>
          </cell>
          <cell r="F5920" t="str">
            <v>CLEVELAND SPECIFICATIONS</v>
          </cell>
          <cell r="G5920">
            <v>0</v>
          </cell>
        </row>
        <row r="5921">
          <cell r="A5921" t="str">
            <v>642E00590</v>
          </cell>
          <cell r="B5921" t="str">
            <v>Y</v>
          </cell>
          <cell r="C5921" t="str">
            <v>FT</v>
          </cell>
          <cell r="D5921" t="str">
            <v>CROSSWALK LINE</v>
          </cell>
          <cell r="F5921" t="str">
            <v>CLEVELAND SPECIFICATIONS</v>
          </cell>
          <cell r="G5921">
            <v>0</v>
          </cell>
        </row>
        <row r="5922">
          <cell r="A5922" t="str">
            <v>642E00591</v>
          </cell>
          <cell r="B5922" t="str">
            <v>Y</v>
          </cell>
          <cell r="C5922" t="str">
            <v>FT</v>
          </cell>
          <cell r="D5922" t="str">
            <v>CROSSWALK LINE, AS PER PLAN</v>
          </cell>
          <cell r="F5922" t="str">
            <v>CLEVELAND SPECIFICATIONS</v>
          </cell>
          <cell r="G5922">
            <v>0</v>
          </cell>
        </row>
        <row r="5923">
          <cell r="A5923" t="str">
            <v>642E00600</v>
          </cell>
          <cell r="B5923" t="str">
            <v>Y</v>
          </cell>
          <cell r="C5923" t="str">
            <v>FT</v>
          </cell>
          <cell r="D5923" t="str">
            <v>CROSSWALK LINE, TYPE 1</v>
          </cell>
          <cell r="F5923" t="str">
            <v>CLEVELAND SPECIFICATIONS</v>
          </cell>
          <cell r="G5923">
            <v>0</v>
          </cell>
        </row>
        <row r="5924">
          <cell r="A5924" t="str">
            <v>642E00601</v>
          </cell>
          <cell r="B5924" t="str">
            <v>Y</v>
          </cell>
          <cell r="C5924" t="str">
            <v>FT</v>
          </cell>
          <cell r="D5924" t="str">
            <v>CROSSWALK LINE, TYPE 1, AS PER PLAN</v>
          </cell>
          <cell r="F5924" t="str">
            <v>CLEVELAND SPECIFICATIONS</v>
          </cell>
          <cell r="G5924">
            <v>0</v>
          </cell>
        </row>
        <row r="5925">
          <cell r="A5925" t="str">
            <v>642E00610</v>
          </cell>
          <cell r="B5925" t="str">
            <v>Y</v>
          </cell>
          <cell r="C5925" t="str">
            <v>FT</v>
          </cell>
          <cell r="D5925" t="str">
            <v>CROSSWALK LINE, TYPE 1A</v>
          </cell>
          <cell r="F5925" t="str">
            <v>CLEVELAND SPECIFICATIONS</v>
          </cell>
          <cell r="G5925">
            <v>0</v>
          </cell>
        </row>
        <row r="5926">
          <cell r="A5926" t="str">
            <v>642E00611</v>
          </cell>
          <cell r="B5926" t="str">
            <v>Y</v>
          </cell>
          <cell r="C5926" t="str">
            <v>FT</v>
          </cell>
          <cell r="D5926" t="str">
            <v>CROSSWALK LINE, TYPE 1A, AS PER PLAN</v>
          </cell>
          <cell r="F5926" t="str">
            <v>CLEVELAND SPECIFICATIONS</v>
          </cell>
          <cell r="G5926">
            <v>0</v>
          </cell>
        </row>
        <row r="5927">
          <cell r="A5927" t="str">
            <v>642E00690</v>
          </cell>
          <cell r="B5927" t="str">
            <v>Y</v>
          </cell>
          <cell r="C5927" t="str">
            <v>FT</v>
          </cell>
          <cell r="D5927" t="str">
            <v>TRANSVERSE/DIAGONAL LINE</v>
          </cell>
          <cell r="F5927" t="str">
            <v>CLEVELAND SPECIFICATIONS</v>
          </cell>
          <cell r="G5927">
            <v>0</v>
          </cell>
        </row>
        <row r="5928">
          <cell r="A5928" t="str">
            <v>642E00691</v>
          </cell>
          <cell r="B5928" t="str">
            <v>Y</v>
          </cell>
          <cell r="C5928" t="str">
            <v>FT</v>
          </cell>
          <cell r="D5928" t="str">
            <v>TRANSVERSE/DIAGONAL LINE, AS PER PLAN</v>
          </cell>
          <cell r="F5928" t="str">
            <v>CLEVELAND SPECIFICATIONS</v>
          </cell>
          <cell r="G5928">
            <v>0</v>
          </cell>
        </row>
        <row r="5929">
          <cell r="A5929" t="str">
            <v>642E00700</v>
          </cell>
          <cell r="B5929" t="str">
            <v>Y</v>
          </cell>
          <cell r="C5929" t="str">
            <v>FT</v>
          </cell>
          <cell r="D5929" t="str">
            <v>TRANSVERSE/DIAGONAL LINE, TYPE 1</v>
          </cell>
          <cell r="F5929" t="str">
            <v>CLEVELAND SPECIFICATIONS</v>
          </cell>
          <cell r="G5929">
            <v>0</v>
          </cell>
        </row>
        <row r="5930">
          <cell r="A5930" t="str">
            <v>642E00701</v>
          </cell>
          <cell r="B5930" t="str">
            <v>Y</v>
          </cell>
          <cell r="C5930" t="str">
            <v>FT</v>
          </cell>
          <cell r="D5930" t="str">
            <v>TRANSVERSE/DIAGONAL LINE, TYPE 1, AS PER PLAN</v>
          </cell>
          <cell r="F5930" t="str">
            <v>CLEVELAND SPECIFICATIONS</v>
          </cell>
          <cell r="G5930">
            <v>0</v>
          </cell>
        </row>
        <row r="5931">
          <cell r="A5931" t="str">
            <v>642E00710</v>
          </cell>
          <cell r="B5931" t="str">
            <v>Y</v>
          </cell>
          <cell r="C5931" t="str">
            <v>FT</v>
          </cell>
          <cell r="D5931" t="str">
            <v>TRANSVERSE/DIAGONAL LINE, TYPE 1A</v>
          </cell>
          <cell r="F5931" t="str">
            <v>CLEVELAND SPECIFICATIONS</v>
          </cell>
          <cell r="G5931">
            <v>0</v>
          </cell>
        </row>
        <row r="5932">
          <cell r="A5932" t="str">
            <v>642E00711</v>
          </cell>
          <cell r="B5932" t="str">
            <v>Y</v>
          </cell>
          <cell r="C5932" t="str">
            <v>FT</v>
          </cell>
          <cell r="D5932" t="str">
            <v>TRANSVERSE/DIAGONAL LINE, TYPE 1A, AS PER PLAN</v>
          </cell>
          <cell r="F5932" t="str">
            <v>CLEVELAND SPECIFICATIONS</v>
          </cell>
          <cell r="G5932">
            <v>0</v>
          </cell>
        </row>
        <row r="5933">
          <cell r="A5933" t="str">
            <v>642E00720</v>
          </cell>
          <cell r="B5933" t="str">
            <v>Y</v>
          </cell>
          <cell r="C5933" t="str">
            <v>FT</v>
          </cell>
          <cell r="D5933" t="str">
            <v>CHEVRON MARKING, TYPE 1</v>
          </cell>
          <cell r="F5933" t="str">
            <v>CLEVELAND SPECIFICATIONS</v>
          </cell>
          <cell r="G5933">
            <v>0</v>
          </cell>
        </row>
        <row r="5934">
          <cell r="A5934" t="str">
            <v>642E00721</v>
          </cell>
          <cell r="B5934" t="str">
            <v>Y</v>
          </cell>
          <cell r="C5934" t="str">
            <v>FT</v>
          </cell>
          <cell r="D5934" t="str">
            <v>CHEVRON MARKING, TYPE 1, AS PER PLAN</v>
          </cell>
          <cell r="F5934" t="str">
            <v>CLEVELAND SPECIFICATIONS</v>
          </cell>
          <cell r="G5934">
            <v>0</v>
          </cell>
        </row>
        <row r="5935">
          <cell r="A5935" t="str">
            <v>642E00730</v>
          </cell>
          <cell r="B5935" t="str">
            <v>Y</v>
          </cell>
          <cell r="C5935" t="str">
            <v>FT</v>
          </cell>
          <cell r="D5935" t="str">
            <v>CHEVRON MARKING, TYPE 1A</v>
          </cell>
          <cell r="F5935" t="str">
            <v>CLEVELAND SPECIFICATIONS</v>
          </cell>
          <cell r="G5935">
            <v>0</v>
          </cell>
        </row>
        <row r="5936">
          <cell r="A5936" t="str">
            <v>642E00731</v>
          </cell>
          <cell r="B5936" t="str">
            <v>Y</v>
          </cell>
          <cell r="C5936" t="str">
            <v>FT</v>
          </cell>
          <cell r="D5936" t="str">
            <v>CHEVRON MARKING, TYPE 1A, AS PER PLAN</v>
          </cell>
          <cell r="F5936" t="str">
            <v>CLEVELAND SPECIFICATIONS</v>
          </cell>
          <cell r="G5936">
            <v>0</v>
          </cell>
        </row>
        <row r="5937">
          <cell r="A5937" t="str">
            <v>642E00790</v>
          </cell>
          <cell r="B5937" t="str">
            <v>Y</v>
          </cell>
          <cell r="C5937" t="str">
            <v>FT</v>
          </cell>
          <cell r="D5937" t="str">
            <v>CURB MARKING</v>
          </cell>
          <cell r="F5937" t="str">
            <v>CLEVELAND SPECIFICATIONS</v>
          </cell>
          <cell r="G5937">
            <v>0</v>
          </cell>
        </row>
        <row r="5938">
          <cell r="A5938" t="str">
            <v>642E00800</v>
          </cell>
          <cell r="B5938" t="str">
            <v>Y</v>
          </cell>
          <cell r="C5938" t="str">
            <v>FT</v>
          </cell>
          <cell r="D5938" t="str">
            <v>CURB MARKING, TYPE 1</v>
          </cell>
          <cell r="F5938" t="str">
            <v>CLEVELAND SPECIFICATIONS</v>
          </cell>
          <cell r="G5938">
            <v>0</v>
          </cell>
        </row>
        <row r="5939">
          <cell r="A5939" t="str">
            <v>642E00810</v>
          </cell>
          <cell r="B5939" t="str">
            <v>Y</v>
          </cell>
          <cell r="C5939" t="str">
            <v>FT</v>
          </cell>
          <cell r="D5939" t="str">
            <v>CURB MARKING, TYPE 1A</v>
          </cell>
          <cell r="F5939" t="str">
            <v>CLEVELAND SPECIFICATIONS</v>
          </cell>
          <cell r="G5939">
            <v>0</v>
          </cell>
        </row>
        <row r="5940">
          <cell r="A5940" t="str">
            <v>642E00900</v>
          </cell>
          <cell r="B5940" t="str">
            <v>Y</v>
          </cell>
          <cell r="C5940" t="str">
            <v>SF</v>
          </cell>
          <cell r="D5940" t="str">
            <v>ISLAND MARKING, TYPE 1</v>
          </cell>
          <cell r="F5940" t="str">
            <v>CLEVELAND SPECIFICATIONS</v>
          </cell>
          <cell r="G5940">
            <v>0</v>
          </cell>
        </row>
        <row r="5941">
          <cell r="A5941" t="str">
            <v>642E00901</v>
          </cell>
          <cell r="B5941" t="str">
            <v>Y</v>
          </cell>
          <cell r="C5941" t="str">
            <v>SF</v>
          </cell>
          <cell r="D5941" t="str">
            <v>ISLAND MARKING, TYPE 1, AS PER PLAN</v>
          </cell>
          <cell r="F5941" t="str">
            <v>CLEVELAND SPECIFICATIONS</v>
          </cell>
          <cell r="G5941">
            <v>0</v>
          </cell>
        </row>
        <row r="5942">
          <cell r="A5942" t="str">
            <v>642E00910</v>
          </cell>
          <cell r="B5942" t="str">
            <v>Y</v>
          </cell>
          <cell r="C5942" t="str">
            <v>SF</v>
          </cell>
          <cell r="D5942" t="str">
            <v>ISLAND MARKING</v>
          </cell>
          <cell r="F5942" t="str">
            <v>CLEVELAND SPECIFICATIONS</v>
          </cell>
          <cell r="G5942">
            <v>0</v>
          </cell>
        </row>
        <row r="5943">
          <cell r="A5943" t="str">
            <v>642E00912</v>
          </cell>
          <cell r="B5943" t="str">
            <v>Y</v>
          </cell>
          <cell r="C5943" t="str">
            <v>SF</v>
          </cell>
          <cell r="D5943" t="str">
            <v>ISLAND MARKING, TYPE 1A</v>
          </cell>
          <cell r="F5943" t="str">
            <v>CLEVELAND SPECIFICATIONS</v>
          </cell>
          <cell r="G5943">
            <v>0</v>
          </cell>
        </row>
        <row r="5944">
          <cell r="A5944" t="str">
            <v>642E00913</v>
          </cell>
          <cell r="B5944" t="str">
            <v>Y</v>
          </cell>
          <cell r="C5944" t="str">
            <v>SF</v>
          </cell>
          <cell r="D5944" t="str">
            <v>ISLAND MARKING, TYPE 1A, AS PER PLAN</v>
          </cell>
          <cell r="F5944" t="str">
            <v>CLEVELAND SPECIFICATIONS</v>
          </cell>
          <cell r="G5944">
            <v>0</v>
          </cell>
        </row>
        <row r="5945">
          <cell r="A5945" t="str">
            <v>642E00990</v>
          </cell>
          <cell r="B5945" t="str">
            <v>Y</v>
          </cell>
          <cell r="C5945" t="str">
            <v>EACH</v>
          </cell>
          <cell r="D5945" t="str">
            <v>RAILROAD SYMBOL MARKING</v>
          </cell>
          <cell r="F5945" t="str">
            <v>CLEVELAND SPECIFICATIONS</v>
          </cell>
          <cell r="G5945">
            <v>0</v>
          </cell>
        </row>
        <row r="5946">
          <cell r="A5946" t="str">
            <v>642E01000</v>
          </cell>
          <cell r="B5946" t="str">
            <v>Y</v>
          </cell>
          <cell r="C5946" t="str">
            <v>EACH</v>
          </cell>
          <cell r="D5946" t="str">
            <v>RAILROAD SYMBOL MARKING, TYPE 1</v>
          </cell>
          <cell r="F5946" t="str">
            <v>CLEVELAND SPECIFICATIONS</v>
          </cell>
          <cell r="G5946">
            <v>0</v>
          </cell>
        </row>
        <row r="5947">
          <cell r="A5947" t="str">
            <v>642E01001</v>
          </cell>
          <cell r="B5947" t="str">
            <v>Y</v>
          </cell>
          <cell r="C5947" t="str">
            <v>EACH</v>
          </cell>
          <cell r="D5947" t="str">
            <v>RAILROAD SYMBOL MARKING, TYPE 1, AS PER PLAN</v>
          </cell>
          <cell r="F5947" t="str">
            <v>CLEVELAND SPECIFICATIONS</v>
          </cell>
          <cell r="G5947">
            <v>0</v>
          </cell>
        </row>
        <row r="5948">
          <cell r="A5948" t="str">
            <v>642E01010</v>
          </cell>
          <cell r="B5948" t="str">
            <v>Y</v>
          </cell>
          <cell r="C5948" t="str">
            <v>EACH</v>
          </cell>
          <cell r="D5948" t="str">
            <v>RAILROAD SYMBOL MARKING, TYPE 1A</v>
          </cell>
          <cell r="F5948" t="str">
            <v>CLEVELAND SPECIFICATIONS</v>
          </cell>
          <cell r="G5948">
            <v>0</v>
          </cell>
        </row>
        <row r="5949">
          <cell r="A5949" t="str">
            <v>642E01011</v>
          </cell>
          <cell r="B5949" t="str">
            <v>Y</v>
          </cell>
          <cell r="C5949" t="str">
            <v>EACH</v>
          </cell>
          <cell r="D5949" t="str">
            <v>RAILROAD SYMBOL MARKING, TYPE 1A, AS PER PLAN</v>
          </cell>
          <cell r="F5949" t="str">
            <v>CLEVELAND SPECIFICATIONS</v>
          </cell>
          <cell r="G5949">
            <v>0</v>
          </cell>
        </row>
        <row r="5950">
          <cell r="A5950" t="str">
            <v>642E01090</v>
          </cell>
          <cell r="B5950" t="str">
            <v>Y</v>
          </cell>
          <cell r="C5950" t="str">
            <v>EACH</v>
          </cell>
          <cell r="D5950" t="str">
            <v>SCHOOL SYMBOL MARKING, 72"</v>
          </cell>
          <cell r="F5950" t="str">
            <v>CLEVELAND SPECIFICATIONS</v>
          </cell>
          <cell r="G5950">
            <v>0</v>
          </cell>
        </row>
        <row r="5951">
          <cell r="A5951" t="str">
            <v>642E01100</v>
          </cell>
          <cell r="B5951" t="str">
            <v>Y</v>
          </cell>
          <cell r="C5951" t="str">
            <v>EACH</v>
          </cell>
          <cell r="D5951" t="str">
            <v>SCHOOL SYMBOL MARKING, 72", TYPE 1</v>
          </cell>
          <cell r="F5951" t="str">
            <v>CLEVELAND SPECIFICATIONS</v>
          </cell>
          <cell r="G5951">
            <v>0</v>
          </cell>
        </row>
        <row r="5952">
          <cell r="A5952" t="str">
            <v>642E01106</v>
          </cell>
          <cell r="B5952" t="str">
            <v>Y</v>
          </cell>
          <cell r="C5952" t="str">
            <v>EACH</v>
          </cell>
          <cell r="D5952" t="str">
            <v>SCHOOL SYMBOL MARKING, 72", TYPE 1A</v>
          </cell>
          <cell r="F5952" t="str">
            <v>CLEVELAND SPECIFICATIONS</v>
          </cell>
          <cell r="G5952">
            <v>0</v>
          </cell>
        </row>
        <row r="5953">
          <cell r="A5953" t="str">
            <v>642E01108</v>
          </cell>
          <cell r="B5953" t="str">
            <v>Y</v>
          </cell>
          <cell r="C5953" t="str">
            <v>EACH</v>
          </cell>
          <cell r="D5953" t="str">
            <v>SCHOOL SYMBOL MARKING, 96"</v>
          </cell>
          <cell r="F5953" t="str">
            <v>CLEVELAND SPECIFICATIONS</v>
          </cell>
          <cell r="G5953">
            <v>0</v>
          </cell>
        </row>
        <row r="5954">
          <cell r="A5954" t="str">
            <v>642E01110</v>
          </cell>
          <cell r="B5954" t="str">
            <v>Y</v>
          </cell>
          <cell r="C5954" t="str">
            <v>EACH</v>
          </cell>
          <cell r="D5954" t="str">
            <v>SCHOOL SYMBOL MARKING, 96", TYPE 1</v>
          </cell>
          <cell r="F5954" t="str">
            <v>CLEVELAND SPECIFICATIONS</v>
          </cell>
          <cell r="G5954">
            <v>0</v>
          </cell>
        </row>
        <row r="5955">
          <cell r="A5955" t="str">
            <v>642E01111</v>
          </cell>
          <cell r="B5955" t="str">
            <v>Y</v>
          </cell>
          <cell r="C5955" t="str">
            <v>EACH</v>
          </cell>
          <cell r="D5955" t="str">
            <v>SCHOOL SYMBOL MARKING, 96", TYPE 1, AS PER PLAN</v>
          </cell>
          <cell r="F5955" t="str">
            <v>CLEVELAND SPECIFICATIONS</v>
          </cell>
          <cell r="G5955">
            <v>0</v>
          </cell>
        </row>
        <row r="5956">
          <cell r="A5956" t="str">
            <v>642E01116</v>
          </cell>
          <cell r="B5956" t="str">
            <v>Y</v>
          </cell>
          <cell r="C5956" t="str">
            <v>EACH</v>
          </cell>
          <cell r="D5956" t="str">
            <v>SCHOOL SYMBOL MARKING, 96", TYPE 1A</v>
          </cell>
          <cell r="F5956" t="str">
            <v>CLEVELAND SPECIFICATIONS</v>
          </cell>
          <cell r="G5956">
            <v>0</v>
          </cell>
        </row>
        <row r="5957">
          <cell r="A5957" t="str">
            <v>642E01117</v>
          </cell>
          <cell r="B5957" t="str">
            <v>Y</v>
          </cell>
          <cell r="C5957" t="str">
            <v>EACH</v>
          </cell>
          <cell r="D5957" t="str">
            <v>SCHOOL SYMBOL MARKING, 96", TYPE 1A, AS PER PLAN</v>
          </cell>
          <cell r="F5957" t="str">
            <v>CLEVELAND SPECIFICATIONS</v>
          </cell>
          <cell r="G5957">
            <v>0</v>
          </cell>
        </row>
        <row r="5958">
          <cell r="A5958" t="str">
            <v>642E01120</v>
          </cell>
          <cell r="B5958" t="str">
            <v>Y</v>
          </cell>
          <cell r="C5958" t="str">
            <v>EACH</v>
          </cell>
          <cell r="D5958" t="str">
            <v>SCHOOL SYMBOL MARKING, 120"</v>
          </cell>
          <cell r="F5958" t="str">
            <v>CLEVELAND SPECIFICATIONS</v>
          </cell>
          <cell r="G5958">
            <v>0</v>
          </cell>
        </row>
        <row r="5959">
          <cell r="A5959" t="str">
            <v>642E01124</v>
          </cell>
          <cell r="B5959" t="str">
            <v>Y</v>
          </cell>
          <cell r="C5959" t="str">
            <v>EACH</v>
          </cell>
          <cell r="D5959" t="str">
            <v>SCHOOL SYMBOL MARKING, 120", TYPE 1</v>
          </cell>
          <cell r="F5959" t="str">
            <v>CLEVELAND SPECIFICATIONS</v>
          </cell>
          <cell r="G5959">
            <v>0</v>
          </cell>
        </row>
        <row r="5960">
          <cell r="A5960" t="str">
            <v>642E01125</v>
          </cell>
          <cell r="B5960" t="str">
            <v>Y</v>
          </cell>
          <cell r="C5960" t="str">
            <v>EACH</v>
          </cell>
          <cell r="D5960" t="str">
            <v>SCHOOL SYMBOL MARKING, 120", TYPE 1, AS PER PLAN</v>
          </cell>
          <cell r="F5960" t="str">
            <v>CLEVELAND SPECIFICATIONS</v>
          </cell>
          <cell r="G5960">
            <v>0</v>
          </cell>
        </row>
        <row r="5961">
          <cell r="A5961" t="str">
            <v>642E01130</v>
          </cell>
          <cell r="B5961" t="str">
            <v>Y</v>
          </cell>
          <cell r="C5961" t="str">
            <v>EACH</v>
          </cell>
          <cell r="D5961" t="str">
            <v>SCHOOL SYMBOL MARKING, 120", TYPE 1A</v>
          </cell>
          <cell r="F5961" t="str">
            <v>CLEVELAND SPECIFICATIONS</v>
          </cell>
          <cell r="G5961">
            <v>0</v>
          </cell>
        </row>
        <row r="5962">
          <cell r="A5962" t="str">
            <v>642E01131</v>
          </cell>
          <cell r="B5962" t="str">
            <v>Y</v>
          </cell>
          <cell r="C5962" t="str">
            <v>EACH</v>
          </cell>
          <cell r="D5962" t="str">
            <v>SCHOOL SYMBOL MARKING, 120", TYPE 1A, AS PER PLAN</v>
          </cell>
          <cell r="F5962" t="str">
            <v>CLEVELAND SPECIFICATIONS</v>
          </cell>
          <cell r="G5962">
            <v>0</v>
          </cell>
        </row>
        <row r="5963">
          <cell r="A5963" t="str">
            <v>642E01190</v>
          </cell>
          <cell r="B5963" t="str">
            <v>Y</v>
          </cell>
          <cell r="C5963" t="str">
            <v>FT</v>
          </cell>
          <cell r="D5963" t="str">
            <v>PARKING LOT STALL MARKING</v>
          </cell>
          <cell r="F5963" t="str">
            <v>CLEVELAND SPECIFICATIONS</v>
          </cell>
          <cell r="G5963">
            <v>0</v>
          </cell>
        </row>
        <row r="5964">
          <cell r="A5964" t="str">
            <v>642E01191</v>
          </cell>
          <cell r="B5964" t="str">
            <v>Y</v>
          </cell>
          <cell r="C5964" t="str">
            <v>FT</v>
          </cell>
          <cell r="D5964" t="str">
            <v>PARKING LOT STALL MARKING, AS PER PLAN</v>
          </cell>
          <cell r="F5964" t="str">
            <v>CLEVELAND SPECIFICATIONS</v>
          </cell>
          <cell r="G5964">
            <v>0</v>
          </cell>
        </row>
        <row r="5965">
          <cell r="A5965" t="str">
            <v>642E01200</v>
          </cell>
          <cell r="B5965" t="str">
            <v>Y</v>
          </cell>
          <cell r="C5965" t="str">
            <v>FT</v>
          </cell>
          <cell r="D5965" t="str">
            <v>PARKING LOT STALL MARKING, TYPE 1</v>
          </cell>
          <cell r="F5965" t="str">
            <v>CLEVELAND SPECIFICATIONS</v>
          </cell>
          <cell r="G5965">
            <v>0</v>
          </cell>
        </row>
        <row r="5966">
          <cell r="A5966" t="str">
            <v>642E01201</v>
          </cell>
          <cell r="B5966" t="str">
            <v>Y</v>
          </cell>
          <cell r="C5966" t="str">
            <v>FT</v>
          </cell>
          <cell r="D5966" t="str">
            <v>PARKING LOT STALL MARKING, TYPE 1, AS PER PLAN</v>
          </cell>
          <cell r="F5966" t="str">
            <v>CLEVELAND SPECIFICATIONS</v>
          </cell>
          <cell r="G5966">
            <v>0</v>
          </cell>
        </row>
        <row r="5967">
          <cell r="A5967" t="str">
            <v>642E01210</v>
          </cell>
          <cell r="B5967" t="str">
            <v>Y</v>
          </cell>
          <cell r="C5967" t="str">
            <v>FT</v>
          </cell>
          <cell r="D5967" t="str">
            <v>PARKING LOT STALL MARKING, TYPE 1A</v>
          </cell>
          <cell r="F5967" t="str">
            <v>CLEVELAND SPECIFICATIONS</v>
          </cell>
          <cell r="G5967">
            <v>0</v>
          </cell>
        </row>
        <row r="5968">
          <cell r="A5968" t="str">
            <v>642E01211</v>
          </cell>
          <cell r="B5968" t="str">
            <v>Y</v>
          </cell>
          <cell r="C5968" t="str">
            <v>FT</v>
          </cell>
          <cell r="D5968" t="str">
            <v>PARKING LOT STALL MARKING, TYPE 1, AS PER PLAN</v>
          </cell>
          <cell r="F5968" t="str">
            <v>CLEVELAND SPECIFICATIONS</v>
          </cell>
          <cell r="G5968">
            <v>0</v>
          </cell>
        </row>
        <row r="5969">
          <cell r="A5969" t="str">
            <v>642E01290</v>
          </cell>
          <cell r="B5969" t="str">
            <v>Y</v>
          </cell>
          <cell r="C5969" t="str">
            <v>EACH</v>
          </cell>
          <cell r="D5969" t="str">
            <v>LANE ARROW</v>
          </cell>
          <cell r="F5969" t="str">
            <v>CLEVELAND SPECIFICATIONS</v>
          </cell>
          <cell r="G5969">
            <v>0</v>
          </cell>
        </row>
        <row r="5970">
          <cell r="A5970" t="str">
            <v>642E01291</v>
          </cell>
          <cell r="B5970" t="str">
            <v>Y</v>
          </cell>
          <cell r="C5970" t="str">
            <v>EACH</v>
          </cell>
          <cell r="D5970" t="str">
            <v>LANE ARROW, AS PER PLAN</v>
          </cell>
          <cell r="F5970" t="str">
            <v>CLEVELAND SPECIFICATIONS</v>
          </cell>
          <cell r="G5970">
            <v>0</v>
          </cell>
        </row>
        <row r="5971">
          <cell r="A5971" t="str">
            <v>642E01300</v>
          </cell>
          <cell r="B5971" t="str">
            <v>Y</v>
          </cell>
          <cell r="C5971" t="str">
            <v>EACH</v>
          </cell>
          <cell r="D5971" t="str">
            <v>LANE ARROW, TYPE 1</v>
          </cell>
          <cell r="F5971" t="str">
            <v>CLEVELAND SPECIFICATIONS</v>
          </cell>
          <cell r="G5971">
            <v>0</v>
          </cell>
        </row>
        <row r="5972">
          <cell r="A5972" t="str">
            <v>642E01301</v>
          </cell>
          <cell r="B5972" t="str">
            <v>Y</v>
          </cell>
          <cell r="C5972" t="str">
            <v>EACH</v>
          </cell>
          <cell r="D5972" t="str">
            <v>LANE ARROW, TYPE 1, AS PER PLAN</v>
          </cell>
          <cell r="F5972" t="str">
            <v>CLEVELAND SPECIFICATIONS</v>
          </cell>
          <cell r="G5972">
            <v>0</v>
          </cell>
        </row>
        <row r="5973">
          <cell r="A5973" t="str">
            <v>642E01310</v>
          </cell>
          <cell r="B5973" t="str">
            <v>Y</v>
          </cell>
          <cell r="C5973" t="str">
            <v>EACH</v>
          </cell>
          <cell r="D5973" t="str">
            <v>LANE ARROW, TYPE 1A</v>
          </cell>
          <cell r="F5973" t="str">
            <v>CLEVELAND SPECIFICATIONS</v>
          </cell>
          <cell r="G5973">
            <v>0</v>
          </cell>
        </row>
        <row r="5974">
          <cell r="A5974" t="str">
            <v>642E01311</v>
          </cell>
          <cell r="B5974" t="str">
            <v>Y</v>
          </cell>
          <cell r="C5974" t="str">
            <v>EACH</v>
          </cell>
          <cell r="D5974" t="str">
            <v>LANE ARROW, TYPE 1A, AS PER PLAN</v>
          </cell>
          <cell r="F5974" t="str">
            <v>CLEVELAND SPECIFICATIONS</v>
          </cell>
          <cell r="G5974">
            <v>0</v>
          </cell>
        </row>
        <row r="5975">
          <cell r="A5975" t="str">
            <v>642E01312</v>
          </cell>
          <cell r="B5975" t="str">
            <v>Y</v>
          </cell>
          <cell r="C5975" t="str">
            <v>EACH</v>
          </cell>
          <cell r="D5975" t="str">
            <v>LANE REDUCTION ARROW, TYPE 1</v>
          </cell>
          <cell r="F5975" t="str">
            <v>CLEVELAND SPECIFICATIONS</v>
          </cell>
          <cell r="G5975">
            <v>0</v>
          </cell>
        </row>
        <row r="5976">
          <cell r="A5976" t="str">
            <v>642E01313</v>
          </cell>
          <cell r="B5976" t="str">
            <v>Y</v>
          </cell>
          <cell r="C5976" t="str">
            <v>EACH</v>
          </cell>
          <cell r="D5976" t="str">
            <v>LANE REDUCTION ARROW, TYPE 1, AS PER PLAN</v>
          </cell>
          <cell r="F5976" t="str">
            <v>CLEVELAND SPECIFICATIONS</v>
          </cell>
          <cell r="G5976">
            <v>0</v>
          </cell>
        </row>
        <row r="5977">
          <cell r="A5977" t="str">
            <v>642E01314</v>
          </cell>
          <cell r="B5977" t="str">
            <v>Y</v>
          </cell>
          <cell r="C5977" t="str">
            <v>EACH</v>
          </cell>
          <cell r="D5977" t="str">
            <v>LANE REDUCTION ARROW, TYPE 1A</v>
          </cell>
          <cell r="F5977" t="str">
            <v>CLEVELAND SPECIFICATIONS</v>
          </cell>
          <cell r="G5977">
            <v>0</v>
          </cell>
        </row>
        <row r="5978">
          <cell r="A5978" t="str">
            <v>642E01315</v>
          </cell>
          <cell r="B5978" t="str">
            <v>Y</v>
          </cell>
          <cell r="C5978" t="str">
            <v>EACH</v>
          </cell>
          <cell r="D5978" t="str">
            <v>LANE REDUCTION ARROW, TYPE 1A, AS PER PLAN</v>
          </cell>
          <cell r="F5978" t="str">
            <v>CLEVELAND SPECIFICATIONS</v>
          </cell>
          <cell r="G5978">
            <v>0</v>
          </cell>
        </row>
        <row r="5979">
          <cell r="A5979" t="str">
            <v>642E01320</v>
          </cell>
          <cell r="B5979" t="str">
            <v>Y</v>
          </cell>
          <cell r="C5979" t="str">
            <v>EACH</v>
          </cell>
          <cell r="D5979" t="str">
            <v>WRONG WAY ARROW</v>
          </cell>
          <cell r="F5979" t="str">
            <v>CLEVELAND SPECIFICATIONS</v>
          </cell>
          <cell r="G5979">
            <v>0</v>
          </cell>
        </row>
        <row r="5980">
          <cell r="A5980" t="str">
            <v>642E01380</v>
          </cell>
          <cell r="B5980" t="str">
            <v>Y</v>
          </cell>
          <cell r="C5980" t="str">
            <v>EACH</v>
          </cell>
          <cell r="D5980" t="str">
            <v>WORD ON PAVEMENT, 48"</v>
          </cell>
          <cell r="F5980" t="str">
            <v>CLEVELAND SPECIFICATIONS</v>
          </cell>
          <cell r="G5980">
            <v>0</v>
          </cell>
        </row>
        <row r="5981">
          <cell r="A5981" t="str">
            <v>642E01390</v>
          </cell>
          <cell r="B5981" t="str">
            <v>Y</v>
          </cell>
          <cell r="C5981" t="str">
            <v>EACH</v>
          </cell>
          <cell r="D5981" t="str">
            <v>WORD ON PAVEMENT, 72"</v>
          </cell>
          <cell r="F5981" t="str">
            <v>CLEVELAND SPECIFICATIONS</v>
          </cell>
          <cell r="G5981">
            <v>0</v>
          </cell>
        </row>
        <row r="5982">
          <cell r="A5982" t="str">
            <v>642E01391</v>
          </cell>
          <cell r="B5982" t="str">
            <v>Y</v>
          </cell>
          <cell r="C5982" t="str">
            <v>EACH</v>
          </cell>
          <cell r="D5982" t="str">
            <v>WORD ON PAVEMENT, 72", AS PER PLAN</v>
          </cell>
          <cell r="F5982" t="str">
            <v>CLEVELAND SPECIFICATIONS</v>
          </cell>
          <cell r="G5982">
            <v>0</v>
          </cell>
        </row>
        <row r="5983">
          <cell r="A5983" t="str">
            <v>642E01400</v>
          </cell>
          <cell r="B5983" t="str">
            <v>Y</v>
          </cell>
          <cell r="C5983" t="str">
            <v>EACH</v>
          </cell>
          <cell r="D5983" t="str">
            <v>WORD ON PAVEMENT, 72", TYPE 1</v>
          </cell>
          <cell r="F5983" t="str">
            <v>CLEVELAND SPECIFICATIONS</v>
          </cell>
          <cell r="G5983">
            <v>0</v>
          </cell>
        </row>
        <row r="5984">
          <cell r="A5984" t="str">
            <v>642E01401</v>
          </cell>
          <cell r="B5984" t="str">
            <v>Y</v>
          </cell>
          <cell r="C5984" t="str">
            <v>EACH</v>
          </cell>
          <cell r="D5984" t="str">
            <v>WORD ON PAVEMENT, 72", TYPE 1, AS PER PLAN</v>
          </cell>
          <cell r="F5984" t="str">
            <v>CLEVELAND SPECIFICATIONS</v>
          </cell>
          <cell r="G5984">
            <v>0</v>
          </cell>
        </row>
        <row r="5985">
          <cell r="A5985" t="str">
            <v>642E01406</v>
          </cell>
          <cell r="B5985" t="str">
            <v>Y</v>
          </cell>
          <cell r="C5985" t="str">
            <v>EACH</v>
          </cell>
          <cell r="D5985" t="str">
            <v>WORD ON PAVEMENT, 72", TYPE 1A</v>
          </cell>
          <cell r="F5985" t="str">
            <v>CLEVELAND SPECIFICATIONS</v>
          </cell>
          <cell r="G5985">
            <v>0</v>
          </cell>
        </row>
        <row r="5986">
          <cell r="A5986" t="str">
            <v>642E01407</v>
          </cell>
          <cell r="B5986" t="str">
            <v>Y</v>
          </cell>
          <cell r="C5986" t="str">
            <v>EACH</v>
          </cell>
          <cell r="D5986" t="str">
            <v>WORD ON PAVEMENT, 72", TYPE 1A, AS PER PLAN</v>
          </cell>
          <cell r="F5986" t="str">
            <v>CLEVELAND SPECIFICATIONS</v>
          </cell>
          <cell r="G5986">
            <v>0</v>
          </cell>
        </row>
        <row r="5987">
          <cell r="A5987" t="str">
            <v>642E01408</v>
          </cell>
          <cell r="B5987" t="str">
            <v>Y</v>
          </cell>
          <cell r="C5987" t="str">
            <v>EACH</v>
          </cell>
          <cell r="D5987" t="str">
            <v>WORD ON PAVEMENT, 96"</v>
          </cell>
          <cell r="F5987" t="str">
            <v>CLEVELAND SPECIFICATIONS</v>
          </cell>
          <cell r="G5987">
            <v>0</v>
          </cell>
        </row>
        <row r="5988">
          <cell r="A5988" t="str">
            <v>642E01410</v>
          </cell>
          <cell r="B5988" t="str">
            <v>Y</v>
          </cell>
          <cell r="C5988" t="str">
            <v>EACH</v>
          </cell>
          <cell r="D5988" t="str">
            <v>WORD ON PAVEMENT, 96", TYPE 1</v>
          </cell>
          <cell r="F5988" t="str">
            <v>CLEVELAND SPECIFICATIONS</v>
          </cell>
          <cell r="G5988">
            <v>0</v>
          </cell>
        </row>
        <row r="5989">
          <cell r="A5989" t="str">
            <v>642E01411</v>
          </cell>
          <cell r="B5989" t="str">
            <v>Y</v>
          </cell>
          <cell r="C5989" t="str">
            <v>EACH</v>
          </cell>
          <cell r="D5989" t="str">
            <v>WORD ON PAVEMENT, 96", TYPE 1, AS PER PLAN</v>
          </cell>
          <cell r="F5989" t="str">
            <v>CLEVELAND SPECIFICATIONS</v>
          </cell>
          <cell r="G5989">
            <v>0</v>
          </cell>
        </row>
        <row r="5990">
          <cell r="A5990" t="str">
            <v>642E01420</v>
          </cell>
          <cell r="B5990" t="str">
            <v>Y</v>
          </cell>
          <cell r="C5990" t="str">
            <v>EACH</v>
          </cell>
          <cell r="D5990" t="str">
            <v>WORD ON PAVEMENT, 96", TYPE 1A</v>
          </cell>
          <cell r="F5990" t="str">
            <v>CLEVELAND SPECIFICATIONS</v>
          </cell>
          <cell r="G5990">
            <v>0</v>
          </cell>
        </row>
        <row r="5991">
          <cell r="A5991" t="str">
            <v>642E01421</v>
          </cell>
          <cell r="B5991" t="str">
            <v>Y</v>
          </cell>
          <cell r="C5991" t="str">
            <v>EACH</v>
          </cell>
          <cell r="D5991" t="str">
            <v>WORD ON PAVEMENT, 96", TYPE 1A, AS PER PLAN</v>
          </cell>
          <cell r="F5991" t="str">
            <v>CLEVELAND SPECIFICATIONS</v>
          </cell>
          <cell r="G5991">
            <v>0</v>
          </cell>
        </row>
        <row r="5992">
          <cell r="A5992" t="str">
            <v>642E01490</v>
          </cell>
          <cell r="B5992" t="str">
            <v>Y</v>
          </cell>
          <cell r="C5992" t="str">
            <v>FT</v>
          </cell>
          <cell r="D5992" t="str">
            <v>DOTTED LINE, 4"</v>
          </cell>
          <cell r="F5992" t="str">
            <v>CLEVELAND SPECIFICATIONS</v>
          </cell>
          <cell r="G5992">
            <v>0</v>
          </cell>
        </row>
        <row r="5993">
          <cell r="A5993" t="str">
            <v>642E01491</v>
          </cell>
          <cell r="B5993" t="str">
            <v>Y</v>
          </cell>
          <cell r="C5993" t="str">
            <v>FT</v>
          </cell>
          <cell r="D5993" t="str">
            <v>DOTTED LINE, 4", AS PER PLAN</v>
          </cell>
          <cell r="F5993" t="str">
            <v>CLEVELAND SPECIFICATIONS</v>
          </cell>
          <cell r="G5993">
            <v>0</v>
          </cell>
        </row>
        <row r="5994">
          <cell r="A5994" t="str">
            <v>642E01500</v>
          </cell>
          <cell r="B5994" t="str">
            <v>Y</v>
          </cell>
          <cell r="C5994" t="str">
            <v>FT</v>
          </cell>
          <cell r="D5994" t="str">
            <v>DOTTED LINE, 4", TYPE 1</v>
          </cell>
          <cell r="F5994" t="str">
            <v>CLEVELAND SPECIFICATIONS</v>
          </cell>
          <cell r="G5994">
            <v>0</v>
          </cell>
        </row>
        <row r="5995">
          <cell r="A5995" t="str">
            <v>642E01501</v>
          </cell>
          <cell r="B5995" t="str">
            <v>Y</v>
          </cell>
          <cell r="C5995" t="str">
            <v>FT</v>
          </cell>
          <cell r="D5995" t="str">
            <v>DOTTED LINE, 4", TYPE 1, AS PER PLAN</v>
          </cell>
          <cell r="F5995" t="str">
            <v>CLEVELAND SPECIFICATIONS</v>
          </cell>
          <cell r="G5995">
            <v>0</v>
          </cell>
        </row>
        <row r="5996">
          <cell r="A5996" t="str">
            <v>642E01506</v>
          </cell>
          <cell r="B5996" t="str">
            <v>Y</v>
          </cell>
          <cell r="C5996" t="str">
            <v>FT</v>
          </cell>
          <cell r="D5996" t="str">
            <v>DOTTED LINE, 4", TYPE 1A</v>
          </cell>
          <cell r="F5996" t="str">
            <v>CLEVELAND SPECIFICATIONS</v>
          </cell>
          <cell r="G5996">
            <v>0</v>
          </cell>
        </row>
        <row r="5997">
          <cell r="A5997" t="str">
            <v>642E01507</v>
          </cell>
          <cell r="B5997" t="str">
            <v>Y</v>
          </cell>
          <cell r="C5997" t="str">
            <v>FT</v>
          </cell>
          <cell r="D5997" t="str">
            <v>DOTTED LINE, 4", TYPE 1A, AS PER PLAN</v>
          </cell>
          <cell r="F5997" t="str">
            <v>CLEVELAND SPECIFICATIONS</v>
          </cell>
          <cell r="G5997">
            <v>0</v>
          </cell>
        </row>
        <row r="5998">
          <cell r="A5998" t="str">
            <v>642E01508</v>
          </cell>
          <cell r="B5998" t="str">
            <v>Y</v>
          </cell>
          <cell r="C5998" t="str">
            <v>FT</v>
          </cell>
          <cell r="D5998" t="str">
            <v>DOTTED LINE, 6"</v>
          </cell>
          <cell r="F5998" t="str">
            <v>CLEVELAND SPECIFICATIONS</v>
          </cell>
          <cell r="G5998">
            <v>0</v>
          </cell>
        </row>
        <row r="5999">
          <cell r="A5999" t="str">
            <v>642E01509</v>
          </cell>
          <cell r="B5999" t="str">
            <v>Y</v>
          </cell>
          <cell r="C5999" t="str">
            <v>FT</v>
          </cell>
          <cell r="D5999" t="str">
            <v>DOTTED LINE, 6", AS PER PLAN</v>
          </cell>
          <cell r="F5999" t="str">
            <v>CLEVELAND SPECIFICATIONS</v>
          </cell>
          <cell r="G5999">
            <v>0</v>
          </cell>
        </row>
        <row r="6000">
          <cell r="A6000" t="str">
            <v>642E01510</v>
          </cell>
          <cell r="B6000" t="str">
            <v>Y</v>
          </cell>
          <cell r="C6000" t="str">
            <v>FT</v>
          </cell>
          <cell r="D6000" t="str">
            <v>DOTTED LINE, 6", TYPE 1</v>
          </cell>
          <cell r="F6000" t="str">
            <v>CLEVELAND SPECIFICATIONS</v>
          </cell>
          <cell r="G6000">
            <v>0</v>
          </cell>
        </row>
        <row r="6001">
          <cell r="A6001" t="str">
            <v>642E01516</v>
          </cell>
          <cell r="B6001" t="str">
            <v>Y</v>
          </cell>
          <cell r="C6001" t="str">
            <v>FT</v>
          </cell>
          <cell r="D6001" t="str">
            <v>DOTTED LINE, 6", TYPE 1A</v>
          </cell>
          <cell r="F6001" t="str">
            <v>CLEVELAND SPECIFICATIONS</v>
          </cell>
          <cell r="G6001">
            <v>0</v>
          </cell>
        </row>
        <row r="6002">
          <cell r="A6002" t="str">
            <v>642E01517</v>
          </cell>
          <cell r="B6002" t="str">
            <v>Y</v>
          </cell>
          <cell r="C6002" t="str">
            <v>FT</v>
          </cell>
          <cell r="D6002" t="str">
            <v>DOTTED LINE, 6", TYPE 1A, AS PER PLAN</v>
          </cell>
          <cell r="F6002" t="str">
            <v>CLEVELAND SPECIFICATIONS</v>
          </cell>
          <cell r="G6002">
            <v>0</v>
          </cell>
        </row>
        <row r="6003">
          <cell r="A6003" t="str">
            <v>642E01520</v>
          </cell>
          <cell r="B6003" t="str">
            <v>Y</v>
          </cell>
          <cell r="C6003" t="str">
            <v>FT</v>
          </cell>
          <cell r="D6003" t="str">
            <v>DOTTED LINE, 8"</v>
          </cell>
          <cell r="F6003" t="str">
            <v>CLEVELAND SPECIFICATIONS</v>
          </cell>
          <cell r="G6003">
            <v>0</v>
          </cell>
        </row>
        <row r="6004">
          <cell r="A6004" t="str">
            <v>642E01522</v>
          </cell>
          <cell r="B6004" t="str">
            <v>Y</v>
          </cell>
          <cell r="C6004" t="str">
            <v>FT</v>
          </cell>
          <cell r="D6004" t="str">
            <v>DOTTED LINE, 8", TYPE 1</v>
          </cell>
          <cell r="F6004" t="str">
            <v>CLEVELAND SPECIFICATIONS</v>
          </cell>
          <cell r="G6004">
            <v>0</v>
          </cell>
        </row>
        <row r="6005">
          <cell r="A6005" t="str">
            <v>642E01523</v>
          </cell>
          <cell r="B6005" t="str">
            <v>Y</v>
          </cell>
          <cell r="C6005" t="str">
            <v>FT</v>
          </cell>
          <cell r="D6005" t="str">
            <v>DOTTED LINE, 8", TYPE 1, AS PER PLAN</v>
          </cell>
          <cell r="F6005" t="str">
            <v>CLEVELAND SPECIFICATIONS</v>
          </cell>
          <cell r="G6005">
            <v>0</v>
          </cell>
        </row>
        <row r="6006">
          <cell r="A6006" t="str">
            <v>642E01530</v>
          </cell>
          <cell r="B6006" t="str">
            <v>Y</v>
          </cell>
          <cell r="C6006" t="str">
            <v>FT</v>
          </cell>
          <cell r="D6006" t="str">
            <v>DOTTED LINE, 8", TYPE 1A</v>
          </cell>
          <cell r="F6006" t="str">
            <v>CLEVELAND SPECIFICATIONS</v>
          </cell>
          <cell r="G6006">
            <v>0</v>
          </cell>
        </row>
        <row r="6007">
          <cell r="A6007" t="str">
            <v>642E01531</v>
          </cell>
          <cell r="B6007" t="str">
            <v>Y</v>
          </cell>
          <cell r="C6007" t="str">
            <v>FT</v>
          </cell>
          <cell r="D6007" t="str">
            <v>DOTTED LINE, 8", TYPE 1A, AS PER PLAN</v>
          </cell>
          <cell r="F6007" t="str">
            <v>CLEVELAND SPECIFICATIONS</v>
          </cell>
          <cell r="G6007">
            <v>0</v>
          </cell>
        </row>
        <row r="6008">
          <cell r="A6008" t="str">
            <v>642E01550</v>
          </cell>
          <cell r="B6008" t="str">
            <v>Y</v>
          </cell>
          <cell r="C6008" t="str">
            <v>FT</v>
          </cell>
          <cell r="D6008" t="str">
            <v>DOTTED LINE, 12"</v>
          </cell>
          <cell r="F6008" t="str">
            <v>CLEVELAND SPECIFICATIONS</v>
          </cell>
          <cell r="G6008">
            <v>0</v>
          </cell>
        </row>
        <row r="6009">
          <cell r="A6009" t="str">
            <v>642E01551</v>
          </cell>
          <cell r="B6009" t="str">
            <v>Y</v>
          </cell>
          <cell r="C6009" t="str">
            <v>FT</v>
          </cell>
          <cell r="D6009" t="str">
            <v>DOTTED LINE, 12", AS PER PLAN</v>
          </cell>
          <cell r="F6009" t="str">
            <v>CLEVELAND SPECIFICATIONS</v>
          </cell>
          <cell r="G6009">
            <v>0</v>
          </cell>
        </row>
        <row r="6010">
          <cell r="A6010" t="str">
            <v>642E01560</v>
          </cell>
          <cell r="B6010" t="str">
            <v>Y</v>
          </cell>
          <cell r="C6010" t="str">
            <v>FT</v>
          </cell>
          <cell r="D6010" t="str">
            <v>DOTTED LINE, 12", TYPE 1</v>
          </cell>
          <cell r="F6010" t="str">
            <v>CLEVELAND SPECIFICATIONS</v>
          </cell>
          <cell r="G6010">
            <v>0</v>
          </cell>
        </row>
        <row r="6011">
          <cell r="A6011" t="str">
            <v>642E01570</v>
          </cell>
          <cell r="B6011" t="str">
            <v>Y</v>
          </cell>
          <cell r="C6011" t="str">
            <v>FT</v>
          </cell>
          <cell r="D6011" t="str">
            <v>DOTTED LINE, 12", TYPE 1A</v>
          </cell>
          <cell r="F6011" t="str">
            <v>CLEVELAND SPECIFICATIONS</v>
          </cell>
          <cell r="G6011">
            <v>0</v>
          </cell>
        </row>
        <row r="6012">
          <cell r="A6012" t="str">
            <v>642E01600</v>
          </cell>
          <cell r="B6012" t="str">
            <v>Y</v>
          </cell>
          <cell r="C6012" t="str">
            <v>EACH</v>
          </cell>
          <cell r="D6012" t="str">
            <v>BIKE LANE SYMBOL MARKING</v>
          </cell>
          <cell r="F6012" t="str">
            <v>CLEVELAND SPECIFICATIONS</v>
          </cell>
          <cell r="G6012">
            <v>0</v>
          </cell>
        </row>
        <row r="6013">
          <cell r="A6013" t="str">
            <v>642E01602</v>
          </cell>
          <cell r="B6013" t="str">
            <v>Y</v>
          </cell>
          <cell r="C6013" t="str">
            <v>EACH</v>
          </cell>
          <cell r="D6013" t="str">
            <v>BIKE LANE SYMBOL MARKING, TYPE 1</v>
          </cell>
          <cell r="F6013" t="str">
            <v>CLEVELAND SPECIFICATIONS</v>
          </cell>
          <cell r="G6013">
            <v>0</v>
          </cell>
        </row>
        <row r="6014">
          <cell r="A6014" t="str">
            <v>642E01610</v>
          </cell>
          <cell r="B6014" t="str">
            <v>Y</v>
          </cell>
          <cell r="C6014" t="str">
            <v>EACH</v>
          </cell>
          <cell r="D6014" t="str">
            <v>BIKE LANE SYMBOL MARKING, TYPE 1A</v>
          </cell>
          <cell r="F6014" t="str">
            <v>CLEVELAND SPECIFICATIONS</v>
          </cell>
          <cell r="G6014">
            <v>0</v>
          </cell>
        </row>
        <row r="6015">
          <cell r="A6015" t="str">
            <v>642E01650</v>
          </cell>
          <cell r="B6015" t="str">
            <v>Y</v>
          </cell>
          <cell r="C6015" t="str">
            <v>EACH</v>
          </cell>
          <cell r="D6015" t="str">
            <v>BIKE LANE ARROW, TYPE 1</v>
          </cell>
          <cell r="F6015" t="str">
            <v>CLEVELAND SPECIFICATIONS</v>
          </cell>
          <cell r="G6015">
            <v>0</v>
          </cell>
        </row>
        <row r="6016">
          <cell r="A6016" t="str">
            <v>642E01700</v>
          </cell>
          <cell r="B6016" t="str">
            <v>Y</v>
          </cell>
          <cell r="C6016" t="str">
            <v>EACH</v>
          </cell>
          <cell r="D6016" t="str">
            <v>HANDICAP SYMBOL MARKING</v>
          </cell>
          <cell r="F6016" t="str">
            <v>CLEVELAND SPECIFICATIONS</v>
          </cell>
          <cell r="G6016">
            <v>0</v>
          </cell>
        </row>
        <row r="6017">
          <cell r="A6017" t="str">
            <v>642E01701</v>
          </cell>
          <cell r="B6017" t="str">
            <v>Y</v>
          </cell>
          <cell r="C6017" t="str">
            <v>EACH</v>
          </cell>
          <cell r="D6017" t="str">
            <v>HANDICAP SYMBOL MARKING, AS PER PLAN</v>
          </cell>
          <cell r="F6017" t="str">
            <v>CLEVELAND SPECIFICATIONS</v>
          </cell>
          <cell r="G6017">
            <v>0</v>
          </cell>
        </row>
        <row r="6018">
          <cell r="A6018" t="str">
            <v>642E01702</v>
          </cell>
          <cell r="B6018" t="str">
            <v>Y</v>
          </cell>
          <cell r="C6018" t="str">
            <v>EACH</v>
          </cell>
          <cell r="D6018" t="str">
            <v>HANDICAP SYMBOL MARKING, TYPE 1</v>
          </cell>
          <cell r="F6018" t="str">
            <v>CLEVELAND SPECIFICATIONS</v>
          </cell>
          <cell r="G6018">
            <v>0</v>
          </cell>
        </row>
        <row r="6019">
          <cell r="A6019" t="str">
            <v>642E01703</v>
          </cell>
          <cell r="B6019" t="str">
            <v>Y</v>
          </cell>
          <cell r="C6019" t="str">
            <v>EACH</v>
          </cell>
          <cell r="D6019" t="str">
            <v>HANDICAP SYMBOL MARKING, TYPE 1, AS PER PLAN</v>
          </cell>
          <cell r="F6019" t="str">
            <v>CLEVELAND SPECIFICATIONS</v>
          </cell>
          <cell r="G6019">
            <v>0</v>
          </cell>
        </row>
        <row r="6020">
          <cell r="A6020" t="str">
            <v>642E01710</v>
          </cell>
          <cell r="B6020" t="str">
            <v>Y</v>
          </cell>
          <cell r="C6020" t="str">
            <v>EACH</v>
          </cell>
          <cell r="D6020" t="str">
            <v>HANDICAP SYMBOL MARKING, TYPE 1A</v>
          </cell>
          <cell r="F6020" t="str">
            <v>CLEVELAND SPECIFICATIONS</v>
          </cell>
          <cell r="G6020">
            <v>0</v>
          </cell>
        </row>
        <row r="6021">
          <cell r="A6021" t="str">
            <v>642E01800</v>
          </cell>
          <cell r="B6021" t="str">
            <v>Y</v>
          </cell>
          <cell r="C6021" t="str">
            <v>EACH</v>
          </cell>
          <cell r="D6021" t="str">
            <v>PREFERENTIAL LANE MARKING</v>
          </cell>
          <cell r="F6021" t="str">
            <v>CLEVELAND SPECIFICATIONS</v>
          </cell>
          <cell r="G6021">
            <v>0</v>
          </cell>
        </row>
        <row r="6022">
          <cell r="A6022" t="str">
            <v>642E19000</v>
          </cell>
          <cell r="B6022" t="str">
            <v>Y</v>
          </cell>
          <cell r="C6022" t="str">
            <v>EACH</v>
          </cell>
          <cell r="D6022" t="str">
            <v>SHARED LANE MARKING, TYPE 1</v>
          </cell>
          <cell r="F6022" t="str">
            <v>CLEVELAND SPECIFICATIONS</v>
          </cell>
          <cell r="G6022">
            <v>0</v>
          </cell>
        </row>
        <row r="6023">
          <cell r="A6023" t="str">
            <v>642E19010</v>
          </cell>
          <cell r="B6023" t="str">
            <v>Y</v>
          </cell>
          <cell r="C6023" t="str">
            <v>EACH</v>
          </cell>
          <cell r="D6023" t="str">
            <v>SHARED LANE MARKING, TYPE 1A</v>
          </cell>
          <cell r="F6023" t="str">
            <v>CLEVELAND SPECIFICATIONS</v>
          </cell>
          <cell r="G6023">
            <v>0</v>
          </cell>
        </row>
        <row r="6024">
          <cell r="A6024" t="str">
            <v>642E20000</v>
          </cell>
          <cell r="B6024" t="str">
            <v>Y</v>
          </cell>
          <cell r="C6024" t="str">
            <v>LS</v>
          </cell>
          <cell r="D6024" t="str">
            <v>TWO-WAY RADIO EQUIPMENT</v>
          </cell>
          <cell r="F6024" t="str">
            <v>CLEVELAND SPECIFICATIONS</v>
          </cell>
          <cell r="G6024">
            <v>0</v>
          </cell>
        </row>
        <row r="6025">
          <cell r="A6025" t="str">
            <v>642E20800</v>
          </cell>
          <cell r="B6025" t="str">
            <v>Y</v>
          </cell>
          <cell r="C6025" t="str">
            <v>FT</v>
          </cell>
          <cell r="D6025" t="str">
            <v>YIELD LINE</v>
          </cell>
          <cell r="F6025" t="str">
            <v>CLEVELAND SPECIFICATIONS</v>
          </cell>
          <cell r="G6025">
            <v>0</v>
          </cell>
        </row>
        <row r="6026">
          <cell r="A6026" t="str">
            <v>642E20802</v>
          </cell>
          <cell r="B6026" t="str">
            <v>Y</v>
          </cell>
          <cell r="C6026" t="str">
            <v>FT</v>
          </cell>
          <cell r="D6026" t="str">
            <v>YIELD LINE, TYPE 1</v>
          </cell>
          <cell r="F6026" t="str">
            <v>CLEVELAND SPECIFICATIONS</v>
          </cell>
          <cell r="G6026">
            <v>0</v>
          </cell>
        </row>
        <row r="6027">
          <cell r="A6027" t="str">
            <v>642E20810</v>
          </cell>
          <cell r="B6027" t="str">
            <v>Y</v>
          </cell>
          <cell r="C6027" t="str">
            <v>FT</v>
          </cell>
          <cell r="D6027" t="str">
            <v>YIELD LINE, TYPE 1A</v>
          </cell>
          <cell r="F6027" t="str">
            <v>CLEVELAND SPECIFICATIONS</v>
          </cell>
          <cell r="G6027">
            <v>0</v>
          </cell>
        </row>
        <row r="6028">
          <cell r="A6028" t="str">
            <v>642E30000</v>
          </cell>
          <cell r="B6028" t="str">
            <v>Y</v>
          </cell>
          <cell r="C6028" t="str">
            <v>FT</v>
          </cell>
          <cell r="D6028" t="str">
            <v>REMOVAL OF PAVEMENT MARKING</v>
          </cell>
          <cell r="F6028" t="str">
            <v>CLEVELAND SPECIFICATIONS</v>
          </cell>
          <cell r="G6028">
            <v>0</v>
          </cell>
        </row>
        <row r="6029">
          <cell r="A6029" t="str">
            <v>642E30001</v>
          </cell>
          <cell r="B6029" t="str">
            <v>Y</v>
          </cell>
          <cell r="C6029" t="str">
            <v>FT</v>
          </cell>
          <cell r="D6029" t="str">
            <v>REMOVAL OF PAVEMENT MARKING, AS PER PLAN</v>
          </cell>
          <cell r="F6029" t="str">
            <v>CLEVELAND SPECIFICATIONS</v>
          </cell>
          <cell r="G6029">
            <v>0</v>
          </cell>
        </row>
        <row r="6030">
          <cell r="A6030" t="str">
            <v>642E30010</v>
          </cell>
          <cell r="B6030" t="str">
            <v>Y</v>
          </cell>
          <cell r="C6030" t="str">
            <v>SF</v>
          </cell>
          <cell r="D6030" t="str">
            <v>REMOVAL OF PAVEMENT MARKING</v>
          </cell>
          <cell r="F6030" t="str">
            <v>CLEVELAND SPECIFICATIONS</v>
          </cell>
          <cell r="G6030">
            <v>0</v>
          </cell>
        </row>
        <row r="6031">
          <cell r="A6031" t="str">
            <v>642E30020</v>
          </cell>
          <cell r="B6031" t="str">
            <v>Y</v>
          </cell>
          <cell r="C6031" t="str">
            <v>EACH</v>
          </cell>
          <cell r="D6031" t="str">
            <v>REMOVAL OF PAVEMENT MARKING</v>
          </cell>
          <cell r="F6031" t="str">
            <v>CLEVELAND SPECIFICATIONS</v>
          </cell>
          <cell r="G6031">
            <v>0</v>
          </cell>
        </row>
        <row r="6032">
          <cell r="A6032" t="str">
            <v>642E30030</v>
          </cell>
          <cell r="B6032" t="str">
            <v>Y</v>
          </cell>
          <cell r="C6032" t="str">
            <v>MILE</v>
          </cell>
          <cell r="D6032" t="str">
            <v>REMOVAL OF PAVEMENT MARKING</v>
          </cell>
          <cell r="F6032" t="str">
            <v>CLEVELAND SPECIFICATIONS</v>
          </cell>
          <cell r="G6032">
            <v>0</v>
          </cell>
        </row>
        <row r="6033">
          <cell r="A6033" t="str">
            <v>642E30031</v>
          </cell>
          <cell r="B6033" t="str">
            <v>Y</v>
          </cell>
          <cell r="C6033" t="str">
            <v>MILE</v>
          </cell>
          <cell r="D6033" t="str">
            <v>REMOVAL OF PAVEMENT MARKING, AS PER PLAN</v>
          </cell>
          <cell r="F6033" t="str">
            <v>CLEVELAND SPECIFICATIONS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 t="str">
            <v>Y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 t="str">
            <v>Y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 t="str">
            <v>Y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 t="str">
            <v>Y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 t="str">
            <v>Y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 t="str">
            <v>Y</v>
          </cell>
          <cell r="C6041" t="str">
            <v>SF</v>
          </cell>
          <cell r="D6041" t="str">
            <v>GREEN COLORED PAVEMENT FOR BIKE LANES,TYPE 1</v>
          </cell>
          <cell r="F6041" t="str">
            <v>CLEVELAND SPECIFICATIONS</v>
          </cell>
          <cell r="G6041">
            <v>0</v>
          </cell>
        </row>
        <row r="6042">
          <cell r="A6042" t="str">
            <v>642E60010</v>
          </cell>
          <cell r="B6042" t="str">
            <v>Y</v>
          </cell>
          <cell r="C6042" t="str">
            <v>SF</v>
          </cell>
          <cell r="D6042" t="str">
            <v>GREEN COLORED PAVEMENT FOR BIKE LANES,TYPE 1A</v>
          </cell>
          <cell r="F6042" t="str">
            <v>CLEVELAND SPECIFICATIONS</v>
          </cell>
          <cell r="G6042">
            <v>0</v>
          </cell>
        </row>
        <row r="6043">
          <cell r="A6043" t="str">
            <v>643E00100</v>
          </cell>
          <cell r="B6043" t="str">
            <v>Y</v>
          </cell>
          <cell r="C6043" t="str">
            <v>MILE</v>
          </cell>
          <cell r="D6043" t="str">
            <v>EDGE LINE, 4"</v>
          </cell>
          <cell r="F6043" t="str">
            <v>CLEVELAND SPECIFICATIONS</v>
          </cell>
          <cell r="G6043">
            <v>0</v>
          </cell>
        </row>
        <row r="6044">
          <cell r="A6044" t="str">
            <v>643E00101</v>
          </cell>
          <cell r="B6044" t="str">
            <v>Y</v>
          </cell>
          <cell r="C6044" t="str">
            <v>MILE</v>
          </cell>
          <cell r="D6044" t="str">
            <v>EDGE LINE, 4", AS PER PLAN</v>
          </cell>
          <cell r="F6044" t="str">
            <v>LAKE COUNTY SPECIFICATIONS</v>
          </cell>
          <cell r="G6044">
            <v>0</v>
          </cell>
        </row>
        <row r="6045">
          <cell r="A6045" t="str">
            <v>643E00104</v>
          </cell>
          <cell r="B6045" t="str">
            <v>Y</v>
          </cell>
          <cell r="C6045" t="str">
            <v>MILE</v>
          </cell>
          <cell r="D6045" t="str">
            <v>EDGE LINE, 6"</v>
          </cell>
          <cell r="F6045" t="str">
            <v>LAKE COUNTY SPECIFICATIONS</v>
          </cell>
          <cell r="G6045">
            <v>0</v>
          </cell>
        </row>
        <row r="6046">
          <cell r="A6046" t="str">
            <v>643E00105</v>
          </cell>
          <cell r="B6046" t="str">
            <v>Y</v>
          </cell>
          <cell r="C6046" t="str">
            <v>MILE</v>
          </cell>
          <cell r="D6046" t="str">
            <v>EDGE LINE, 6", AS PER PLAN</v>
          </cell>
          <cell r="F6046" t="str">
            <v>LAKE COUNTY SPECIFICATIONS</v>
          </cell>
          <cell r="G6046">
            <v>0</v>
          </cell>
        </row>
        <row r="6047">
          <cell r="A6047" t="str">
            <v>643E00200</v>
          </cell>
          <cell r="B6047" t="str">
            <v>Y</v>
          </cell>
          <cell r="C6047" t="str">
            <v>MILE</v>
          </cell>
          <cell r="D6047" t="str">
            <v>LANE LINE, 4"</v>
          </cell>
          <cell r="F6047" t="str">
            <v>LAKE COUNTY SPECIFICATIONS</v>
          </cell>
          <cell r="G6047">
            <v>0</v>
          </cell>
        </row>
        <row r="6048">
          <cell r="A6048" t="str">
            <v>643E00201</v>
          </cell>
          <cell r="B6048" t="str">
            <v>Y</v>
          </cell>
          <cell r="C6048" t="str">
            <v>MILE</v>
          </cell>
          <cell r="D6048" t="str">
            <v>LANE LINE, 4", AS PER PLAN</v>
          </cell>
          <cell r="F6048" t="str">
            <v>LAKE COUNTY SPECIFICATIONS</v>
          </cell>
          <cell r="G6048">
            <v>0</v>
          </cell>
        </row>
        <row r="6049">
          <cell r="A6049" t="str">
            <v>643E00204</v>
          </cell>
          <cell r="B6049" t="str">
            <v>Y</v>
          </cell>
          <cell r="C6049" t="str">
            <v>MILE</v>
          </cell>
          <cell r="D6049" t="str">
            <v>LANE LINE, 6"</v>
          </cell>
          <cell r="F6049" t="str">
            <v>LAKE COUNTY SPECIFICATIONS</v>
          </cell>
          <cell r="G6049">
            <v>0</v>
          </cell>
        </row>
        <row r="6050">
          <cell r="A6050" t="str">
            <v>643E00205</v>
          </cell>
          <cell r="B6050" t="str">
            <v>Y</v>
          </cell>
          <cell r="C6050" t="str">
            <v>MILE</v>
          </cell>
          <cell r="D6050" t="str">
            <v>LANE LINE, 6", AS PER PLAN</v>
          </cell>
          <cell r="F6050" t="str">
            <v>LAKE COUNTY SPECIFICATIONS</v>
          </cell>
          <cell r="G6050">
            <v>0</v>
          </cell>
        </row>
        <row r="6051">
          <cell r="A6051" t="str">
            <v>643E00300</v>
          </cell>
          <cell r="B6051" t="str">
            <v>Y</v>
          </cell>
          <cell r="C6051" t="str">
            <v>MILE</v>
          </cell>
          <cell r="D6051" t="str">
            <v>CENTER LINE</v>
          </cell>
          <cell r="F6051" t="str">
            <v>LAKE COUNTY SPECIFICATIONS</v>
          </cell>
          <cell r="G6051">
            <v>0</v>
          </cell>
        </row>
        <row r="6052">
          <cell r="A6052" t="str">
            <v>643E00301</v>
          </cell>
          <cell r="B6052" t="str">
            <v>Y</v>
          </cell>
          <cell r="C6052" t="str">
            <v>MILE</v>
          </cell>
          <cell r="D6052" t="str">
            <v>CENTER LINE, AS PER PLAN</v>
          </cell>
          <cell r="F6052" t="str">
            <v>LAKE COUNTY SPECIFICATIONS</v>
          </cell>
          <cell r="G6052">
            <v>0</v>
          </cell>
        </row>
        <row r="6053">
          <cell r="A6053" t="str">
            <v>643E00400</v>
          </cell>
          <cell r="B6053" t="str">
            <v>Y</v>
          </cell>
          <cell r="C6053" t="str">
            <v>FT</v>
          </cell>
          <cell r="D6053" t="str">
            <v>CHANNELIZING LINE, 8"</v>
          </cell>
          <cell r="F6053" t="str">
            <v>LAKE COUNTY SPECIFICATIONS</v>
          </cell>
          <cell r="G6053">
            <v>0</v>
          </cell>
        </row>
        <row r="6054">
          <cell r="A6054" t="str">
            <v>643E00401</v>
          </cell>
          <cell r="B6054" t="str">
            <v>Y</v>
          </cell>
          <cell r="C6054" t="str">
            <v>FT</v>
          </cell>
          <cell r="D6054" t="str">
            <v>CHANNELIZING LINE, 8", AS PER PLAN</v>
          </cell>
          <cell r="F6054" t="str">
            <v>LAKE COUNTY SPECIFICATIONS</v>
          </cell>
          <cell r="G6054">
            <v>0</v>
          </cell>
        </row>
        <row r="6055">
          <cell r="A6055" t="str">
            <v>643E00404</v>
          </cell>
          <cell r="B6055" t="str">
            <v>Y</v>
          </cell>
          <cell r="C6055" t="str">
            <v>FT</v>
          </cell>
          <cell r="D6055" t="str">
            <v>CHANNELIZING LINE, 12"</v>
          </cell>
          <cell r="F6055" t="str">
            <v>LAKE COUNTY SPECIFICATIONS</v>
          </cell>
          <cell r="G6055">
            <v>0</v>
          </cell>
        </row>
        <row r="6056">
          <cell r="A6056" t="str">
            <v>643E00405</v>
          </cell>
          <cell r="B6056" t="str">
            <v>Y</v>
          </cell>
          <cell r="C6056" t="str">
            <v>FT</v>
          </cell>
          <cell r="D6056" t="str">
            <v>CHANNELIZING LINE, 12", AS PER PLAN</v>
          </cell>
          <cell r="F6056" t="str">
            <v>LAKE COUNTY SPECIFICATIONS</v>
          </cell>
          <cell r="G6056">
            <v>0</v>
          </cell>
        </row>
        <row r="6057">
          <cell r="A6057" t="str">
            <v>643E00500</v>
          </cell>
          <cell r="B6057" t="str">
            <v>Y</v>
          </cell>
          <cell r="C6057" t="str">
            <v>FT</v>
          </cell>
          <cell r="D6057" t="str">
            <v>STOP LINE</v>
          </cell>
          <cell r="F6057" t="str">
            <v>LAKE COUNTY SPECIFICATIONS</v>
          </cell>
          <cell r="G6057">
            <v>0</v>
          </cell>
        </row>
        <row r="6058">
          <cell r="A6058" t="str">
            <v>643E00501</v>
          </cell>
          <cell r="B6058" t="str">
            <v>Y</v>
          </cell>
          <cell r="C6058" t="str">
            <v>FT</v>
          </cell>
          <cell r="D6058" t="str">
            <v>STOP LINE, AS PER PLAN</v>
          </cell>
          <cell r="F6058" t="str">
            <v>LAKE COUNTY SPECIFICATIONS</v>
          </cell>
          <cell r="G6058">
            <v>0</v>
          </cell>
        </row>
        <row r="6059">
          <cell r="A6059" t="str">
            <v>643E00600</v>
          </cell>
          <cell r="B6059" t="str">
            <v>Y</v>
          </cell>
          <cell r="C6059" t="str">
            <v>FT</v>
          </cell>
          <cell r="D6059" t="str">
            <v>CROSSWALK LINE</v>
          </cell>
          <cell r="F6059" t="str">
            <v>LAKE COUNTY SPECIFICATIONS</v>
          </cell>
          <cell r="G6059">
            <v>0</v>
          </cell>
        </row>
        <row r="6060">
          <cell r="A6060" t="str">
            <v>643E00601</v>
          </cell>
          <cell r="B6060" t="str">
            <v>Y</v>
          </cell>
          <cell r="C6060" t="str">
            <v>FT</v>
          </cell>
          <cell r="D6060" t="str">
            <v>CROSSWALK LINE, AS PER PLAN</v>
          </cell>
          <cell r="F6060" t="str">
            <v>LAKE COUNTY SPECIFICATIONS</v>
          </cell>
          <cell r="G6060">
            <v>0</v>
          </cell>
        </row>
        <row r="6061">
          <cell r="A6061" t="str">
            <v>643E00700</v>
          </cell>
          <cell r="B6061" t="str">
            <v>Y</v>
          </cell>
          <cell r="C6061" t="str">
            <v>FT</v>
          </cell>
          <cell r="D6061" t="str">
            <v>TRANSVERSE/DIAGONAL LINE</v>
          </cell>
          <cell r="F6061" t="str">
            <v>LAKE COUNTY SPECIFICATIONS</v>
          </cell>
          <cell r="G6061">
            <v>0</v>
          </cell>
        </row>
        <row r="6062">
          <cell r="A6062" t="str">
            <v>643E00701</v>
          </cell>
          <cell r="B6062" t="str">
            <v>Y</v>
          </cell>
          <cell r="C6062" t="str">
            <v>FT</v>
          </cell>
          <cell r="D6062" t="str">
            <v>TRANSVERSE/DIAGONAL LINE, AS PER PLAN</v>
          </cell>
          <cell r="F6062" t="str">
            <v>LAKE COUNTY SPECIFICATIONS</v>
          </cell>
          <cell r="G6062">
            <v>0</v>
          </cell>
        </row>
        <row r="6063">
          <cell r="A6063" t="str">
            <v>643E00720</v>
          </cell>
          <cell r="B6063" t="str">
            <v>Y</v>
          </cell>
          <cell r="C6063" t="str">
            <v>FT</v>
          </cell>
          <cell r="D6063" t="str">
            <v>CHEVRON MARKING</v>
          </cell>
          <cell r="F6063" t="str">
            <v>LAKE COUNTY SPECIFICATIONS</v>
          </cell>
          <cell r="G6063">
            <v>0</v>
          </cell>
        </row>
        <row r="6064">
          <cell r="A6064" t="str">
            <v>643E00721</v>
          </cell>
          <cell r="B6064" t="str">
            <v>Y</v>
          </cell>
          <cell r="C6064" t="str">
            <v>FT</v>
          </cell>
          <cell r="D6064" t="str">
            <v>CHEVRON MARKING, AS PER PLAN</v>
          </cell>
          <cell r="F6064" t="str">
            <v>LAKE COUNTY SPECIFICATIONS</v>
          </cell>
          <cell r="G6064">
            <v>0</v>
          </cell>
        </row>
        <row r="6065">
          <cell r="A6065" t="str">
            <v>643E00800</v>
          </cell>
          <cell r="B6065" t="str">
            <v>Y</v>
          </cell>
          <cell r="C6065" t="str">
            <v>FT</v>
          </cell>
          <cell r="D6065" t="str">
            <v>CURB MARKING</v>
          </cell>
          <cell r="F6065" t="str">
            <v>LAKE COUNTY SPECIFICATIONS</v>
          </cell>
          <cell r="G6065">
            <v>0</v>
          </cell>
        </row>
        <row r="6066">
          <cell r="A6066" t="str">
            <v>643E00801</v>
          </cell>
          <cell r="B6066" t="str">
            <v>Y</v>
          </cell>
          <cell r="C6066" t="str">
            <v>FT</v>
          </cell>
          <cell r="D6066" t="str">
            <v>CURB MARKING, AS PER PLAN</v>
          </cell>
          <cell r="F6066" t="str">
            <v>LAKE COUNTY SPECIFICATIONS</v>
          </cell>
          <cell r="G6066">
            <v>0</v>
          </cell>
        </row>
        <row r="6067">
          <cell r="A6067" t="str">
            <v>643E00900</v>
          </cell>
          <cell r="B6067" t="str">
            <v>Y</v>
          </cell>
          <cell r="C6067" t="str">
            <v>SF</v>
          </cell>
          <cell r="D6067" t="str">
            <v>ISLAND MARKING</v>
          </cell>
          <cell r="F6067" t="str">
            <v>LAKE COUNTY SPECIFICATIONS</v>
          </cell>
          <cell r="G6067">
            <v>0</v>
          </cell>
        </row>
        <row r="6068">
          <cell r="A6068" t="str">
            <v>643E00901</v>
          </cell>
          <cell r="B6068" t="str">
            <v>Y</v>
          </cell>
          <cell r="C6068" t="str">
            <v>SF</v>
          </cell>
          <cell r="D6068" t="str">
            <v>ISLAND MARKING, AS PER PLAN</v>
          </cell>
          <cell r="F6068" t="str">
            <v>LAKE COUNTY SPECIFICATIONS</v>
          </cell>
          <cell r="G6068">
            <v>0</v>
          </cell>
        </row>
        <row r="6069">
          <cell r="A6069" t="str">
            <v>643E01000</v>
          </cell>
          <cell r="B6069" t="str">
            <v>Y</v>
          </cell>
          <cell r="C6069" t="str">
            <v>EACH</v>
          </cell>
          <cell r="D6069" t="str">
            <v>RAILROAD SYMBOL MARKING</v>
          </cell>
          <cell r="F6069" t="str">
            <v>LAKE COUNTY SPECIFICATIONS</v>
          </cell>
          <cell r="G6069">
            <v>0</v>
          </cell>
        </row>
        <row r="6070">
          <cell r="A6070" t="str">
            <v>643E01001</v>
          </cell>
          <cell r="B6070" t="str">
            <v>Y</v>
          </cell>
          <cell r="C6070" t="str">
            <v>EACH</v>
          </cell>
          <cell r="D6070" t="str">
            <v>RAILROAD SYMBOL MARKING, AS PER PLAN</v>
          </cell>
          <cell r="F6070" t="str">
            <v>LAKE COUNTY SPECIFICATIONS</v>
          </cell>
          <cell r="G6070">
            <v>0</v>
          </cell>
        </row>
        <row r="6071">
          <cell r="A6071" t="str">
            <v>643E01100</v>
          </cell>
          <cell r="B6071" t="str">
            <v>Y</v>
          </cell>
          <cell r="C6071" t="str">
            <v>EACH</v>
          </cell>
          <cell r="D6071" t="str">
            <v>SCHOOL SYMBOL MARKING, 72"</v>
          </cell>
          <cell r="F6071" t="str">
            <v>LAKE COUNTY SPECIFICATIONS</v>
          </cell>
          <cell r="G6071">
            <v>0</v>
          </cell>
        </row>
        <row r="6072">
          <cell r="A6072" t="str">
            <v>643E01101</v>
          </cell>
          <cell r="B6072" t="str">
            <v>Y</v>
          </cell>
          <cell r="C6072" t="str">
            <v>EACH</v>
          </cell>
          <cell r="D6072" t="str">
            <v>SCHOOL SYMBOL MARKING, 72", AS PER PLAN</v>
          </cell>
          <cell r="F6072" t="str">
            <v>LAKE COUNTY SPECIFICATIONS</v>
          </cell>
          <cell r="G6072">
            <v>0</v>
          </cell>
        </row>
        <row r="6073">
          <cell r="A6073" t="str">
            <v>643E01110</v>
          </cell>
          <cell r="B6073" t="str">
            <v>Y</v>
          </cell>
          <cell r="C6073" t="str">
            <v>EACH</v>
          </cell>
          <cell r="D6073" t="str">
            <v>SCHOOL SYMBOL MARKING, 96"</v>
          </cell>
          <cell r="F6073" t="str">
            <v>LAKE COUNTY SPECIFICATIONS</v>
          </cell>
          <cell r="G6073">
            <v>0</v>
          </cell>
        </row>
        <row r="6074">
          <cell r="A6074" t="str">
            <v>643E01111</v>
          </cell>
          <cell r="B6074" t="str">
            <v>Y</v>
          </cell>
          <cell r="C6074" t="str">
            <v>EACH</v>
          </cell>
          <cell r="D6074" t="str">
            <v>SCHOOL SYMBOL MARKING, 96", AS PER PLAN</v>
          </cell>
          <cell r="F6074" t="str">
            <v>LAKE COUNTY SPECIFICATIONS</v>
          </cell>
          <cell r="G6074">
            <v>0</v>
          </cell>
        </row>
        <row r="6075">
          <cell r="A6075" t="str">
            <v>643E01120</v>
          </cell>
          <cell r="B6075" t="str">
            <v>Y</v>
          </cell>
          <cell r="C6075" t="str">
            <v>EACH</v>
          </cell>
          <cell r="D6075" t="str">
            <v>SCHOOL SYMBOL MARKING, 120"</v>
          </cell>
          <cell r="F6075" t="str">
            <v>LAKE COUNTY SPECIFICATIONS</v>
          </cell>
          <cell r="G6075">
            <v>0</v>
          </cell>
        </row>
        <row r="6076">
          <cell r="A6076" t="str">
            <v>643E01121</v>
          </cell>
          <cell r="B6076" t="str">
            <v>Y</v>
          </cell>
          <cell r="C6076" t="str">
            <v>EACH</v>
          </cell>
          <cell r="D6076" t="str">
            <v>SCHOOL SYMBOL MARKING, 120", AS PER PLAN</v>
          </cell>
          <cell r="F6076" t="str">
            <v>LAKE COUNTY SPECIFICATIONS</v>
          </cell>
          <cell r="G6076">
            <v>0</v>
          </cell>
        </row>
        <row r="6077">
          <cell r="A6077" t="str">
            <v>643E01200</v>
          </cell>
          <cell r="B6077" t="str">
            <v>Y</v>
          </cell>
          <cell r="C6077" t="str">
            <v>FT</v>
          </cell>
          <cell r="D6077" t="str">
            <v>PARKING LOT STALL MARKING</v>
          </cell>
          <cell r="F6077" t="str">
            <v>LAKE COUNTY SPECIFICATIONS</v>
          </cell>
          <cell r="G6077">
            <v>0</v>
          </cell>
        </row>
        <row r="6078">
          <cell r="A6078" t="str">
            <v>643E01201</v>
          </cell>
          <cell r="B6078" t="str">
            <v>Y</v>
          </cell>
          <cell r="C6078" t="str">
            <v>FT</v>
          </cell>
          <cell r="D6078" t="str">
            <v>PARKING LOT STALL MARKING, AS PER PLAN</v>
          </cell>
          <cell r="F6078" t="str">
            <v>LAKE COUNTY SPECIFICATIONS</v>
          </cell>
          <cell r="G6078">
            <v>0</v>
          </cell>
        </row>
        <row r="6079">
          <cell r="A6079" t="str">
            <v>643E01300</v>
          </cell>
          <cell r="B6079" t="str">
            <v>Y</v>
          </cell>
          <cell r="C6079" t="str">
            <v>EACH</v>
          </cell>
          <cell r="D6079" t="str">
            <v>LANE ARROW</v>
          </cell>
          <cell r="F6079" t="str">
            <v>LAKE COUNTY SPECIFICATIONS</v>
          </cell>
          <cell r="G6079">
            <v>0</v>
          </cell>
        </row>
        <row r="6080">
          <cell r="A6080" t="str">
            <v>643E01301</v>
          </cell>
          <cell r="B6080" t="str">
            <v>Y</v>
          </cell>
          <cell r="C6080" t="str">
            <v>EACH</v>
          </cell>
          <cell r="D6080" t="str">
            <v>LANE ARROW, AS PER PLAN</v>
          </cell>
          <cell r="F6080" t="str">
            <v>LAKE COUNTY SPECIFICATIONS</v>
          </cell>
          <cell r="G6080">
            <v>0</v>
          </cell>
        </row>
        <row r="6081">
          <cell r="A6081" t="str">
            <v>643E01310</v>
          </cell>
          <cell r="B6081" t="str">
            <v>Y</v>
          </cell>
          <cell r="C6081" t="str">
            <v>EACH</v>
          </cell>
          <cell r="D6081" t="str">
            <v>WRONG WAY ARROW</v>
          </cell>
          <cell r="F6081" t="str">
            <v>LAKE COUNTY SPECIFICATIONS</v>
          </cell>
          <cell r="G6081">
            <v>0</v>
          </cell>
        </row>
        <row r="6082">
          <cell r="A6082" t="str">
            <v>643E01400</v>
          </cell>
          <cell r="B6082" t="str">
            <v>Y</v>
          </cell>
          <cell r="C6082" t="str">
            <v>EACH</v>
          </cell>
          <cell r="D6082" t="str">
            <v>WORD ON PAVEMENT, 72"</v>
          </cell>
          <cell r="F6082" t="str">
            <v>LAKE COUNTY SPECIFICATIONS</v>
          </cell>
          <cell r="G6082">
            <v>0</v>
          </cell>
        </row>
        <row r="6083">
          <cell r="A6083" t="str">
            <v>643E01401</v>
          </cell>
          <cell r="B6083" t="str">
            <v>Y</v>
          </cell>
          <cell r="C6083" t="str">
            <v>EACH</v>
          </cell>
          <cell r="D6083" t="str">
            <v>WORD ON PAVEMENT, 72", AS PER PLAN</v>
          </cell>
          <cell r="F6083" t="str">
            <v>LAKE COUNTY SPECIFICATIONS</v>
          </cell>
          <cell r="G6083">
            <v>0</v>
          </cell>
        </row>
        <row r="6084">
          <cell r="A6084" t="str">
            <v>643E01410</v>
          </cell>
          <cell r="B6084" t="str">
            <v>Y</v>
          </cell>
          <cell r="C6084" t="str">
            <v>EACH</v>
          </cell>
          <cell r="D6084" t="str">
            <v>WORD ON PAVEMENT, 96"</v>
          </cell>
          <cell r="F6084" t="str">
            <v>LAKE COUNTY SPECIFICATIONS</v>
          </cell>
          <cell r="G6084">
            <v>0</v>
          </cell>
        </row>
        <row r="6085">
          <cell r="A6085" t="str">
            <v>643E01411</v>
          </cell>
          <cell r="B6085" t="str">
            <v>Y</v>
          </cell>
          <cell r="C6085" t="str">
            <v>EACH</v>
          </cell>
          <cell r="D6085" t="str">
            <v>WORD ON PAVEMENT, 96", AS PER PLAN</v>
          </cell>
          <cell r="F6085" t="str">
            <v>LAKE COUNTY SPECIFICATIONS</v>
          </cell>
          <cell r="G6085">
            <v>0</v>
          </cell>
        </row>
        <row r="6086">
          <cell r="A6086" t="str">
            <v>643E01500</v>
          </cell>
          <cell r="B6086" t="str">
            <v>Y</v>
          </cell>
          <cell r="C6086" t="str">
            <v>FT</v>
          </cell>
          <cell r="D6086" t="str">
            <v>DOTTED LINE, 4"</v>
          </cell>
          <cell r="F6086" t="str">
            <v>LAKE COUNTY SPECIFICATIONS</v>
          </cell>
          <cell r="G6086">
            <v>0</v>
          </cell>
        </row>
        <row r="6087">
          <cell r="A6087" t="str">
            <v>643E01501</v>
          </cell>
          <cell r="B6087" t="str">
            <v>Y</v>
          </cell>
          <cell r="C6087" t="str">
            <v>FT</v>
          </cell>
          <cell r="D6087" t="str">
            <v>DOTTED LINE, 4", AS PER PLAN</v>
          </cell>
          <cell r="F6087" t="str">
            <v>LAKE COUNTY SPECIFICATIONS</v>
          </cell>
          <cell r="G6087">
            <v>0</v>
          </cell>
        </row>
        <row r="6088">
          <cell r="A6088" t="str">
            <v>643E01510</v>
          </cell>
          <cell r="B6088" t="str">
            <v>Y</v>
          </cell>
          <cell r="C6088" t="str">
            <v>FT</v>
          </cell>
          <cell r="D6088" t="str">
            <v>DOTTED LINE, 6"</v>
          </cell>
          <cell r="F6088" t="str">
            <v>LAKE COUNTY SPECIFICATIONS</v>
          </cell>
          <cell r="G6088">
            <v>0</v>
          </cell>
        </row>
        <row r="6089">
          <cell r="A6089" t="str">
            <v>643E01511</v>
          </cell>
          <cell r="B6089" t="str">
            <v>Y</v>
          </cell>
          <cell r="C6089" t="str">
            <v>FT</v>
          </cell>
          <cell r="D6089" t="str">
            <v>DOTTED LINE, 6", AS PER PLAN</v>
          </cell>
          <cell r="F6089" t="str">
            <v>LAKE COUNTY SPECIFICATIONS</v>
          </cell>
          <cell r="G6089">
            <v>0</v>
          </cell>
        </row>
        <row r="6090">
          <cell r="A6090" t="str">
            <v>643E01550</v>
          </cell>
          <cell r="B6090" t="str">
            <v>Y</v>
          </cell>
          <cell r="C6090" t="str">
            <v>FT</v>
          </cell>
          <cell r="D6090" t="str">
            <v>DOTTED LINE, 12"</v>
          </cell>
          <cell r="F6090" t="str">
            <v>LAKE COUNTY SPECIFICATIONS</v>
          </cell>
          <cell r="G6090">
            <v>0</v>
          </cell>
        </row>
        <row r="6091">
          <cell r="A6091" t="str">
            <v>643E01551</v>
          </cell>
          <cell r="B6091" t="str">
            <v>Y</v>
          </cell>
          <cell r="C6091" t="str">
            <v>FT</v>
          </cell>
          <cell r="D6091" t="str">
            <v>DOTTED LINE, 12", AS PER PLAN</v>
          </cell>
          <cell r="F6091" t="str">
            <v>LAKE COUNTY SPECIFICATIONS</v>
          </cell>
          <cell r="G6091">
            <v>0</v>
          </cell>
        </row>
        <row r="6092">
          <cell r="A6092" t="str">
            <v>643E01600</v>
          </cell>
          <cell r="B6092" t="str">
            <v>Y</v>
          </cell>
          <cell r="C6092" t="str">
            <v>EACH</v>
          </cell>
          <cell r="D6092" t="str">
            <v>HANDICAP SYMBOL MARKING</v>
          </cell>
          <cell r="F6092" t="str">
            <v>LAKE COUNTY SPECIFICATIONS</v>
          </cell>
          <cell r="G6092">
            <v>0</v>
          </cell>
        </row>
        <row r="6093">
          <cell r="A6093" t="str">
            <v>643E01601</v>
          </cell>
          <cell r="B6093" t="str">
            <v>Y</v>
          </cell>
          <cell r="C6093" t="str">
            <v>EACH</v>
          </cell>
          <cell r="D6093" t="str">
            <v>HANDICAP SYMBOL MARKING, AS PER PLAN</v>
          </cell>
          <cell r="F6093" t="str">
            <v>LAKE COUNTY SPECIFICATIONS</v>
          </cell>
          <cell r="G6093">
            <v>0</v>
          </cell>
        </row>
        <row r="6094">
          <cell r="A6094" t="str">
            <v>643E01602</v>
          </cell>
          <cell r="B6094" t="str">
            <v>Y</v>
          </cell>
          <cell r="C6094" t="str">
            <v>EACH</v>
          </cell>
          <cell r="D6094" t="str">
            <v>BIKE LANE SYMBOL MARKING</v>
          </cell>
          <cell r="F6094" t="str">
            <v>LAKE COUNTY SPECIFICATIONS</v>
          </cell>
          <cell r="G6094">
            <v>0</v>
          </cell>
        </row>
        <row r="6095">
          <cell r="A6095" t="str">
            <v>643E19000</v>
          </cell>
          <cell r="B6095" t="str">
            <v>Y</v>
          </cell>
          <cell r="C6095" t="str">
            <v>EACH</v>
          </cell>
          <cell r="D6095" t="str">
            <v>SHARED LANE MARKING</v>
          </cell>
          <cell r="F6095" t="str">
            <v>LAKE COUNTY SPECIFICATIONS</v>
          </cell>
          <cell r="G6095">
            <v>0</v>
          </cell>
        </row>
        <row r="6096">
          <cell r="A6096" t="str">
            <v>643E20000</v>
          </cell>
          <cell r="B6096" t="str">
            <v>Y</v>
          </cell>
          <cell r="C6096" t="str">
            <v>LS</v>
          </cell>
          <cell r="D6096" t="str">
            <v>TWO-WAY RADIO EQUIPMENT</v>
          </cell>
          <cell r="F6096" t="str">
            <v>LAKE COUNTY SPECIFICATIONS</v>
          </cell>
          <cell r="G6096">
            <v>0</v>
          </cell>
        </row>
        <row r="6097">
          <cell r="A6097" t="str">
            <v>643E20802</v>
          </cell>
          <cell r="B6097" t="str">
            <v>Y</v>
          </cell>
          <cell r="C6097" t="str">
            <v>FT</v>
          </cell>
          <cell r="D6097" t="str">
            <v>YIELD LINE</v>
          </cell>
          <cell r="F6097" t="str">
            <v>LAKE COUNTY SPECIFICATIONS</v>
          </cell>
          <cell r="G6097">
            <v>0</v>
          </cell>
        </row>
        <row r="6098">
          <cell r="A6098" t="str">
            <v>643E30000</v>
          </cell>
          <cell r="B6098" t="str">
            <v>Y</v>
          </cell>
          <cell r="C6098" t="str">
            <v>FT</v>
          </cell>
          <cell r="D6098" t="str">
            <v>REMOVAL OF PAVEMENT MARKING</v>
          </cell>
          <cell r="F6098" t="str">
            <v>AKRON SPECIFICATION</v>
          </cell>
          <cell r="G6098">
            <v>0</v>
          </cell>
        </row>
        <row r="6099">
          <cell r="A6099" t="str">
            <v>643E30010</v>
          </cell>
          <cell r="B6099" t="str">
            <v>Y</v>
          </cell>
          <cell r="C6099" t="str">
            <v>SF</v>
          </cell>
          <cell r="D6099" t="str">
            <v>REMOVAL OF PAVEMENT MARKING</v>
          </cell>
          <cell r="F6099" t="str">
            <v>AKRON SPECIFICATION</v>
          </cell>
          <cell r="G6099">
            <v>0</v>
          </cell>
        </row>
        <row r="6100">
          <cell r="A6100" t="str">
            <v>643E30020</v>
          </cell>
          <cell r="B6100" t="str">
            <v>Y</v>
          </cell>
          <cell r="C6100" t="str">
            <v>EACH</v>
          </cell>
          <cell r="D6100" t="str">
            <v>REMOVAL OF PAVEMENT MARKING</v>
          </cell>
          <cell r="F6100" t="str">
            <v>AKRON SPECIFICATIONS</v>
          </cell>
          <cell r="G6100">
            <v>0</v>
          </cell>
        </row>
        <row r="6101">
          <cell r="A6101" t="str">
            <v>643E30030</v>
          </cell>
          <cell r="B6101" t="str">
            <v>Y</v>
          </cell>
          <cell r="C6101" t="str">
            <v>MILE</v>
          </cell>
          <cell r="D6101" t="str">
            <v>REMOVAL OF PAVEMENT MARKING</v>
          </cell>
          <cell r="F6101" t="str">
            <v>AKRON SPECIFICATIONS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 t="str">
            <v>AKRON SPECIFICATIONS</v>
          </cell>
          <cell r="G6102">
            <v>0</v>
          </cell>
        </row>
        <row r="6103">
          <cell r="A6103" t="str">
            <v>643E50000</v>
          </cell>
          <cell r="B6103" t="str">
            <v>Y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 t="str">
            <v>Y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 t="str">
            <v>Y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 t="str">
            <v>AKRON SPECIFICATIONS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 t="str">
            <v>AKRON SPECIFICATIONS</v>
          </cell>
          <cell r="G6107">
            <v>0</v>
          </cell>
        </row>
        <row r="6108">
          <cell r="A6108" t="str">
            <v>644E00101</v>
          </cell>
          <cell r="B6108" t="str">
            <v>Y</v>
          </cell>
          <cell r="C6108" t="str">
            <v>MILE</v>
          </cell>
          <cell r="D6108" t="str">
            <v>EDGE LINE, 4", AS PER PLAN</v>
          </cell>
          <cell r="F6108" t="str">
            <v>AKRON SPECIFICATION</v>
          </cell>
          <cell r="G6108">
            <v>0</v>
          </cell>
        </row>
        <row r="6109">
          <cell r="A6109" t="str">
            <v>644E00104</v>
          </cell>
          <cell r="B6109" t="str">
            <v>Y</v>
          </cell>
          <cell r="C6109" t="str">
            <v>MILE</v>
          </cell>
          <cell r="D6109" t="str">
            <v>EDGE LINE, 6"</v>
          </cell>
          <cell r="F6109" t="str">
            <v>AKRON SPECIFICATIONS</v>
          </cell>
          <cell r="G6109">
            <v>0</v>
          </cell>
        </row>
        <row r="6110">
          <cell r="A6110" t="str">
            <v>644E00200</v>
          </cell>
          <cell r="B6110" t="str">
            <v>Y</v>
          </cell>
          <cell r="C6110" t="str">
            <v>MILE</v>
          </cell>
          <cell r="D6110" t="str">
            <v>LANE LINE, 4"</v>
          </cell>
          <cell r="F6110" t="str">
            <v>AKRON SPECIFICATIONS</v>
          </cell>
          <cell r="G6110">
            <v>0</v>
          </cell>
        </row>
        <row r="6111">
          <cell r="A6111" t="str">
            <v>644E00201</v>
          </cell>
          <cell r="B6111" t="str">
            <v>Y</v>
          </cell>
          <cell r="C6111" t="str">
            <v>MILE</v>
          </cell>
          <cell r="D6111" t="str">
            <v>LANE LINE, 4", AS PER PLAN</v>
          </cell>
          <cell r="F6111" t="str">
            <v>AKRON SPECIFICATIONS</v>
          </cell>
          <cell r="G6111">
            <v>0</v>
          </cell>
        </row>
        <row r="6112">
          <cell r="A6112" t="str">
            <v>644E00204</v>
          </cell>
          <cell r="B6112" t="str">
            <v>Y</v>
          </cell>
          <cell r="C6112" t="str">
            <v>MILE</v>
          </cell>
          <cell r="D6112" t="str">
            <v>LANE LINE, 6"</v>
          </cell>
          <cell r="F6112" t="str">
            <v>AKRON SPECIFICATIONS</v>
          </cell>
          <cell r="G6112">
            <v>0</v>
          </cell>
        </row>
        <row r="6113">
          <cell r="A6113" t="str">
            <v>644E00300</v>
          </cell>
          <cell r="B6113" t="str">
            <v>Y</v>
          </cell>
          <cell r="C6113" t="str">
            <v>MILE</v>
          </cell>
          <cell r="D6113" t="str">
            <v>CENTER LINE</v>
          </cell>
          <cell r="F6113" t="str">
            <v>AKRON SPECIFICATIONS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 t="str">
            <v>AKRON SPECIFICATIONS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 t="str">
            <v>AKRON SPECIFICATIONS</v>
          </cell>
          <cell r="G6115">
            <v>0</v>
          </cell>
        </row>
        <row r="6116">
          <cell r="A6116" t="str">
            <v>644E00401</v>
          </cell>
          <cell r="B6116" t="str">
            <v>Y</v>
          </cell>
          <cell r="C6116" t="str">
            <v>FT</v>
          </cell>
          <cell r="D6116" t="str">
            <v>CHANNELIZING LINE, 8", AS PER PLAN</v>
          </cell>
          <cell r="F6116" t="str">
            <v>AKRON SPECIFICATIONS</v>
          </cell>
          <cell r="G6116">
            <v>0</v>
          </cell>
        </row>
        <row r="6117">
          <cell r="A6117" t="str">
            <v>644E00404</v>
          </cell>
          <cell r="B6117" t="str">
            <v>Y</v>
          </cell>
          <cell r="C6117" t="str">
            <v>FT</v>
          </cell>
          <cell r="D6117" t="str">
            <v>CHANNELIZING LINE, 12"</v>
          </cell>
          <cell r="F6117" t="str">
            <v>AKRON SPECIFICATIONS</v>
          </cell>
          <cell r="G6117">
            <v>0</v>
          </cell>
        </row>
        <row r="6118">
          <cell r="A6118" t="str">
            <v>644E00500</v>
          </cell>
          <cell r="B6118" t="str">
            <v>Y</v>
          </cell>
          <cell r="C6118" t="str">
            <v>FT</v>
          </cell>
          <cell r="D6118" t="str">
            <v>STOP LINE</v>
          </cell>
          <cell r="F6118" t="str">
            <v>AKRON SPECIFICATIONS</v>
          </cell>
          <cell r="G6118">
            <v>0</v>
          </cell>
        </row>
        <row r="6119">
          <cell r="A6119" t="str">
            <v>644E00501</v>
          </cell>
          <cell r="B6119" t="str">
            <v>Y</v>
          </cell>
          <cell r="C6119" t="str">
            <v>FT</v>
          </cell>
          <cell r="D6119" t="str">
            <v>STOP LINE, AS PER PLAN</v>
          </cell>
          <cell r="F6119" t="str">
            <v>AKRON SPECIFICATIONS</v>
          </cell>
          <cell r="G6119">
            <v>0</v>
          </cell>
        </row>
        <row r="6120">
          <cell r="A6120" t="str">
            <v>644E00600</v>
          </cell>
          <cell r="B6120" t="str">
            <v>Y</v>
          </cell>
          <cell r="C6120" t="str">
            <v>FT</v>
          </cell>
          <cell r="D6120" t="str">
            <v>CROSSWALK LINE</v>
          </cell>
          <cell r="F6120" t="str">
            <v>AKRON SPECIFICATIONS</v>
          </cell>
          <cell r="G6120">
            <v>0</v>
          </cell>
        </row>
        <row r="6121">
          <cell r="A6121" t="str">
            <v>644E00601</v>
          </cell>
          <cell r="B6121" t="str">
            <v>Y</v>
          </cell>
          <cell r="C6121" t="str">
            <v>FT</v>
          </cell>
          <cell r="D6121" t="str">
            <v>CROSSWALK LINE, AS PER PLAN</v>
          </cell>
          <cell r="F6121" t="str">
            <v>AKRON SPECIFICATIONS</v>
          </cell>
          <cell r="G6121">
            <v>0</v>
          </cell>
        </row>
        <row r="6122">
          <cell r="A6122" t="str">
            <v>644E00700</v>
          </cell>
          <cell r="B6122" t="str">
            <v>Y</v>
          </cell>
          <cell r="C6122" t="str">
            <v>FT</v>
          </cell>
          <cell r="D6122" t="str">
            <v>TRANSVERSE/DIAGONAL LINE</v>
          </cell>
          <cell r="F6122" t="str">
            <v>AKRON SPECIFICATION</v>
          </cell>
          <cell r="G6122">
            <v>0</v>
          </cell>
        </row>
        <row r="6123">
          <cell r="A6123" t="str">
            <v>644E00701</v>
          </cell>
          <cell r="B6123" t="str">
            <v>Y</v>
          </cell>
          <cell r="C6123" t="str">
            <v>FT</v>
          </cell>
          <cell r="D6123" t="str">
            <v>TRANSVERSE/DIAGONAL LINE, AS PER PLAN</v>
          </cell>
          <cell r="F6123" t="str">
            <v>AKRON SPECIFICATIONS</v>
          </cell>
          <cell r="G6123">
            <v>0</v>
          </cell>
        </row>
        <row r="6124">
          <cell r="A6124" t="str">
            <v>644E00720</v>
          </cell>
          <cell r="B6124" t="str">
            <v>Y</v>
          </cell>
          <cell r="C6124" t="str">
            <v>FT</v>
          </cell>
          <cell r="D6124" t="str">
            <v>CHEVRON MARKING</v>
          </cell>
          <cell r="F6124" t="str">
            <v>AKRON SPECIFICATIONS</v>
          </cell>
          <cell r="G6124">
            <v>0</v>
          </cell>
        </row>
        <row r="6125">
          <cell r="A6125" t="str">
            <v>644E00721</v>
          </cell>
          <cell r="B6125" t="str">
            <v>Y</v>
          </cell>
          <cell r="C6125" t="str">
            <v>FT</v>
          </cell>
          <cell r="D6125" t="str">
            <v>CHEVRON MARKING, AS PER PLAN</v>
          </cell>
          <cell r="F6125" t="str">
            <v>AKRON SPECIFICATIONS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 t="str">
            <v>AKRON SPECIFICATIONS</v>
          </cell>
          <cell r="G6126">
            <v>0</v>
          </cell>
        </row>
        <row r="6127">
          <cell r="A6127" t="str">
            <v>644E00900</v>
          </cell>
          <cell r="B6127" t="str">
            <v>Y</v>
          </cell>
          <cell r="C6127" t="str">
            <v>SF</v>
          </cell>
          <cell r="D6127" t="str">
            <v>ISLAND MARKING</v>
          </cell>
          <cell r="F6127" t="str">
            <v>AKRON SPECIFICATIONS</v>
          </cell>
          <cell r="G6127">
            <v>0</v>
          </cell>
        </row>
        <row r="6128">
          <cell r="A6128" t="str">
            <v>644E00901</v>
          </cell>
          <cell r="B6128" t="str">
            <v>Y</v>
          </cell>
          <cell r="C6128" t="str">
            <v>SF</v>
          </cell>
          <cell r="D6128" t="str">
            <v>ISLAND MARKING, AS PER PLAN</v>
          </cell>
          <cell r="F6128" t="str">
            <v>AKRON SPECIFICATIONS</v>
          </cell>
          <cell r="G6128">
            <v>0</v>
          </cell>
        </row>
        <row r="6129">
          <cell r="A6129" t="str">
            <v>644E01000</v>
          </cell>
          <cell r="B6129" t="str">
            <v>Y</v>
          </cell>
          <cell r="C6129" t="str">
            <v>EACH</v>
          </cell>
          <cell r="D6129" t="str">
            <v>RAILROAD SYMBOL MARKING</v>
          </cell>
          <cell r="F6129" t="str">
            <v>AKRON SPECIFICATIONS</v>
          </cell>
          <cell r="G6129">
            <v>0</v>
          </cell>
        </row>
        <row r="6130">
          <cell r="A6130" t="str">
            <v>644E01001</v>
          </cell>
          <cell r="B6130" t="str">
            <v>Y</v>
          </cell>
          <cell r="C6130" t="str">
            <v>EACH</v>
          </cell>
          <cell r="D6130" t="str">
            <v>RAILROAD SYMBOL MARKING, AS PER PLAN</v>
          </cell>
          <cell r="F6130" t="str">
            <v>AKRON SPECIFICATIONS</v>
          </cell>
          <cell r="G6130">
            <v>0</v>
          </cell>
        </row>
        <row r="6131">
          <cell r="A6131" t="str">
            <v>644E01100</v>
          </cell>
          <cell r="B6131" t="str">
            <v>Y</v>
          </cell>
          <cell r="C6131" t="str">
            <v>EACH</v>
          </cell>
          <cell r="D6131" t="str">
            <v>SCHOOL SYMBOL MARKING, 72"</v>
          </cell>
          <cell r="F6131" t="str">
            <v>AKRON SPECIFICATIONS</v>
          </cell>
          <cell r="G6131">
            <v>0</v>
          </cell>
        </row>
        <row r="6132">
          <cell r="A6132" t="str">
            <v>644E01110</v>
          </cell>
          <cell r="B6132" t="str">
            <v>Y</v>
          </cell>
          <cell r="C6132" t="str">
            <v>EACH</v>
          </cell>
          <cell r="D6132" t="str">
            <v>SCHOOL SYMBOL MARKING, 96"</v>
          </cell>
          <cell r="F6132" t="str">
            <v>AKRON SPECIFICATIONS</v>
          </cell>
          <cell r="G6132">
            <v>0</v>
          </cell>
        </row>
        <row r="6133">
          <cell r="A6133" t="str">
            <v>644E01111</v>
          </cell>
          <cell r="B6133" t="str">
            <v>Y</v>
          </cell>
          <cell r="C6133" t="str">
            <v>EACH</v>
          </cell>
          <cell r="D6133" t="str">
            <v>SCHOOL SYMBOL MARKING, 96", AS PER PLAN</v>
          </cell>
          <cell r="F6133" t="str">
            <v>AKRON SPECIFICATIONS</v>
          </cell>
          <cell r="G6133">
            <v>0</v>
          </cell>
        </row>
        <row r="6134">
          <cell r="A6134" t="str">
            <v>644E01120</v>
          </cell>
          <cell r="B6134" t="str">
            <v>Y</v>
          </cell>
          <cell r="C6134" t="str">
            <v>EACH</v>
          </cell>
          <cell r="D6134" t="str">
            <v>SCHOOL SYMBOL MARKING, 120"</v>
          </cell>
          <cell r="F6134" t="str">
            <v>AKRON SPECIFICATIONS</v>
          </cell>
          <cell r="G6134">
            <v>0</v>
          </cell>
        </row>
        <row r="6135">
          <cell r="A6135" t="str">
            <v>644E01121</v>
          </cell>
          <cell r="B6135" t="str">
            <v>Y</v>
          </cell>
          <cell r="C6135" t="str">
            <v>EACH</v>
          </cell>
          <cell r="D6135" t="str">
            <v>SCHOOL SYMBOL MARKING, 120", AS PER PLAN</v>
          </cell>
          <cell r="F6135" t="str">
            <v>AKRON SPECIFICATIONS</v>
          </cell>
          <cell r="G6135">
            <v>0</v>
          </cell>
        </row>
        <row r="6136">
          <cell r="A6136" t="str">
            <v>644E01200</v>
          </cell>
          <cell r="B6136" t="str">
            <v>Y</v>
          </cell>
          <cell r="C6136" t="str">
            <v>FT</v>
          </cell>
          <cell r="D6136" t="str">
            <v>PARKING LOT STALL MARKING</v>
          </cell>
          <cell r="F6136" t="str">
            <v>AKRON SPECIFICATIONS</v>
          </cell>
          <cell r="G6136">
            <v>0</v>
          </cell>
        </row>
        <row r="6137">
          <cell r="A6137" t="str">
            <v>644E01201</v>
          </cell>
          <cell r="B6137" t="str">
            <v>Y</v>
          </cell>
          <cell r="C6137" t="str">
            <v>FT</v>
          </cell>
          <cell r="D6137" t="str">
            <v>PARKING LOT STALL MARKING, AS PER PLAN</v>
          </cell>
          <cell r="F6137" t="str">
            <v>AKRON SPECIFICATIONS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 t="str">
            <v>AKRON SPECIFICATIONS</v>
          </cell>
          <cell r="G6138">
            <v>0</v>
          </cell>
        </row>
        <row r="6139">
          <cell r="A6139" t="str">
            <v>644E01301</v>
          </cell>
          <cell r="B6139" t="str">
            <v>Y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 t="str">
            <v>Y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 t="str">
            <v>Y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 t="str">
            <v>Y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 t="str">
            <v>Y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 t="str">
            <v>Y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 t="str">
            <v>Y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 t="str">
            <v>Y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 t="str">
            <v>Y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 t="str">
            <v>Y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 t="str">
            <v>Y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 t="str">
            <v>Y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 t="str">
            <v>Y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 t="str">
            <v>Y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 t="str">
            <v>Y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 t="str">
            <v>Y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 t="str">
            <v>Y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 t="str">
            <v>Y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 t="str">
            <v>Y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 t="str">
            <v>Y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 t="str">
            <v>Y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 t="str">
            <v>Y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 t="str">
            <v>Y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 t="str">
            <v>Y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 t="str">
            <v>Y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 t="str">
            <v>Y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 t="str">
            <v>Y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 t="str">
            <v>Y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 t="str">
            <v>Y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 t="str">
            <v>Y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 t="str">
            <v>Y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 t="str">
            <v>Y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 t="str">
            <v>Y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 t="str">
            <v>Y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 t="str">
            <v>Y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 t="str">
            <v>Y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 t="str">
            <v>Y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 t="str">
            <v>Y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 t="str">
            <v>Y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 t="str">
            <v>Y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 t="str">
            <v>Y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 t="str">
            <v>Y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 t="str">
            <v>Y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 t="str">
            <v>Y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 t="str">
            <v>Y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 t="str">
            <v>Y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 t="str">
            <v>Y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 t="str">
            <v>Y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 t="str">
            <v>Y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 t="str">
            <v>Y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 t="str">
            <v>Y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 t="str">
            <v>Y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 t="str">
            <v>Y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 t="str">
            <v>Y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 t="str">
            <v>Y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 t="str">
            <v>Y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 t="str">
            <v>Y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 t="str">
            <v>Y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 t="str">
            <v>Y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 t="str">
            <v>Y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 t="str">
            <v>Y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 t="str">
            <v>Y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 t="str">
            <v>Y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 t="str">
            <v>Y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 t="str">
            <v>Y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 t="str">
            <v>Y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 t="str">
            <v>Y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 t="str">
            <v>Y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 t="str">
            <v>Y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 t="str">
            <v>Y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 t="str">
            <v>Y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 t="str">
            <v>Y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 t="str">
            <v>Y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 t="str">
            <v>Y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 t="str">
            <v>Y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 t="str">
            <v>Y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 t="str">
            <v>Y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 t="str">
            <v>Y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 t="str">
            <v>Y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 t="str">
            <v>Y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 t="str">
            <v>Y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 t="str">
            <v>Y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 t="str">
            <v>Y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 t="str">
            <v>Y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 t="str">
            <v>Y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 t="str">
            <v>Y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 t="str">
            <v>Y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 t="str">
            <v>Y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 t="str">
            <v>Y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 t="str">
            <v>Y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 t="str">
            <v>Y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 t="str">
            <v>Y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 t="str">
            <v>Y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 t="str">
            <v>Y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 t="str">
            <v>Y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 t="str">
            <v>Y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 t="str">
            <v>Y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 t="str">
            <v>Y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 t="str">
            <v>Y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 t="str">
            <v>Y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 t="str">
            <v>Y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 t="str">
            <v>Y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 t="str">
            <v>Y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 t="str">
            <v>Y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 t="str">
            <v>Y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 t="str">
            <v>Y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 t="str">
            <v>Y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 t="str">
            <v>Y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 t="str">
            <v>Y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 t="str">
            <v>Y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 t="str">
            <v>Y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 t="str">
            <v>Y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 t="str">
            <v>Y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 t="str">
            <v>Y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 t="str">
            <v>Y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 t="str">
            <v>Y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 t="str">
            <v>Y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 t="str">
            <v>Y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 t="str">
            <v>Y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 t="str">
            <v>Y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 t="str">
            <v>Y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 t="str">
            <v>Y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 t="str">
            <v>Y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 t="str">
            <v>Y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 t="str">
            <v>Y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 t="str">
            <v>Y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 t="str">
            <v>Y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 t="str">
            <v>Y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 t="str">
            <v>Y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 t="str">
            <v>Y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 t="str">
            <v>Y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 t="str">
            <v>Y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 t="str">
            <v>Y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 t="str">
            <v>Y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 t="str">
            <v>Y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 t="str">
            <v>Y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 t="str">
            <v>Y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 t="str">
            <v>Y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 t="str">
            <v>Y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 t="str">
            <v>Y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 t="str">
            <v>Y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 t="str">
            <v>Y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 t="str">
            <v>Y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 t="str">
            <v>Y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 t="str">
            <v>Y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 t="str">
            <v>Y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 t="str">
            <v>Y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 t="str">
            <v>Y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 t="str">
            <v>Y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 t="str">
            <v>Y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 t="str">
            <v>Y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 t="str">
            <v>Y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 t="str">
            <v>Y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 t="str">
            <v>Y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 t="str">
            <v>Y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 t="str">
            <v>Y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 t="str">
            <v>Y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 t="str">
            <v>Y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 t="str">
            <v>Y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 t="str">
            <v>Y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 t="str">
            <v>Y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 t="str">
            <v>Y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 t="str">
            <v>Y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 t="str">
            <v>Y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 t="str">
            <v>Y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 t="str">
            <v>Y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 t="str">
            <v>Y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 t="str">
            <v>Y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 t="str">
            <v>Y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 t="str">
            <v>Y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 t="str">
            <v>Y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 t="str">
            <v>Y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 t="str">
            <v>Y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 t="str">
            <v>Y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 t="str">
            <v>Y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 t="str">
            <v>Y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 t="str">
            <v>Y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 t="str">
            <v>Y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 t="str">
            <v>Y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 t="str">
            <v>Y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 t="str">
            <v>Y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 t="str">
            <v>Y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 t="str">
            <v>Y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 t="str">
            <v>Y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 t="str">
            <v>Y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 t="str">
            <v>Y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 t="str">
            <v>Y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 t="str">
            <v>Y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 t="str">
            <v>Y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 t="str">
            <v>Y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 t="str">
            <v>Y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 t="str">
            <v>Y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 t="str">
            <v>Y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 t="str">
            <v>Y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 t="str">
            <v>Y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 t="str">
            <v>Y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 t="str">
            <v>Y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 t="str">
            <v>Y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 t="str">
            <v>Y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 t="str">
            <v>Y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 t="str">
            <v>Y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 t="str">
            <v>Y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 t="str">
            <v>Y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 t="str">
            <v>Y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 t="str">
            <v>Y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 t="str">
            <v>Y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 t="str">
            <v>Y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 t="str">
            <v>Y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 t="str">
            <v>Y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 t="str">
            <v>Y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 t="str">
            <v>Y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 t="str">
            <v>Y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 t="str">
            <v>Y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 t="str">
            <v>Y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 t="str">
            <v>Y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 t="str">
            <v>Y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 t="str">
            <v>Y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 t="str">
            <v>Y</v>
          </cell>
          <cell r="C6360" t="str">
            <v>SF</v>
          </cell>
          <cell r="D6360" t="str">
            <v>GREEN COLORED PAVEMENT FOR BIKE LANES, TYPE A1</v>
          </cell>
          <cell r="F6360" t="str">
            <v>SPECIFY SIZE</v>
          </cell>
          <cell r="G6360">
            <v>0</v>
          </cell>
        </row>
        <row r="6361">
          <cell r="A6361" t="str">
            <v>645E60010</v>
          </cell>
          <cell r="B6361" t="str">
            <v>Y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 t="str">
            <v>Y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 t="str">
            <v>Y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 t="str">
            <v>Y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 t="str">
            <v>Y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 t="str">
            <v>Y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 t="str">
            <v>Y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 t="str">
            <v>Y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 t="str">
            <v>Y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 t="str">
            <v>Y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 t="str">
            <v>Y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 t="str">
            <v>Y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 t="str">
            <v>Y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 t="str">
            <v>Y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 t="str">
            <v>Y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 t="str">
            <v>Y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 t="str">
            <v>Y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 t="str">
            <v>Y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 t="str">
            <v>Y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 t="str">
            <v>Y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 t="str">
            <v>Y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 t="str">
            <v>Y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 t="str">
            <v>Y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 t="str">
            <v>Y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 t="str">
            <v>Y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 t="str">
            <v>Y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 t="str">
            <v>Y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 t="str">
            <v>Y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 t="str">
            <v>Y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 t="str">
            <v>Y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 t="str">
            <v>Y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 t="str">
            <v>Y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 t="str">
            <v>Y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 t="str">
            <v>Y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 t="str">
            <v>Y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 t="str">
            <v>Y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 t="str">
            <v>Y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 t="str">
            <v>Y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 t="str">
            <v>Y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 t="str">
            <v>Y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 t="str">
            <v>Y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 t="str">
            <v>Y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 t="str">
            <v>Y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 t="str">
            <v>Y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 t="str">
            <v>Y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 t="str">
            <v>Y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 t="str">
            <v>Y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 t="str">
            <v>Y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 t="str">
            <v>Y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 t="str">
            <v>Y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 t="str">
            <v>Y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 t="str">
            <v>Y</v>
          </cell>
          <cell r="C6412" t="str">
            <v>FT</v>
          </cell>
          <cell r="D6412" t="str">
            <v>DOTTED LINE, 4"</v>
          </cell>
          <cell r="F6412" t="str">
            <v>SPECIFY SIZE</v>
          </cell>
          <cell r="G6412">
            <v>0</v>
          </cell>
        </row>
        <row r="6413">
          <cell r="A6413" t="str">
            <v>646E20504</v>
          </cell>
          <cell r="B6413" t="str">
            <v>Y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 t="str">
            <v>Y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 t="str">
            <v>Y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 t="str">
            <v>Y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 t="str">
            <v>Y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 t="str">
            <v>Y</v>
          </cell>
          <cell r="C6418" t="str">
            <v>EACH</v>
          </cell>
          <cell r="D6418" t="str">
            <v>SHARED LANE MARKING</v>
          </cell>
          <cell r="F6418" t="str">
            <v>SPECIFY SIZE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 t="str">
            <v>Y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 t="str">
            <v>Y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 t="str">
            <v>Y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 t="str">
            <v>Y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 t="str">
            <v>Y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 t="str">
            <v>Y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 t="str">
            <v>Y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 t="str">
            <v>Y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 t="str">
            <v>Y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 t="str">
            <v>Y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 t="str">
            <v>Y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 t="str">
            <v>Y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 t="str">
            <v>Y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 t="str">
            <v>Y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 t="str">
            <v>Y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 t="str">
            <v>Y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 t="str">
            <v>Y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 t="str">
            <v>Y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 t="str">
            <v>Y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 t="str">
            <v>Y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 t="str">
            <v>Y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 t="str">
            <v>Y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 t="str">
            <v>Y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 t="str">
            <v>Y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 t="str">
            <v>Y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 t="str">
            <v>Y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 t="str">
            <v>Y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 t="str">
            <v>Y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 t="str">
            <v>Y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 t="str">
            <v>Y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 t="str">
            <v>Y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 t="str">
            <v>Y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 t="str">
            <v>Y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 t="str">
            <v>ADD SUPPLEMENTAL DESCRIPTION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 t="str">
            <v>ADD SUPPLEMENTAL DESCRIPTION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 t="str">
            <v>ADD SUPPLEMENTAL DESCRIPTION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 t="str">
            <v>ADD SUPPLEMENTAL DESCRIPTION</v>
          </cell>
          <cell r="G6460">
            <v>0</v>
          </cell>
        </row>
        <row r="6461">
          <cell r="A6461" t="str">
            <v>647E20200</v>
          </cell>
          <cell r="B6461" t="str">
            <v>Y</v>
          </cell>
          <cell r="C6461" t="str">
            <v>EACH</v>
          </cell>
          <cell r="D6461" t="str">
            <v>HANDICAP SYMBOL MARKING, TYPE A90</v>
          </cell>
          <cell r="F6461" t="str">
            <v>DESIGN BUILD PROJECTS ONLY</v>
          </cell>
          <cell r="G6461">
            <v>0</v>
          </cell>
        </row>
        <row r="6462">
          <cell r="A6462" t="str">
            <v>647E20202</v>
          </cell>
          <cell r="B6462" t="str">
            <v>Y</v>
          </cell>
          <cell r="C6462" t="str">
            <v>EACH</v>
          </cell>
          <cell r="D6462" t="str">
            <v>HANDICAP SYMBOL MARKING, TYPE A125</v>
          </cell>
          <cell r="F6462" t="str">
            <v>DESIGN BUILD PROJECTS ONLY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 t="str">
            <v>Y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 t="str">
            <v>Y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 t="str">
            <v>ADD SUPPLEMENTAL DESCRIPTION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 t="str">
            <v>ADD SUPPLEMENTAL DESCRIPTION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 t="str">
            <v>ADD SUPPLEMENTAL DESCRIPTION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 t="str">
            <v>Y</v>
          </cell>
          <cell r="C6621" t="str">
            <v>SY</v>
          </cell>
          <cell r="D6621" t="str">
            <v>SODDING REINFORCED, AS PER PLAN</v>
          </cell>
          <cell r="F6621" t="str">
            <v>DESIGN BUILD PROJECTS ONLY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 t="str">
            <v>Y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 t="str">
            <v>Y</v>
          </cell>
          <cell r="C6745" t="str">
            <v>SY</v>
          </cell>
          <cell r="D6745" t="str">
            <v>DITCH EROSION PROTECTION</v>
          </cell>
          <cell r="F6745" t="str">
            <v>CHECK UNIT OF MEASURE</v>
          </cell>
          <cell r="G6745">
            <v>0</v>
          </cell>
        </row>
        <row r="6746">
          <cell r="A6746" t="str">
            <v>670E00701</v>
          </cell>
          <cell r="B6746" t="str">
            <v>Y</v>
          </cell>
          <cell r="C6746" t="str">
            <v>SY</v>
          </cell>
          <cell r="D6746" t="str">
            <v>DITCH EROSION PROTECTION, AS PER PLAN</v>
          </cell>
          <cell r="F6746" t="str">
            <v>CHECK UNIT OF MEASURE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 t="str">
            <v>ADD SUPPLEMENTAL DESCRIPTION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 t="str">
            <v>ADD SUPPLEMENTAL DESCRIPTION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 t="str">
            <v>ADD SUPPLEMENTAL DESCRIPTION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 t="str">
            <v>ADD SUPPLEMENTAL DESCRIPTION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 t="str">
            <v>Y</v>
          </cell>
          <cell r="C6752" t="str">
            <v>SY</v>
          </cell>
          <cell r="D6752" t="str">
            <v>DITCH EROSION PROTECTION MAT, TYPE G</v>
          </cell>
          <cell r="F6752" t="str">
            <v>DESIGN BUILD PROJECTS ONLY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 t="str">
            <v>Y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 t="str">
            <v>Y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 t="str">
            <v>Y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 t="str">
            <v>ADD SUPPLEMENTAL DESCRIPTION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 t="str">
            <v>ADD SUPPLEMENTAL DESCRIPTION</v>
          </cell>
          <cell r="G7005">
            <v>0</v>
          </cell>
        </row>
        <row r="7006">
          <cell r="A7006" t="str">
            <v>804E32000</v>
          </cell>
          <cell r="B7006" t="str">
            <v>Y</v>
          </cell>
          <cell r="C7006" t="str">
            <v>EACH</v>
          </cell>
          <cell r="D7006" t="str">
            <v>DROP CABLE, 6 FIBER</v>
          </cell>
          <cell r="F7006" t="str">
            <v>DESIGN BUILD PROJECTS ONLY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 t="str">
            <v>ADD SUPPLEMENTAL DESCRIPTION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 t="str">
            <v>ADD SUPPLEMENTAL DESCRIPTION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 t="str">
            <v>ADD SUPPLEMENTAL DESCRIPTION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 t="str">
            <v>ADD SUPPLEMENTAL DESCRIPTION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 t="str">
            <v>ADD SUPPLEMENTAL DESCRIPTION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 t="str">
            <v>ADD SUPPLEMENTAL DESCRIPTION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 t="str">
            <v>ADD SUPPLEMENTAL DESCRIPTION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 t="str">
            <v>ADD SUPPLEMENTAL DESCRIPTION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 t="str">
            <v>ADD SUPPLEMENTAL DESCRIPTION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 t="str">
            <v>ADD SUPPLEMENTAL DESCRIPTION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 t="str">
            <v>ADD SUPPLEMENTAL DESCRIPTION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 t="str">
            <v>ADD SUPPLEMENTAL DESCRIPTION</v>
          </cell>
          <cell r="G7192">
            <v>0</v>
          </cell>
        </row>
        <row r="7193">
          <cell r="A7193" t="str">
            <v>840E20001</v>
          </cell>
          <cell r="B7193" t="str">
            <v>Y</v>
          </cell>
          <cell r="C7193" t="str">
            <v>SF</v>
          </cell>
          <cell r="D7193" t="str">
            <v>MECHANICALLY STABILIZED EARTH WALL, AS PER PLAN</v>
          </cell>
          <cell r="F7193" t="str">
            <v>DESIGN BUILD PROJECTS ONLY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 t="str">
            <v>SPECIFY TYPE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 t="str">
            <v>SPECIFY TYPE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 t="str">
            <v>SPECIFY TYPE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 t="str">
            <v>SPECIFY TYPE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 t="str">
            <v>SPECIFY TYPE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 t="str">
            <v>SPECIFY TYPE AND CONDITION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 t="str">
            <v>SPECIFY TYPE AND CONDITION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 t="str">
            <v>SPECIFY TYPE AND CONDITION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 t="str">
            <v>SPECIFY TYPE AND CONDITION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 t="str">
            <v>SPECIFY TYPE AND CONDITION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 t="str">
            <v>SPECIFY TYPE AND CONDITION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 t="str">
            <v>SPECIFY TYPE AND CONDITION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 t="str">
            <v>SPECIFY TYPE AND CONDITION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 t="str">
            <v>SPECIFY TYPE AND CONDITION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 t="str">
            <v>SPECIFY TYPE AND CONDITION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 t="str">
            <v>SPECIFY TYPE AND CONDITION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 t="str">
            <v>SPECIFY TYPE AND CONDITION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 t="str">
            <v>SPECIFY TYPE AND CONDITION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 t="str">
            <v>SPECIFY TYPE AND CONDITION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 t="str">
            <v>SPECIFY TYPE AND CONDITION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 t="str">
            <v>SPECIFY TYPE AND CONDITION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 t="str">
            <v>SPECIFY TYPE AND CONDITION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 t="str">
            <v>SPECIFY TYPE AND CONDITION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 t="str">
            <v>SPECIFY TYPE AND CONDITION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 t="str">
            <v>SPECIFY TYPE AND CONDITION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 t="str">
            <v>SPECIFY TYPE AND CONDITION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 t="str">
            <v>SPECIFY TYPE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 t="str">
            <v>SPECIFY TYPE AND CONDITION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 t="str">
            <v>SPECIFY TYPE AND CONDITION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 t="str">
            <v>SPECIFY TYPE AND CONDITION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 t="str">
            <v>SPECIFY TYPE AND CONDITION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 t="str">
            <v>SPECIFY TYPE AND CONDITION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 t="str">
            <v>SPECIFY TYPE AND CONDITION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 t="str">
            <v>SPECIFY TYPE AND CONDITION</v>
          </cell>
          <cell r="G7286">
            <v>0</v>
          </cell>
        </row>
        <row r="7287">
          <cell r="A7287" t="str">
            <v>855E00010</v>
          </cell>
          <cell r="B7287" t="str">
            <v>Y</v>
          </cell>
          <cell r="C7287" t="str">
            <v>LB</v>
          </cell>
          <cell r="D7287" t="str">
            <v>POST-TENSIONING STRAND TENDON</v>
          </cell>
          <cell r="F7287" t="str">
            <v>DESIGN BUILD PROJECTS ONLY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 t="str">
            <v>ADD SUPPLEMENTAL DESCRIPTION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 t="str">
            <v>ADD SUPPLEMENTAL DESCRIPTION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 t="str">
            <v>ADD SUPPLEMENTAL DESCRIPTION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 t="str">
            <v>ADD SUPPLEMENTAL DESCRIPTION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 t="str">
            <v>ADD SUPPLEMENTAL DESCRIPTION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 t="str">
            <v>ADD SUPPLEMENTAL DESCRIPTION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 t="str">
            <v>Y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 t="str">
            <v>Y</v>
          </cell>
          <cell r="C7345" t="str">
            <v>FT</v>
          </cell>
          <cell r="D7345" t="str">
            <v>WORK ZONE GORE MARKING, CLASS II</v>
          </cell>
          <cell r="F7345" t="str">
            <v>GENERAL ONLY</v>
          </cell>
          <cell r="G7345">
            <v>0</v>
          </cell>
        </row>
        <row r="7346">
          <cell r="A7346" t="str">
            <v>873E25000</v>
          </cell>
          <cell r="B7346" t="str">
            <v>Y</v>
          </cell>
          <cell r="C7346" t="str">
            <v>FT</v>
          </cell>
          <cell r="D7346" t="str">
            <v>WORK ZONE STOP LINE, CLASS I</v>
          </cell>
          <cell r="F7346" t="str">
            <v>NO ELEC/PLBG</v>
          </cell>
          <cell r="G7346">
            <v>0</v>
          </cell>
        </row>
        <row r="7347">
          <cell r="A7347" t="str">
            <v>873E26000</v>
          </cell>
          <cell r="B7347" t="str">
            <v>Y</v>
          </cell>
          <cell r="C7347" t="str">
            <v>FT</v>
          </cell>
          <cell r="D7347" t="str">
            <v>WORK ZONE CROSSWALK LINE, CLASS I</v>
          </cell>
          <cell r="F7347" t="str">
            <v>GENERAL ONLY</v>
          </cell>
          <cell r="G7347">
            <v>0</v>
          </cell>
        </row>
        <row r="7348">
          <cell r="A7348" t="str">
            <v>873E27000</v>
          </cell>
          <cell r="B7348" t="str">
            <v>Y</v>
          </cell>
          <cell r="C7348" t="str">
            <v>FT</v>
          </cell>
          <cell r="D7348" t="str">
            <v>WORK ZONE DOTTED LINE, CLASS I</v>
          </cell>
          <cell r="F7348" t="str">
            <v>GENERAL ONLY</v>
          </cell>
          <cell r="G7348">
            <v>0</v>
          </cell>
        </row>
        <row r="7349">
          <cell r="A7349" t="str">
            <v>874E10000</v>
          </cell>
          <cell r="B7349" t="str">
            <v>Y</v>
          </cell>
          <cell r="C7349" t="str">
            <v>CY</v>
          </cell>
          <cell r="D7349" t="str">
            <v>ULTRATHIN BONDED ASPHALT CONCRETE</v>
          </cell>
          <cell r="F7349" t="str">
            <v>GENERAL ONLY</v>
          </cell>
          <cell r="G7349">
            <v>0</v>
          </cell>
        </row>
        <row r="7350">
          <cell r="A7350" t="str">
            <v>874E10001</v>
          </cell>
          <cell r="B7350" t="str">
            <v>Y</v>
          </cell>
          <cell r="C7350" t="str">
            <v>CY</v>
          </cell>
          <cell r="D7350" t="str">
            <v>ULTRATHIN BONDED ASPHALT CONCRETE, AS PER PLAN</v>
          </cell>
          <cell r="F7350" t="str">
            <v>GENERAL ONLY</v>
          </cell>
          <cell r="G7350">
            <v>0</v>
          </cell>
        </row>
        <row r="7351">
          <cell r="A7351" t="str">
            <v>874E10020</v>
          </cell>
          <cell r="B7351" t="str">
            <v>Y</v>
          </cell>
          <cell r="C7351" t="str">
            <v>CY</v>
          </cell>
          <cell r="D7351" t="str">
            <v>ULTRATHIN BONDED ASPHALT CONCRETE, WITH SUPPLEMENT 1059 WARRANTY</v>
          </cell>
          <cell r="F7351" t="str">
            <v>GENERAL ONLY</v>
          </cell>
          <cell r="G7351">
            <v>0</v>
          </cell>
        </row>
        <row r="7352">
          <cell r="A7352" t="str">
            <v>874E10021</v>
          </cell>
          <cell r="B7352" t="str">
            <v>Y</v>
          </cell>
          <cell r="C7352" t="str">
            <v>CY</v>
          </cell>
          <cell r="D7352" t="str">
            <v>ULTRATHIN BONDED ASPHALT CONCRETE, WITH SUPPLEMENT 1059 WARRANTY, AS PER PLAN</v>
          </cell>
          <cell r="F7352" t="str">
            <v>GENERAL ONLY</v>
          </cell>
          <cell r="G7352">
            <v>0</v>
          </cell>
        </row>
        <row r="7353">
          <cell r="A7353" t="str">
            <v>875E10000</v>
          </cell>
          <cell r="B7353" t="str">
            <v>Y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 t="str">
            <v>Y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 t="str">
            <v>Y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 t="str">
            <v>Y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 t="str">
            <v>Y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 t="str">
            <v>Y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 t="str">
            <v>Y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 t="str">
            <v>Y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 t="str">
            <v>Y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 t="str">
            <v>Y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 t="str">
            <v>Y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 t="str">
            <v>Y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 t="str">
            <v>Y</v>
          </cell>
          <cell r="C7367" t="str">
            <v>SY</v>
          </cell>
          <cell r="D7367" t="str">
            <v>DOUBLE CHIP SEAL WITH TWO YEAR WARRANTY</v>
          </cell>
          <cell r="F7367" t="str">
            <v>GENERAL ONLY</v>
          </cell>
          <cell r="G7367">
            <v>0</v>
          </cell>
        </row>
        <row r="7368">
          <cell r="A7368" t="str">
            <v>882E20001</v>
          </cell>
          <cell r="B7368" t="str">
            <v>Y</v>
          </cell>
          <cell r="C7368" t="str">
            <v>SY</v>
          </cell>
          <cell r="D7368" t="str">
            <v>DOUBLE CHIP SEAL WITH TWO YEAR WARRANTY, AS PER PLAN</v>
          </cell>
          <cell r="F7368" t="str">
            <v>PLUMBING ONLY</v>
          </cell>
          <cell r="G7368">
            <v>0</v>
          </cell>
        </row>
        <row r="7369">
          <cell r="A7369" t="str">
            <v>882E98000</v>
          </cell>
          <cell r="B7369" t="str">
            <v>Y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 t="str">
            <v>Y</v>
          </cell>
          <cell r="C7370" t="str">
            <v>SF</v>
          </cell>
          <cell r="D7370" t="str">
            <v>SURFACE PREPARATION OF STRUCTURAL STEEL, WITH WARRANTY</v>
          </cell>
          <cell r="F7370" t="str">
            <v>PLUMBING ONLY</v>
          </cell>
          <cell r="G7370">
            <v>0</v>
          </cell>
        </row>
        <row r="7371">
          <cell r="A7371" t="str">
            <v>883E00060</v>
          </cell>
          <cell r="B7371" t="str">
            <v>Y</v>
          </cell>
          <cell r="C7371" t="str">
            <v>LS</v>
          </cell>
          <cell r="D7371" t="str">
            <v>SURFACE PREPARATION OF STRUCTURAL STEEL, WITH WARRANTY</v>
          </cell>
          <cell r="F7371" t="str">
            <v>PLUMBING ONLY</v>
          </cell>
          <cell r="G7371">
            <v>0</v>
          </cell>
        </row>
        <row r="7372">
          <cell r="A7372" t="str">
            <v>883E00200</v>
          </cell>
          <cell r="B7372" t="str">
            <v>Y</v>
          </cell>
          <cell r="C7372" t="str">
            <v>SF</v>
          </cell>
          <cell r="D7372" t="str">
            <v>FIELD METALLIZING OF STRUCTURAL STEEL, WITH WARRANTY</v>
          </cell>
          <cell r="F7372" t="str">
            <v>PLUMBING ONLY</v>
          </cell>
          <cell r="G7372">
            <v>0</v>
          </cell>
        </row>
        <row r="7373">
          <cell r="A7373" t="str">
            <v>883E00210</v>
          </cell>
          <cell r="B7373" t="str">
            <v>Y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 t="str">
            <v>Y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 t="str">
            <v>Y</v>
          </cell>
          <cell r="C7375" t="str">
            <v>SY</v>
          </cell>
          <cell r="D7375" t="str">
            <v>VARIABLE THICKNESS PORTLAND CEMENT CONCRETE PAVEMENT (7 YEAR WARRANTY)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884E10000</v>
          </cell>
          <cell r="B7376" t="str">
            <v>Y</v>
          </cell>
          <cell r="C7376" t="str">
            <v>SY</v>
          </cell>
          <cell r="D7376" t="str">
            <v>8" PORTLAND CEMENT CONCRETE PAVEMENT (7 YEAR WARRANTY)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884E10050</v>
          </cell>
          <cell r="B7377" t="str">
            <v>Y</v>
          </cell>
          <cell r="C7377" t="str">
            <v>SY</v>
          </cell>
          <cell r="D7377" t="str">
            <v>9" PORTLAND CEMENT CONCRETE PAVEMENT (7 YEAR WARRANTY)</v>
          </cell>
          <cell r="F7377" t="str">
            <v>ELECTRICAL ONLY</v>
          </cell>
          <cell r="G7377">
            <v>0</v>
          </cell>
        </row>
        <row r="7378">
          <cell r="A7378" t="str">
            <v>884E10051</v>
          </cell>
          <cell r="B7378" t="str">
            <v>Y</v>
          </cell>
          <cell r="C7378" t="str">
            <v>SY</v>
          </cell>
          <cell r="D7378" t="str">
            <v>9" PORTLAND CEMENT CONCRETE PAVEMENT (7 YEAR WARRANTY), AS PER PLAN</v>
          </cell>
          <cell r="F7378" t="str">
            <v>ELECTRICAL ONLY</v>
          </cell>
          <cell r="G7378">
            <v>0</v>
          </cell>
        </row>
        <row r="7379">
          <cell r="A7379" t="str">
            <v>884E10080</v>
          </cell>
          <cell r="B7379" t="str">
            <v>Y</v>
          </cell>
          <cell r="C7379" t="str">
            <v>SY</v>
          </cell>
          <cell r="D7379" t="str">
            <v>9.5" PORTLAND CEMENT CONCRETE PAVEMENT (7 YEAR WARRANTY)</v>
          </cell>
          <cell r="F7379" t="str">
            <v>ELECTRICAL ONLY</v>
          </cell>
          <cell r="G7379">
            <v>0</v>
          </cell>
        </row>
        <row r="7380">
          <cell r="A7380" t="str">
            <v>884E10100</v>
          </cell>
          <cell r="B7380" t="str">
            <v>Y</v>
          </cell>
          <cell r="C7380" t="str">
            <v>SY</v>
          </cell>
          <cell r="D7380" t="str">
            <v>10" PORTLAND CEMENT CONCRETE PAVEMENT (7 YEAR WARRANTY)</v>
          </cell>
          <cell r="F7380" t="str">
            <v>ELECTRICAL ONLY</v>
          </cell>
          <cell r="G7380">
            <v>0</v>
          </cell>
        </row>
        <row r="7381">
          <cell r="A7381" t="str">
            <v>884E10150</v>
          </cell>
          <cell r="B7381" t="str">
            <v>Y</v>
          </cell>
          <cell r="C7381" t="str">
            <v>SY</v>
          </cell>
          <cell r="D7381" t="str">
            <v>11" PORTLAND CEMENT CONCRETE PAVEMENT (7 YEAR WARRANTY)</v>
          </cell>
          <cell r="F7381" t="str">
            <v>ELECTRICAL ONLY</v>
          </cell>
          <cell r="G7381">
            <v>0</v>
          </cell>
        </row>
        <row r="7382">
          <cell r="A7382" t="str">
            <v>884E10200</v>
          </cell>
          <cell r="B7382" t="str">
            <v>Y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 t="str">
            <v>Y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 t="str">
            <v>Y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 t="str">
            <v>Y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 t="str">
            <v>Y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 t="str">
            <v>Y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 t="str">
            <v>Y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 t="str">
            <v>Y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 t="str">
            <v>Y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 t="str">
            <v>Y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 t="str">
            <v>Y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 t="str">
            <v>Y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 t="str">
            <v>Y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 t="str">
            <v>Y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 t="str">
            <v>Y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 t="str">
            <v>Y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 t="str">
            <v>Y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 t="str">
            <v>Y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 t="str">
            <v>Y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 t="str">
            <v>Y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 t="str">
            <v>Y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 t="str">
            <v>Y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 t="str">
            <v>Y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 t="str">
            <v>Y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 t="str">
            <v>Y</v>
          </cell>
          <cell r="C7407" t="str">
            <v>LB</v>
          </cell>
          <cell r="D7407" t="str">
            <v>FIELD PAINTING STRUCTURAL STEEL, FINISH COAT, WITH WARRANTY</v>
          </cell>
          <cell r="F7407" t="str">
            <v>DESIGN BUILD PROJECTS ONLY</v>
          </cell>
          <cell r="G7407">
            <v>0</v>
          </cell>
        </row>
        <row r="7408">
          <cell r="A7408" t="str">
            <v>885E10000</v>
          </cell>
          <cell r="B7408" t="str">
            <v>Y</v>
          </cell>
          <cell r="C7408" t="str">
            <v>EACH</v>
          </cell>
          <cell r="D7408" t="str">
            <v>FINAL INSPECTION REPAIR</v>
          </cell>
          <cell r="F7408" t="str">
            <v>DESIGN BUILD PROJECTS ONLY</v>
          </cell>
          <cell r="G7408">
            <v>0</v>
          </cell>
        </row>
        <row r="7409">
          <cell r="A7409" t="str">
            <v>885E90000</v>
          </cell>
          <cell r="B7409" t="str">
            <v>Y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 t="str">
            <v>Y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 t="str">
            <v>Y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 t="str">
            <v>Y</v>
          </cell>
          <cell r="C7412" t="str">
            <v>SY</v>
          </cell>
          <cell r="D7412" t="str">
            <v>HOT IN-PLACE RECYCLING WITH WARRANTY</v>
          </cell>
          <cell r="F7412" t="str">
            <v>DESIGN BUILD PROJECTS ONLY</v>
          </cell>
          <cell r="G7412">
            <v>0</v>
          </cell>
        </row>
        <row r="7413">
          <cell r="A7413" t="str">
            <v>892E10200</v>
          </cell>
          <cell r="B7413" t="str">
            <v>Y</v>
          </cell>
          <cell r="C7413" t="str">
            <v>CY</v>
          </cell>
          <cell r="D7413" t="str">
            <v>QC/QA CONCRETE, CLASS QC2, SUPERSTRUCTURE (DECK) WITH WARRANTY</v>
          </cell>
          <cell r="F7413" t="str">
            <v>DESIGN BUILD PROJECTS ONLY</v>
          </cell>
          <cell r="G7413">
            <v>0</v>
          </cell>
        </row>
        <row r="7414">
          <cell r="A7414" t="str">
            <v>892E10201</v>
          </cell>
          <cell r="B7414" t="str">
            <v>Y</v>
          </cell>
          <cell r="C7414" t="str">
            <v>CY</v>
          </cell>
          <cell r="D7414" t="str">
            <v>QC/QA CONCRETE, CLASS QC2, SUPERSTRUCTURE (DECK) WITH WARRANTY, AS PER PLAN</v>
          </cell>
          <cell r="F7414" t="str">
            <v>DESIGN BUILD PROJECTS ONLY</v>
          </cell>
          <cell r="G7414">
            <v>0</v>
          </cell>
        </row>
        <row r="7415">
          <cell r="A7415" t="str">
            <v>892E10400</v>
          </cell>
          <cell r="B7415" t="str">
            <v>Y</v>
          </cell>
          <cell r="C7415" t="str">
            <v>CY</v>
          </cell>
          <cell r="D7415" t="str">
            <v>QC/QA CONCRETE, CLASS QC3, SUPERSTRUCTURE (DECK) WITH WARRANTY</v>
          </cell>
          <cell r="F7415" t="str">
            <v>DESIGN BUILD PROJECTS ONLY</v>
          </cell>
          <cell r="G7415">
            <v>0</v>
          </cell>
        </row>
        <row r="7416">
          <cell r="A7416" t="str">
            <v>892E10600</v>
          </cell>
          <cell r="B7416" t="str">
            <v>Y</v>
          </cell>
          <cell r="C7416" t="str">
            <v>SY</v>
          </cell>
          <cell r="D7416" t="str">
            <v>QC/QA CONCRETE, CLASS QC2, SUPERSTRUCTURE (DECK) WITH WARRANTY</v>
          </cell>
          <cell r="F7416" t="str">
            <v>DESIGN BUILD PROJECTS ONLY</v>
          </cell>
          <cell r="G7416">
            <v>0</v>
          </cell>
        </row>
        <row r="7417">
          <cell r="A7417" t="str">
            <v>892E10800</v>
          </cell>
          <cell r="B7417" t="str">
            <v>Y</v>
          </cell>
          <cell r="C7417" t="str">
            <v>SY</v>
          </cell>
          <cell r="D7417" t="str">
            <v>QC/QA CONCRETE, CLASS QC3, SUPERSTRUCTURE (DECK) WITH WARRANTY</v>
          </cell>
          <cell r="F7417" t="str">
            <v>DESIGN BUILD PROJECTS ONLY</v>
          </cell>
          <cell r="G7417">
            <v>0</v>
          </cell>
        </row>
        <row r="7418">
          <cell r="A7418" t="str">
            <v>895E10010</v>
          </cell>
          <cell r="B7418" t="str">
            <v>Y</v>
          </cell>
          <cell r="C7418" t="str">
            <v>EACH</v>
          </cell>
          <cell r="D7418" t="str">
            <v>MANUFACTURED WATER QUALITY STRUCTURE, TYPE 1</v>
          </cell>
          <cell r="F7418" t="str">
            <v>DESIGN BUILD PROJECTS ONLY</v>
          </cell>
          <cell r="G7418">
            <v>0</v>
          </cell>
        </row>
        <row r="7419">
          <cell r="A7419" t="str">
            <v>895E10011</v>
          </cell>
          <cell r="B7419" t="str">
            <v>Y</v>
          </cell>
          <cell r="C7419" t="str">
            <v>EACH</v>
          </cell>
          <cell r="D7419" t="str">
            <v>MANUFACTURED WATER QUALITY STRUCTURE, TYPE 1, AS PER PLAN</v>
          </cell>
          <cell r="F7419" t="str">
            <v>DESIGN BUILD PROJECTS ONLY</v>
          </cell>
          <cell r="G7419">
            <v>0</v>
          </cell>
        </row>
        <row r="7420">
          <cell r="A7420" t="str">
            <v>895E10020</v>
          </cell>
          <cell r="B7420" t="str">
            <v>Y</v>
          </cell>
          <cell r="C7420" t="str">
            <v>EACH</v>
          </cell>
          <cell r="D7420" t="str">
            <v>MANUFACTURED WATER QUALITY STRUCTURE, TYPE 2</v>
          </cell>
          <cell r="F7420" t="str">
            <v>DESIGN BUILD PROJECTS ONLY</v>
          </cell>
          <cell r="G7420">
            <v>0</v>
          </cell>
        </row>
        <row r="7421">
          <cell r="A7421" t="str">
            <v>895E10021</v>
          </cell>
          <cell r="B7421" t="str">
            <v>Y</v>
          </cell>
          <cell r="C7421" t="str">
            <v>EACH</v>
          </cell>
          <cell r="D7421" t="str">
            <v>MANUFACTURED WATER QUALITY STRUCTURE, TYPE 2, AS PER PLAN</v>
          </cell>
          <cell r="F7421" t="str">
            <v>DESIGN BUILD PROJECTS ONLY</v>
          </cell>
          <cell r="G7421">
            <v>0</v>
          </cell>
        </row>
        <row r="7422">
          <cell r="A7422" t="str">
            <v>895E10030</v>
          </cell>
          <cell r="B7422" t="str">
            <v>Y</v>
          </cell>
          <cell r="C7422" t="str">
            <v>EACH</v>
          </cell>
          <cell r="D7422" t="str">
            <v>MANUFACTURED WATER QUALITY STRUCTURE, TYPE 3</v>
          </cell>
          <cell r="F7422" t="str">
            <v>DESIGN BUILD PROJECTS ONLY</v>
          </cell>
          <cell r="G7422">
            <v>0</v>
          </cell>
        </row>
        <row r="7423">
          <cell r="A7423" t="str">
            <v>895E10040</v>
          </cell>
          <cell r="B7423" t="str">
            <v>Y</v>
          </cell>
          <cell r="C7423" t="str">
            <v>EACH</v>
          </cell>
          <cell r="D7423" t="str">
            <v>MANUFACTURED WATER QUALITY STRUCTURE, TYPE 4</v>
          </cell>
          <cell r="F7423" t="str">
            <v>DESIGN BUILD PROJECTS ONLY</v>
          </cell>
          <cell r="G7423">
            <v>0</v>
          </cell>
        </row>
        <row r="7424">
          <cell r="A7424" t="str">
            <v>896E00010</v>
          </cell>
          <cell r="B7424" t="str">
            <v>Y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 t="str">
            <v>Y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 t="str">
            <v>Y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 t="str">
            <v>Y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 t="str">
            <v>Y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 t="str">
            <v>Y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 t="str">
            <v>Y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 t="str">
            <v>Y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 t="str">
            <v>Y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 t="str">
            <v>Y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 t="str">
            <v>ADD SUPPLEMENTAL DESCRIPTION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 t="str">
            <v>ADD SUPPLEMENTAL DESCRIPTION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 t="str">
            <v>Y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 t="str">
            <v>Y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 t="str">
            <v>Y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 t="str">
            <v>Y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 t="str">
            <v>Y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 t="str">
            <v>Y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 t="str">
            <v>Y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 t="str">
            <v>Y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 t="str">
            <v>Y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 t="str">
            <v>Y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 t="str">
            <v>Y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 t="str">
            <v>Y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 t="str">
            <v>Y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 t="str">
            <v>Y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 t="str">
            <v>Y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 t="str">
            <v>Y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 t="str">
            <v>Y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 t="str">
            <v>Y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 t="str">
            <v>Y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 t="str">
            <v>Y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 t="str">
            <v>Y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 t="str">
            <v>Y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 t="str">
            <v>Y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 t="str">
            <v>Y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 t="str">
            <v>Y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 t="str">
            <v>Y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 t="str">
            <v>Y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 t="str">
            <v>Y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 t="str">
            <v>Y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 t="str">
            <v>Y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 t="str">
            <v>Y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 t="str">
            <v>Y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 t="str">
            <v>Y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 t="str">
            <v>Y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 t="str">
            <v>Y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 t="str">
            <v>Y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 t="str">
            <v>Y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 t="str">
            <v>Y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 t="str">
            <v>Y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 t="str">
            <v>Y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 t="str">
            <v>Y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321"/>
  <sheetViews>
    <sheetView showGridLines="0" tabSelected="1" topLeftCell="A10" zoomScale="70" zoomScaleNormal="70" workbookViewId="0">
      <selection activeCell="H47" sqref="H47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8.7109375" style="5" customWidth="1"/>
    <col min="5" max="5" width="18.2851562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0" width="9.7109375" style="7" customWidth="1"/>
    <col min="31" max="31" width="2.7109375" style="5" customWidth="1"/>
    <col min="32" max="16384" width="9.140625" style="5"/>
  </cols>
  <sheetData>
    <row r="1" spans="1:37" ht="12.75" customHeight="1" x14ac:dyDescent="0.2">
      <c r="A1" s="5">
        <v>1</v>
      </c>
      <c r="D1" s="2"/>
      <c r="E1" s="2"/>
      <c r="F1" s="3"/>
      <c r="G1" s="3" t="s">
        <v>6</v>
      </c>
      <c r="H1" s="30" t="s">
        <v>15</v>
      </c>
      <c r="I1" s="2" t="s">
        <v>14</v>
      </c>
      <c r="J1" s="1"/>
      <c r="K1" s="1"/>
      <c r="L1" s="1"/>
      <c r="M1" s="21"/>
      <c r="N1" s="1"/>
      <c r="O1" s="1"/>
      <c r="P1" s="1"/>
      <c r="Q1" s="21"/>
      <c r="R1" s="21"/>
      <c r="S1" s="21"/>
      <c r="T1" s="21"/>
      <c r="U1" s="21"/>
      <c r="V1" s="21"/>
      <c r="W1" s="19"/>
      <c r="X1" s="19"/>
      <c r="Y1" s="1"/>
      <c r="Z1" s="1"/>
      <c r="AA1" s="19"/>
      <c r="AB1" s="19"/>
      <c r="AC1" s="23"/>
      <c r="AD1" s="23"/>
    </row>
    <row r="2" spans="1:37" ht="12.75" customHeight="1" x14ac:dyDescent="0.2">
      <c r="D2" s="2"/>
      <c r="E2" s="2"/>
      <c r="F2" s="3"/>
      <c r="G2" s="3" t="s">
        <v>3</v>
      </c>
      <c r="H2" s="30" t="s">
        <v>16</v>
      </c>
      <c r="I2" s="2" t="s">
        <v>5</v>
      </c>
      <c r="J2" s="1"/>
      <c r="K2" s="1"/>
      <c r="L2" s="1"/>
      <c r="M2" s="21"/>
      <c r="N2" s="1"/>
      <c r="O2" s="1"/>
      <c r="P2" s="1"/>
      <c r="Q2" s="21"/>
      <c r="R2" s="21"/>
      <c r="S2" s="21"/>
      <c r="T2" s="21"/>
      <c r="U2" s="21"/>
      <c r="V2" s="21"/>
      <c r="W2" s="19"/>
      <c r="X2" s="19"/>
      <c r="Y2" s="1"/>
      <c r="Z2" s="1"/>
      <c r="AA2" s="19"/>
      <c r="AB2" s="19"/>
      <c r="AC2" s="23"/>
      <c r="AD2" s="23"/>
    </row>
    <row r="3" spans="1:37" ht="12.75" customHeight="1" x14ac:dyDescent="0.2">
      <c r="D3" s="2"/>
      <c r="E3" s="2"/>
      <c r="F3" s="3"/>
      <c r="G3" s="3"/>
      <c r="H3" s="30" t="s">
        <v>17</v>
      </c>
      <c r="I3" s="2" t="s">
        <v>4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19"/>
      <c r="X3" s="19"/>
      <c r="Y3" s="1"/>
      <c r="Z3" s="1"/>
      <c r="AA3" s="19"/>
      <c r="AB3" s="19"/>
      <c r="AC3" s="23"/>
      <c r="AD3" s="23"/>
    </row>
    <row r="4" spans="1:37" ht="12.75" customHeight="1" x14ac:dyDescent="0.2">
      <c r="D4" s="2"/>
      <c r="E4" s="2"/>
      <c r="F4" s="4"/>
      <c r="G4" s="4"/>
      <c r="H4" s="30" t="s">
        <v>18</v>
      </c>
      <c r="I4" s="2" t="s">
        <v>12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19"/>
      <c r="X4" s="19"/>
      <c r="Y4" s="1"/>
      <c r="Z4" s="1"/>
      <c r="AA4" s="19"/>
      <c r="AB4" s="19"/>
      <c r="AC4" s="23"/>
      <c r="AD4" s="23"/>
    </row>
    <row r="5" spans="1:37" ht="12.75" customHeight="1" x14ac:dyDescent="0.2">
      <c r="D5" s="2"/>
      <c r="E5" s="2"/>
      <c r="F5" s="4"/>
      <c r="G5" s="4"/>
      <c r="H5" s="30" t="s">
        <v>19</v>
      </c>
      <c r="I5" s="2" t="s">
        <v>13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2"/>
      <c r="X5" s="22"/>
      <c r="Y5" s="1"/>
      <c r="Z5" s="1"/>
      <c r="AA5" s="22"/>
      <c r="AB5" s="22"/>
      <c r="AC5" s="23"/>
      <c r="AD5" s="23"/>
    </row>
    <row r="6" spans="1:37" ht="12.75" customHeight="1" thickBot="1" x14ac:dyDescent="0.25"/>
    <row r="7" spans="1:37" ht="12.75" customHeight="1" thickBot="1" x14ac:dyDescent="0.25">
      <c r="B7" s="25" t="s">
        <v>9</v>
      </c>
      <c r="D7" s="84" t="str">
        <f>"SUBSUMMARY SHEET " &amp; B8</f>
        <v>SUBSUMMARY SHEET 4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F7" s="31">
        <v>1</v>
      </c>
      <c r="AG7" s="32" t="s">
        <v>21</v>
      </c>
      <c r="AH7" s="33"/>
      <c r="AI7" s="33"/>
      <c r="AJ7" s="33"/>
      <c r="AK7" s="33"/>
    </row>
    <row r="8" spans="1:37" ht="12.75" customHeight="1" thickBot="1" x14ac:dyDescent="0.25">
      <c r="B8" s="34">
        <v>4</v>
      </c>
      <c r="D8" s="64" t="s">
        <v>7</v>
      </c>
      <c r="E8" s="64"/>
      <c r="F8" s="64"/>
      <c r="G8" s="64"/>
      <c r="H8" s="64"/>
      <c r="I8" s="64"/>
      <c r="J8" s="64"/>
      <c r="K8" s="38" t="s">
        <v>35</v>
      </c>
      <c r="L8" s="38" t="s">
        <v>36</v>
      </c>
      <c r="M8" s="38" t="s">
        <v>45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</row>
    <row r="9" spans="1:37" ht="12.75" customHeight="1" thickBot="1" x14ac:dyDescent="0.25">
      <c r="D9" s="65" t="s">
        <v>8</v>
      </c>
      <c r="E9" s="65"/>
      <c r="F9" s="65"/>
      <c r="G9" s="65"/>
      <c r="H9" s="65"/>
      <c r="I9" s="65"/>
      <c r="J9" s="6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7" ht="12.75" customHeight="1" x14ac:dyDescent="0.2">
      <c r="B10" s="88" t="s">
        <v>10</v>
      </c>
      <c r="D10" s="66" t="s">
        <v>20</v>
      </c>
      <c r="E10" s="66" t="s">
        <v>22</v>
      </c>
      <c r="F10" s="69" t="s">
        <v>0</v>
      </c>
      <c r="G10" s="70"/>
      <c r="H10" s="70"/>
      <c r="I10" s="70"/>
      <c r="J10" s="71"/>
      <c r="K10" s="8" t="str">
        <f t="shared" ref="K10:AD10" si="0">IF(OR(TRIM(K8)=0,TRIM(K8)=""),"",IF(IFERROR(TRIM(INDEX(QryItemNamed,MATCH(TRIM(K8),ITEM,0),2)),"")="Y","SPECIAL",LEFT(IFERROR(TRIM(INDEX(ITEM,MATCH(TRIM(K8),ITEM,0))),""),3)))</f>
        <v>611</v>
      </c>
      <c r="L10" s="9" t="str">
        <f t="shared" si="0"/>
        <v>638</v>
      </c>
      <c r="M10" s="9" t="str">
        <f t="shared" si="0"/>
        <v>SPECIAL</v>
      </c>
      <c r="N10" s="9" t="str">
        <f t="shared" si="0"/>
        <v/>
      </c>
      <c r="O10" s="9" t="str">
        <f t="shared" si="0"/>
        <v/>
      </c>
      <c r="P10" s="9" t="str">
        <f t="shared" si="0"/>
        <v/>
      </c>
      <c r="Q10" s="9" t="str">
        <f t="shared" si="0"/>
        <v/>
      </c>
      <c r="R10" s="9" t="str">
        <f t="shared" si="0"/>
        <v/>
      </c>
      <c r="S10" s="9" t="str">
        <f t="shared" si="0"/>
        <v/>
      </c>
      <c r="T10" s="9" t="str">
        <f t="shared" si="0"/>
        <v/>
      </c>
      <c r="U10" s="9" t="str">
        <f t="shared" si="0"/>
        <v/>
      </c>
      <c r="V10" s="9" t="str">
        <f t="shared" si="0"/>
        <v/>
      </c>
      <c r="W10" s="9" t="str">
        <f t="shared" si="0"/>
        <v/>
      </c>
      <c r="X10" s="9" t="str">
        <f t="shared" si="0"/>
        <v/>
      </c>
      <c r="Y10" s="9" t="str">
        <f t="shared" si="0"/>
        <v/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</row>
    <row r="11" spans="1:37" ht="12.75" customHeight="1" x14ac:dyDescent="0.2">
      <c r="B11" s="89"/>
      <c r="D11" s="67"/>
      <c r="E11" s="67"/>
      <c r="F11" s="72"/>
      <c r="G11" s="73"/>
      <c r="H11" s="73"/>
      <c r="I11" s="73"/>
      <c r="J11" s="74"/>
      <c r="K11" s="78" t="str">
        <f t="shared" ref="K11:AD11" si="1">IF(OR(TRIM(K8)=0,TRIM(K8)=""),IF(K9="","",K9),IF(IFERROR(TRIM(INDEX(QryItemNamed,MATCH(TRIM(K8),ITEM,0),2)),"")="Y",RIGHT(IFERROR(TRIM(INDEX(QryItemNamed,MATCH(TRIM(K8),ITEM,0),4)),"123456789012"),LEN(IFERROR(TRIM(INDEX(QryItemNamed,MATCH(TRIM(K8),ITEM,0),4)),"123456789012"))-10)&amp;K9,IFERROR(TRIM(INDEX(QryItemNamed,MATCH(TRIM(K8),ITEM,0),4))&amp;K9,"ITEM CODE DOES NOT EXIST IN ITEM MASTER")))</f>
        <v>MANHOLE ADJUSTED TO GRADE</v>
      </c>
      <c r="L11" s="79" t="str">
        <f t="shared" si="1"/>
        <v>METER AND VAULT REMOVED AND RESET</v>
      </c>
      <c r="M11" s="79" t="str">
        <f t="shared" si="1"/>
        <v>2" COPPER WATER SERVICE LINE</v>
      </c>
      <c r="N11" s="79" t="str">
        <f t="shared" si="1"/>
        <v/>
      </c>
      <c r="O11" s="79" t="str">
        <f t="shared" si="1"/>
        <v/>
      </c>
      <c r="P11" s="79" t="str">
        <f t="shared" si="1"/>
        <v/>
      </c>
      <c r="Q11" s="79" t="str">
        <f t="shared" si="1"/>
        <v/>
      </c>
      <c r="R11" s="79" t="str">
        <f t="shared" si="1"/>
        <v/>
      </c>
      <c r="S11" s="79" t="str">
        <f t="shared" ref="S11" si="2">IF(OR(TRIM(S8)=0,TRIM(S8)=""),IF(S9="","",S9),IF(IFERROR(TRIM(INDEX(QryItemNamed,MATCH(TRIM(S8),ITEM,0),2)),"")="Y",RIGHT(IFERROR(TRIM(INDEX(QryItemNamed,MATCH(TRIM(S8),ITEM,0),4)),"123456789012"),LEN(IFERROR(TRIM(INDEX(QryItemNamed,MATCH(TRIM(S8),ITEM,0),4)),"123456789012"))-10)&amp;S9,IFERROR(TRIM(INDEX(QryItemNamed,MATCH(TRIM(S8),ITEM,0),4))&amp;S9,"ITEM CODE DOES NOT EXIST IN ITEM MASTER")))</f>
        <v/>
      </c>
      <c r="T11" s="79" t="str">
        <f t="shared" si="1"/>
        <v/>
      </c>
      <c r="U11" s="79" t="str">
        <f t="shared" si="1"/>
        <v/>
      </c>
      <c r="V11" s="79" t="str">
        <f t="shared" si="1"/>
        <v/>
      </c>
      <c r="W11" s="79" t="str">
        <f t="shared" si="1"/>
        <v/>
      </c>
      <c r="X11" s="79" t="str">
        <f t="shared" si="1"/>
        <v/>
      </c>
      <c r="Y11" s="79" t="str">
        <f t="shared" si="1"/>
        <v/>
      </c>
      <c r="Z11" s="79" t="str">
        <f t="shared" si="1"/>
        <v/>
      </c>
      <c r="AA11" s="79" t="str">
        <f t="shared" si="1"/>
        <v/>
      </c>
      <c r="AB11" s="79" t="str">
        <f t="shared" si="1"/>
        <v/>
      </c>
      <c r="AC11" s="79" t="str">
        <f t="shared" si="1"/>
        <v/>
      </c>
      <c r="AD11" s="79" t="str">
        <f t="shared" si="1"/>
        <v/>
      </c>
    </row>
    <row r="12" spans="1:37" ht="12.75" customHeight="1" x14ac:dyDescent="0.2">
      <c r="B12" s="89"/>
      <c r="D12" s="67"/>
      <c r="E12" s="67"/>
      <c r="F12" s="72"/>
      <c r="G12" s="73"/>
      <c r="H12" s="73"/>
      <c r="I12" s="73"/>
      <c r="J12" s="74"/>
      <c r="K12" s="78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</row>
    <row r="13" spans="1:37" ht="12.75" customHeight="1" x14ac:dyDescent="0.2">
      <c r="B13" s="89"/>
      <c r="D13" s="67"/>
      <c r="E13" s="67"/>
      <c r="F13" s="72"/>
      <c r="G13" s="73"/>
      <c r="H13" s="73"/>
      <c r="I13" s="73"/>
      <c r="J13" s="74"/>
      <c r="K13" s="78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</row>
    <row r="14" spans="1:37" ht="12.75" customHeight="1" x14ac:dyDescent="0.2">
      <c r="B14" s="89"/>
      <c r="D14" s="67"/>
      <c r="E14" s="67"/>
      <c r="F14" s="72"/>
      <c r="G14" s="73"/>
      <c r="H14" s="73"/>
      <c r="I14" s="73"/>
      <c r="J14" s="74"/>
      <c r="K14" s="78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</row>
    <row r="15" spans="1:37" ht="12.75" customHeight="1" x14ac:dyDescent="0.2">
      <c r="B15" s="89"/>
      <c r="D15" s="67"/>
      <c r="E15" s="67"/>
      <c r="F15" s="72"/>
      <c r="G15" s="73"/>
      <c r="H15" s="73"/>
      <c r="I15" s="73"/>
      <c r="J15" s="74"/>
      <c r="K15" s="78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</row>
    <row r="16" spans="1:37" ht="12.75" customHeight="1" x14ac:dyDescent="0.2">
      <c r="B16" s="89"/>
      <c r="D16" s="67"/>
      <c r="E16" s="67"/>
      <c r="F16" s="72"/>
      <c r="G16" s="73"/>
      <c r="H16" s="73"/>
      <c r="I16" s="73"/>
      <c r="J16" s="74"/>
      <c r="K16" s="78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</row>
    <row r="17" spans="2:30" ht="12.75" customHeight="1" x14ac:dyDescent="0.2">
      <c r="B17" s="89"/>
      <c r="D17" s="67"/>
      <c r="E17" s="67"/>
      <c r="F17" s="72"/>
      <c r="G17" s="73"/>
      <c r="H17" s="73"/>
      <c r="I17" s="73"/>
      <c r="J17" s="74"/>
      <c r="K17" s="78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</row>
    <row r="18" spans="2:30" ht="12.75" customHeight="1" x14ac:dyDescent="0.2">
      <c r="B18" s="89"/>
      <c r="D18" s="67"/>
      <c r="E18" s="67"/>
      <c r="F18" s="72"/>
      <c r="G18" s="73"/>
      <c r="H18" s="73"/>
      <c r="I18" s="73"/>
      <c r="J18" s="74"/>
      <c r="K18" s="78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</row>
    <row r="19" spans="2:30" ht="12.75" customHeight="1" x14ac:dyDescent="0.2">
      <c r="B19" s="89"/>
      <c r="D19" s="67"/>
      <c r="E19" s="67"/>
      <c r="F19" s="72"/>
      <c r="G19" s="73"/>
      <c r="H19" s="73"/>
      <c r="I19" s="73"/>
      <c r="J19" s="74"/>
      <c r="K19" s="78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</row>
    <row r="20" spans="2:30" ht="12.75" customHeight="1" x14ac:dyDescent="0.2">
      <c r="B20" s="89"/>
      <c r="D20" s="67"/>
      <c r="E20" s="67"/>
      <c r="F20" s="72"/>
      <c r="G20" s="73"/>
      <c r="H20" s="73"/>
      <c r="I20" s="73"/>
      <c r="J20" s="74"/>
      <c r="K20" s="78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</row>
    <row r="21" spans="2:30" ht="12.75" customHeight="1" x14ac:dyDescent="0.2">
      <c r="B21" s="89"/>
      <c r="D21" s="67"/>
      <c r="E21" s="67"/>
      <c r="F21" s="72"/>
      <c r="G21" s="73"/>
      <c r="H21" s="73"/>
      <c r="I21" s="73"/>
      <c r="J21" s="74"/>
      <c r="K21" s="78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</row>
    <row r="22" spans="2:30" ht="12.75" customHeight="1" x14ac:dyDescent="0.2">
      <c r="B22" s="89"/>
      <c r="D22" s="67"/>
      <c r="E22" s="67"/>
      <c r="F22" s="72"/>
      <c r="G22" s="73"/>
      <c r="H22" s="73"/>
      <c r="I22" s="73"/>
      <c r="J22" s="74"/>
      <c r="K22" s="78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</row>
    <row r="23" spans="2:30" ht="12.75" customHeight="1" thickBot="1" x14ac:dyDescent="0.25">
      <c r="B23" s="90"/>
      <c r="D23" s="68"/>
      <c r="E23" s="68"/>
      <c r="F23" s="75"/>
      <c r="G23" s="76"/>
      <c r="H23" s="76"/>
      <c r="I23" s="76"/>
      <c r="J23" s="77"/>
      <c r="K23" s="10" t="str">
        <f t="shared" ref="K23:AD23" si="3">IF(OR(TRIM(K8)=0,TRIM(K8)=""),"",IFERROR(TRIM(INDEX(QryItemNamed,MATCH(TRIM(K8),ITEM,0),3)),""))</f>
        <v>EACH</v>
      </c>
      <c r="L23" s="11" t="str">
        <f t="shared" si="3"/>
        <v>EACH</v>
      </c>
      <c r="M23" s="11" t="str">
        <f t="shared" si="3"/>
        <v>FT</v>
      </c>
      <c r="N23" s="11" t="str">
        <f t="shared" si="3"/>
        <v/>
      </c>
      <c r="O23" s="11" t="str">
        <f t="shared" si="3"/>
        <v/>
      </c>
      <c r="P23" s="11" t="str">
        <f t="shared" si="3"/>
        <v/>
      </c>
      <c r="Q23" s="11" t="str">
        <f t="shared" si="3"/>
        <v/>
      </c>
      <c r="R23" s="11" t="str">
        <f t="shared" si="3"/>
        <v/>
      </c>
      <c r="S23" s="11" t="str">
        <f t="shared" si="3"/>
        <v/>
      </c>
      <c r="T23" s="11" t="str">
        <f t="shared" si="3"/>
        <v/>
      </c>
      <c r="U23" s="11" t="str">
        <f t="shared" si="3"/>
        <v/>
      </c>
      <c r="V23" s="11" t="str">
        <f t="shared" si="3"/>
        <v/>
      </c>
      <c r="W23" s="11" t="str">
        <f t="shared" si="3"/>
        <v/>
      </c>
      <c r="X23" s="11" t="str">
        <f t="shared" si="3"/>
        <v/>
      </c>
      <c r="Y23" s="11" t="str">
        <f t="shared" si="3"/>
        <v/>
      </c>
      <c r="Z23" s="11" t="str">
        <f t="shared" si="3"/>
        <v/>
      </c>
      <c r="AA23" s="11" t="str">
        <f t="shared" si="3"/>
        <v/>
      </c>
      <c r="AB23" s="11" t="str">
        <f t="shared" si="3"/>
        <v/>
      </c>
      <c r="AC23" s="11" t="str">
        <f t="shared" si="3"/>
        <v/>
      </c>
      <c r="AD23" s="11" t="str">
        <f t="shared" si="3"/>
        <v/>
      </c>
    </row>
    <row r="24" spans="2:30" ht="12.75" customHeight="1" x14ac:dyDescent="0.2">
      <c r="B24" s="26"/>
      <c r="D24" s="12"/>
      <c r="E24" s="37"/>
      <c r="F24" s="41"/>
      <c r="G24" s="55"/>
      <c r="H24" s="14"/>
      <c r="I24" s="41"/>
      <c r="J24" s="42"/>
      <c r="K24" s="14"/>
      <c r="L24" s="14"/>
      <c r="M24" s="14"/>
      <c r="N24" s="14"/>
      <c r="O24" s="14"/>
      <c r="P24" s="14"/>
      <c r="Q24" s="14"/>
      <c r="R24" s="14"/>
      <c r="S24" s="14"/>
      <c r="T24" s="13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2:30" ht="12.75" customHeight="1" x14ac:dyDescent="0.2">
      <c r="B25" s="27"/>
      <c r="D25" s="39" t="s">
        <v>28</v>
      </c>
      <c r="E25" s="15" t="s">
        <v>24</v>
      </c>
      <c r="F25" s="56" t="s">
        <v>37</v>
      </c>
      <c r="G25" s="57" t="s">
        <v>23</v>
      </c>
      <c r="H25" s="17"/>
      <c r="I25" s="56"/>
      <c r="J25" s="58"/>
      <c r="K25" s="39">
        <v>1</v>
      </c>
      <c r="L25" s="39"/>
      <c r="M25" s="39"/>
      <c r="N25" s="39"/>
      <c r="O25" s="39"/>
      <c r="P25" s="39"/>
      <c r="Q25" s="39"/>
      <c r="R25" s="39"/>
      <c r="S25" s="39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2:30" ht="12.75" customHeight="1" x14ac:dyDescent="0.2">
      <c r="B26" s="27"/>
      <c r="D26" s="39" t="s">
        <v>29</v>
      </c>
      <c r="E26" s="15" t="s">
        <v>24</v>
      </c>
      <c r="F26" s="56" t="s">
        <v>38</v>
      </c>
      <c r="G26" s="57" t="s">
        <v>23</v>
      </c>
      <c r="H26" s="17"/>
      <c r="I26" s="56"/>
      <c r="J26" s="58"/>
      <c r="K26" s="39">
        <v>1</v>
      </c>
      <c r="L26" s="39"/>
      <c r="M26" s="39"/>
      <c r="N26" s="39"/>
      <c r="O26" s="39"/>
      <c r="P26" s="39"/>
      <c r="Q26" s="39"/>
      <c r="R26" s="39"/>
      <c r="S26" s="39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2:30" ht="12.75" customHeight="1" x14ac:dyDescent="0.2">
      <c r="B27" s="27"/>
      <c r="D27" s="39" t="s">
        <v>30</v>
      </c>
      <c r="E27" s="15" t="s">
        <v>25</v>
      </c>
      <c r="F27" s="56" t="s">
        <v>39</v>
      </c>
      <c r="G27" s="57" t="s">
        <v>23</v>
      </c>
      <c r="H27" s="17"/>
      <c r="I27" s="56"/>
      <c r="J27" s="58"/>
      <c r="K27" s="39"/>
      <c r="L27" s="39">
        <v>1</v>
      </c>
      <c r="M27" s="39"/>
      <c r="N27" s="39"/>
      <c r="O27" s="39"/>
      <c r="P27" s="39"/>
      <c r="Q27" s="39"/>
      <c r="R27" s="39"/>
      <c r="S27" s="39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2:30" ht="12.75" customHeight="1" x14ac:dyDescent="0.2">
      <c r="B28" s="27"/>
      <c r="D28" s="15" t="s">
        <v>31</v>
      </c>
      <c r="E28" s="15" t="s">
        <v>25</v>
      </c>
      <c r="F28" s="56" t="s">
        <v>40</v>
      </c>
      <c r="G28" s="57" t="s">
        <v>23</v>
      </c>
      <c r="H28" s="17"/>
      <c r="I28" s="56"/>
      <c r="J28" s="58"/>
      <c r="K28" s="39">
        <v>1</v>
      </c>
      <c r="L28" s="39"/>
      <c r="M28" s="39"/>
      <c r="N28" s="39"/>
      <c r="O28" s="39"/>
      <c r="P28" s="39"/>
      <c r="Q28" s="39"/>
      <c r="R28" s="39"/>
      <c r="S28" s="39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2:30" ht="12.75" customHeight="1" x14ac:dyDescent="0.2">
      <c r="B29" s="27"/>
      <c r="D29" s="15" t="s">
        <v>32</v>
      </c>
      <c r="E29" s="15" t="s">
        <v>26</v>
      </c>
      <c r="F29" s="56" t="s">
        <v>41</v>
      </c>
      <c r="G29" s="57" t="s">
        <v>23</v>
      </c>
      <c r="H29" s="17"/>
      <c r="I29" s="56"/>
      <c r="J29" s="58"/>
      <c r="K29" s="15">
        <v>1</v>
      </c>
      <c r="L29" s="15"/>
      <c r="M29" s="39"/>
      <c r="N29" s="39"/>
      <c r="O29" s="39"/>
      <c r="P29" s="39"/>
      <c r="Q29" s="39"/>
      <c r="R29" s="39"/>
      <c r="S29" s="39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2:30" ht="12.75" customHeight="1" x14ac:dyDescent="0.2">
      <c r="B30" s="27"/>
      <c r="D30" s="15"/>
      <c r="E30" s="15"/>
      <c r="F30" s="56"/>
      <c r="G30" s="57"/>
      <c r="H30" s="17"/>
      <c r="I30" s="56"/>
      <c r="J30" s="58"/>
      <c r="K30" s="39"/>
      <c r="L30" s="15"/>
      <c r="M30" s="39"/>
      <c r="N30" s="39"/>
      <c r="O30" s="39"/>
      <c r="P30" s="39"/>
      <c r="Q30" s="39"/>
      <c r="R30" s="39"/>
      <c r="S30" s="39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2:30" ht="12.75" customHeight="1" x14ac:dyDescent="0.2">
      <c r="B31" s="27"/>
      <c r="D31" s="15" t="s">
        <v>33</v>
      </c>
      <c r="E31" s="15" t="s">
        <v>26</v>
      </c>
      <c r="F31" s="56" t="s">
        <v>42</v>
      </c>
      <c r="G31" s="57" t="s">
        <v>23</v>
      </c>
      <c r="H31" s="17"/>
      <c r="I31" s="56"/>
      <c r="J31" s="58"/>
      <c r="K31" s="15">
        <v>1</v>
      </c>
      <c r="L31" s="15"/>
      <c r="M31" s="39"/>
      <c r="N31" s="39"/>
      <c r="O31" s="39"/>
      <c r="P31" s="39"/>
      <c r="Q31" s="39"/>
      <c r="R31" s="39"/>
      <c r="S31" s="39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2:30" ht="12.75" customHeight="1" x14ac:dyDescent="0.2">
      <c r="B32" s="27"/>
      <c r="D32" s="15" t="s">
        <v>34</v>
      </c>
      <c r="E32" s="15" t="s">
        <v>27</v>
      </c>
      <c r="F32" s="56" t="s">
        <v>43</v>
      </c>
      <c r="G32" s="57" t="s">
        <v>23</v>
      </c>
      <c r="H32" s="17"/>
      <c r="I32" s="56"/>
      <c r="J32" s="58"/>
      <c r="K32" s="17">
        <v>1</v>
      </c>
      <c r="L32" s="15"/>
      <c r="M32" s="39"/>
      <c r="N32" s="39"/>
      <c r="O32" s="39"/>
      <c r="P32" s="39"/>
      <c r="Q32" s="39"/>
      <c r="R32" s="39"/>
      <c r="S32" s="39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2:30" ht="12.75" customHeight="1" x14ac:dyDescent="0.2">
      <c r="B33" s="27"/>
      <c r="D33" s="15" t="s">
        <v>44</v>
      </c>
      <c r="E33" s="15" t="s">
        <v>27</v>
      </c>
      <c r="F33" s="56" t="s">
        <v>46</v>
      </c>
      <c r="G33" s="57" t="s">
        <v>23</v>
      </c>
      <c r="H33" s="17" t="s">
        <v>1</v>
      </c>
      <c r="I33" s="59" t="s">
        <v>47</v>
      </c>
      <c r="J33" s="58" t="s">
        <v>23</v>
      </c>
      <c r="K33" s="17"/>
      <c r="L33" s="15"/>
      <c r="M33" s="17">
        <v>20</v>
      </c>
      <c r="N33" s="39"/>
      <c r="O33" s="39"/>
      <c r="P33" s="39"/>
      <c r="Q33" s="39"/>
      <c r="R33" s="39"/>
      <c r="S33" s="39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2:30" ht="12.75" customHeight="1" x14ac:dyDescent="0.2">
      <c r="B34" s="27"/>
      <c r="D34" s="15"/>
      <c r="E34" s="15"/>
      <c r="F34" s="56"/>
      <c r="G34" s="57"/>
      <c r="H34" s="17"/>
      <c r="I34" s="56"/>
      <c r="J34" s="58"/>
      <c r="K34" s="17"/>
      <c r="L34" s="17"/>
      <c r="M34" s="17"/>
      <c r="N34" s="17"/>
      <c r="O34" s="17"/>
      <c r="P34" s="17"/>
      <c r="Q34" s="17"/>
      <c r="R34" s="39"/>
      <c r="S34" s="39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2:30" ht="12.75" customHeight="1" x14ac:dyDescent="0.2">
      <c r="B35" s="27"/>
      <c r="D35" s="15"/>
      <c r="E35" s="15"/>
      <c r="F35" s="52"/>
      <c r="G35" s="53"/>
      <c r="H35" s="17"/>
      <c r="I35" s="52"/>
      <c r="J35" s="54"/>
      <c r="K35" s="17"/>
      <c r="L35" s="17"/>
      <c r="M35" s="17"/>
      <c r="N35" s="17"/>
      <c r="O35" s="17"/>
      <c r="P35" s="17"/>
      <c r="Q35" s="17"/>
      <c r="R35" s="17"/>
      <c r="S35" s="17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2:30" ht="12.75" customHeight="1" x14ac:dyDescent="0.2">
      <c r="B36" s="27"/>
      <c r="D36" s="15"/>
      <c r="E36" s="15"/>
      <c r="F36" s="52"/>
      <c r="G36" s="53"/>
      <c r="H36" s="17"/>
      <c r="I36" s="52"/>
      <c r="J36" s="54"/>
      <c r="K36" s="15"/>
      <c r="L36" s="15"/>
      <c r="M36" s="39"/>
      <c r="N36" s="39"/>
      <c r="O36" s="39"/>
      <c r="P36" s="39"/>
      <c r="Q36" s="17"/>
      <c r="R36" s="17"/>
      <c r="S36" s="17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2:30" ht="12.75" customHeight="1" x14ac:dyDescent="0.2">
      <c r="B37" s="27"/>
      <c r="D37" s="15"/>
      <c r="E37" s="15"/>
      <c r="F37" s="52"/>
      <c r="G37" s="53"/>
      <c r="H37" s="17"/>
      <c r="I37" s="52"/>
      <c r="J37" s="54"/>
      <c r="K37" s="15"/>
      <c r="L37" s="15"/>
      <c r="M37" s="39"/>
      <c r="N37" s="39"/>
      <c r="O37" s="39"/>
      <c r="P37" s="39"/>
      <c r="Q37" s="39"/>
      <c r="R37" s="39"/>
      <c r="S37" s="39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2:30" ht="12.75" customHeight="1" x14ac:dyDescent="0.2">
      <c r="B38" s="27"/>
      <c r="D38" s="15"/>
      <c r="E38" s="15"/>
      <c r="F38" s="52"/>
      <c r="G38" s="53"/>
      <c r="H38" s="17"/>
      <c r="I38" s="52"/>
      <c r="J38" s="54"/>
      <c r="K38" s="15"/>
      <c r="L38" s="15"/>
      <c r="M38" s="39"/>
      <c r="N38" s="39"/>
      <c r="O38" s="39"/>
      <c r="P38" s="39"/>
      <c r="Q38" s="39"/>
      <c r="R38" s="39"/>
      <c r="S38" s="39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2:30" ht="12.75" customHeight="1" x14ac:dyDescent="0.2">
      <c r="B39" s="27"/>
      <c r="D39" s="15"/>
      <c r="E39" s="15"/>
      <c r="F39" s="52"/>
      <c r="G39" s="53"/>
      <c r="H39" s="17"/>
      <c r="I39" s="52"/>
      <c r="J39" s="54"/>
      <c r="K39" s="15"/>
      <c r="L39" s="15"/>
      <c r="M39" s="39"/>
      <c r="N39" s="39"/>
      <c r="O39" s="39"/>
      <c r="P39" s="39"/>
      <c r="Q39" s="39"/>
      <c r="R39" s="39"/>
      <c r="S39" s="39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2:30" ht="12.75" customHeight="1" x14ac:dyDescent="0.2">
      <c r="B40" s="27"/>
      <c r="D40" s="39"/>
      <c r="E40" s="15"/>
      <c r="F40" s="49"/>
      <c r="G40" s="51"/>
      <c r="H40" s="17"/>
      <c r="I40" s="49"/>
      <c r="J40" s="50"/>
      <c r="K40" s="39"/>
      <c r="L40" s="39"/>
      <c r="M40" s="39"/>
      <c r="N40" s="39"/>
      <c r="O40" s="39"/>
      <c r="P40" s="17"/>
      <c r="Q40" s="17"/>
      <c r="R40" s="39"/>
      <c r="S40" s="39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2:30" ht="12.75" customHeight="1" x14ac:dyDescent="0.2">
      <c r="B41" s="27"/>
      <c r="D41" s="39"/>
      <c r="E41" s="15"/>
      <c r="F41" s="49"/>
      <c r="G41" s="51"/>
      <c r="H41" s="17"/>
      <c r="I41" s="49"/>
      <c r="J41" s="50"/>
      <c r="K41" s="17"/>
      <c r="L41" s="17"/>
      <c r="M41" s="17"/>
      <c r="N41" s="17"/>
      <c r="O41" s="17"/>
      <c r="P41" s="17"/>
      <c r="Q41" s="17"/>
      <c r="R41" s="39"/>
      <c r="S41" s="39"/>
      <c r="T41" s="16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2:30" ht="12.75" customHeight="1" x14ac:dyDescent="0.2">
      <c r="B42" s="27"/>
      <c r="D42" s="39"/>
      <c r="E42" s="15"/>
      <c r="F42" s="49"/>
      <c r="G42" s="51"/>
      <c r="H42" s="17"/>
      <c r="I42" s="49"/>
      <c r="J42" s="50"/>
      <c r="K42" s="17"/>
      <c r="L42" s="17"/>
      <c r="M42" s="17"/>
      <c r="N42" s="17"/>
      <c r="O42" s="17"/>
      <c r="P42" s="17"/>
      <c r="Q42" s="17"/>
      <c r="R42" s="39"/>
      <c r="S42" s="39"/>
      <c r="T42" s="16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2:30" ht="12.75" customHeight="1" x14ac:dyDescent="0.2">
      <c r="B43" s="27"/>
      <c r="D43" s="39"/>
      <c r="E43" s="15"/>
      <c r="F43" s="49"/>
      <c r="G43" s="51"/>
      <c r="H43" s="17"/>
      <c r="I43" s="49"/>
      <c r="J43" s="50"/>
      <c r="K43" s="17"/>
      <c r="L43" s="17"/>
      <c r="M43" s="17"/>
      <c r="N43" s="17"/>
      <c r="O43" s="17"/>
      <c r="P43" s="17"/>
      <c r="Q43" s="17"/>
      <c r="R43" s="17"/>
      <c r="S43" s="39"/>
      <c r="T43" s="16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2:30" ht="12.75" customHeight="1" x14ac:dyDescent="0.2">
      <c r="B44" s="27"/>
      <c r="D44" s="39"/>
      <c r="E44" s="15"/>
      <c r="F44" s="49"/>
      <c r="G44" s="51"/>
      <c r="H44" s="17"/>
      <c r="I44" s="49"/>
      <c r="J44" s="50"/>
      <c r="K44" s="17"/>
      <c r="L44" s="17"/>
      <c r="M44" s="17"/>
      <c r="N44" s="17"/>
      <c r="O44" s="17"/>
      <c r="P44" s="17"/>
      <c r="Q44" s="17"/>
      <c r="R44" s="17"/>
      <c r="S44" s="17"/>
      <c r="T44" s="16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2:30" ht="12.75" customHeight="1" x14ac:dyDescent="0.2">
      <c r="B45" s="27"/>
      <c r="D45" s="39"/>
      <c r="E45" s="15"/>
      <c r="F45" s="49"/>
      <c r="G45" s="51"/>
      <c r="H45" s="17"/>
      <c r="I45" s="49"/>
      <c r="J45" s="50"/>
      <c r="K45" s="39"/>
      <c r="L45" s="39"/>
      <c r="M45" s="39"/>
      <c r="N45" s="39"/>
      <c r="O45" s="39"/>
      <c r="P45" s="39"/>
      <c r="Q45" s="39"/>
      <c r="R45" s="39"/>
      <c r="S45" s="39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2:30" ht="12.75" customHeight="1" x14ac:dyDescent="0.2">
      <c r="B46" s="27"/>
      <c r="D46" s="39"/>
      <c r="E46" s="15"/>
      <c r="F46" s="49"/>
      <c r="G46" s="51"/>
      <c r="H46" s="17"/>
      <c r="I46" s="49"/>
      <c r="J46" s="50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2:30" ht="12.75" customHeight="1" x14ac:dyDescent="0.2">
      <c r="B47" s="27"/>
      <c r="D47" s="39"/>
      <c r="E47" s="15"/>
      <c r="F47" s="49"/>
      <c r="G47" s="51"/>
      <c r="H47" s="17"/>
      <c r="I47" s="49"/>
      <c r="J47" s="50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2:30" ht="12.75" customHeight="1" x14ac:dyDescent="0.2">
      <c r="B48" s="27"/>
      <c r="D48" s="15"/>
      <c r="E48" s="15"/>
      <c r="F48" s="49"/>
      <c r="G48" s="51"/>
      <c r="H48" s="17"/>
      <c r="I48" s="49"/>
      <c r="J48" s="50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2:30" ht="12.75" customHeight="1" x14ac:dyDescent="0.2">
      <c r="B49" s="27"/>
      <c r="D49" s="15"/>
      <c r="E49" s="15"/>
      <c r="F49" s="49"/>
      <c r="G49" s="51"/>
      <c r="H49" s="17"/>
      <c r="I49" s="49"/>
      <c r="J49" s="50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2:30" ht="12.75" customHeight="1" x14ac:dyDescent="0.2">
      <c r="B50" s="27"/>
      <c r="D50" s="15"/>
      <c r="E50" s="15"/>
      <c r="F50" s="49"/>
      <c r="G50" s="51"/>
      <c r="H50" s="17"/>
      <c r="I50" s="49"/>
      <c r="J50" s="50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2:30" ht="12.75" customHeight="1" x14ac:dyDescent="0.2">
      <c r="B51" s="27"/>
      <c r="D51" s="15"/>
      <c r="E51" s="15"/>
      <c r="F51" s="49"/>
      <c r="G51" s="51"/>
      <c r="H51" s="17"/>
      <c r="I51" s="49"/>
      <c r="J51" s="50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2:30" ht="12.75" customHeight="1" x14ac:dyDescent="0.2">
      <c r="B52" s="27"/>
      <c r="D52" s="39"/>
      <c r="E52" s="15"/>
      <c r="F52" s="49"/>
      <c r="G52" s="51"/>
      <c r="H52" s="17"/>
      <c r="I52" s="49"/>
      <c r="J52" s="50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2:30" ht="12.75" customHeight="1" x14ac:dyDescent="0.2">
      <c r="B53" s="27"/>
      <c r="D53" s="39"/>
      <c r="E53" s="15"/>
      <c r="F53" s="49"/>
      <c r="G53" s="51"/>
      <c r="H53" s="17"/>
      <c r="I53" s="49"/>
      <c r="J53" s="50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2:30" ht="12.75" customHeight="1" x14ac:dyDescent="0.2">
      <c r="B54" s="27"/>
      <c r="D54" s="39"/>
      <c r="E54" s="15"/>
      <c r="F54" s="49"/>
      <c r="G54" s="51"/>
      <c r="H54" s="17"/>
      <c r="I54" s="49"/>
      <c r="J54" s="50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2:30" ht="12.75" customHeight="1" x14ac:dyDescent="0.2">
      <c r="B55" s="27"/>
      <c r="D55" s="39"/>
      <c r="E55" s="15"/>
      <c r="F55" s="49"/>
      <c r="G55" s="51"/>
      <c r="H55" s="17"/>
      <c r="I55" s="49"/>
      <c r="J55" s="50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2:30" ht="12.75" customHeight="1" x14ac:dyDescent="0.2">
      <c r="B56" s="27"/>
      <c r="D56" s="39"/>
      <c r="E56" s="15"/>
      <c r="F56" s="49"/>
      <c r="G56" s="51"/>
      <c r="H56" s="17"/>
      <c r="I56" s="49"/>
      <c r="J56" s="50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2:30" ht="12.75" customHeight="1" x14ac:dyDescent="0.2">
      <c r="B57" s="27"/>
      <c r="D57" s="39"/>
      <c r="E57" s="15"/>
      <c r="F57" s="49"/>
      <c r="G57" s="51"/>
      <c r="H57" s="17"/>
      <c r="I57" s="49"/>
      <c r="J57" s="50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2:30" ht="12.75" customHeight="1" x14ac:dyDescent="0.2">
      <c r="B58" s="27"/>
      <c r="D58" s="39"/>
      <c r="E58" s="15"/>
      <c r="F58" s="49"/>
      <c r="G58" s="51"/>
      <c r="H58" s="17"/>
      <c r="I58" s="49"/>
      <c r="J58" s="50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2:30" ht="12.75" customHeight="1" x14ac:dyDescent="0.2">
      <c r="B59" s="27"/>
      <c r="D59" s="39"/>
      <c r="E59" s="15"/>
      <c r="F59" s="49"/>
      <c r="G59" s="51"/>
      <c r="H59" s="17"/>
      <c r="I59" s="49"/>
      <c r="J59" s="50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2:30" ht="12.75" customHeight="1" x14ac:dyDescent="0.2">
      <c r="B60" s="27"/>
      <c r="D60" s="39"/>
      <c r="E60" s="15"/>
      <c r="F60" s="49"/>
      <c r="G60" s="51"/>
      <c r="H60" s="17"/>
      <c r="I60" s="49"/>
      <c r="J60" s="50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2:30" ht="12.75" customHeight="1" x14ac:dyDescent="0.2">
      <c r="B61" s="27"/>
      <c r="D61" s="39"/>
      <c r="E61" s="15"/>
      <c r="F61" s="49"/>
      <c r="G61" s="51"/>
      <c r="H61" s="17"/>
      <c r="I61" s="49"/>
      <c r="J61" s="50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2:30" ht="12.75" customHeight="1" x14ac:dyDescent="0.2">
      <c r="B62" s="27"/>
      <c r="D62" s="15"/>
      <c r="E62" s="15"/>
      <c r="F62" s="49"/>
      <c r="G62" s="51"/>
      <c r="H62" s="17"/>
      <c r="I62" s="49"/>
      <c r="J62" s="50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2:30" ht="12.75" customHeight="1" x14ac:dyDescent="0.2">
      <c r="B63" s="27"/>
      <c r="D63" s="39"/>
      <c r="E63" s="15"/>
      <c r="F63" s="49"/>
      <c r="G63" s="51"/>
      <c r="H63" s="17"/>
      <c r="I63" s="49"/>
      <c r="J63" s="50"/>
      <c r="K63" s="17"/>
      <c r="L63" s="17"/>
      <c r="M63" s="17"/>
      <c r="N63" s="17"/>
      <c r="O63" s="17"/>
      <c r="P63" s="17"/>
      <c r="Q63" s="17"/>
      <c r="R63" s="17"/>
      <c r="S63" s="17"/>
      <c r="T63" s="40"/>
      <c r="U63" s="39"/>
      <c r="V63" s="17"/>
      <c r="W63" s="17"/>
      <c r="X63" s="17"/>
      <c r="Y63" s="17"/>
      <c r="Z63" s="17"/>
      <c r="AA63" s="17"/>
      <c r="AB63" s="17"/>
      <c r="AC63" s="17"/>
      <c r="AD63" s="17"/>
    </row>
    <row r="64" spans="2:30" ht="12.75" customHeight="1" x14ac:dyDescent="0.2">
      <c r="B64" s="27"/>
      <c r="D64" s="39"/>
      <c r="E64" s="15"/>
      <c r="F64" s="49"/>
      <c r="G64" s="51"/>
      <c r="H64" s="17"/>
      <c r="I64" s="49"/>
      <c r="J64" s="50"/>
      <c r="K64" s="17"/>
      <c r="L64" s="17"/>
      <c r="M64" s="17"/>
      <c r="N64" s="17"/>
      <c r="O64" s="17"/>
      <c r="P64" s="17"/>
      <c r="Q64" s="17"/>
      <c r="R64" s="17"/>
      <c r="S64" s="17"/>
      <c r="T64" s="40"/>
      <c r="U64" s="39"/>
      <c r="V64" s="17"/>
      <c r="W64" s="17"/>
      <c r="X64" s="17"/>
      <c r="Y64" s="17"/>
      <c r="Z64" s="17"/>
      <c r="AA64" s="17"/>
      <c r="AB64" s="17"/>
      <c r="AC64" s="17"/>
      <c r="AD64" s="17"/>
    </row>
    <row r="65" spans="2:30" ht="12.75" customHeight="1" x14ac:dyDescent="0.2">
      <c r="B65" s="27"/>
      <c r="D65" s="15"/>
      <c r="E65" s="15"/>
      <c r="F65" s="49"/>
      <c r="G65" s="51"/>
      <c r="H65" s="17"/>
      <c r="I65" s="49"/>
      <c r="J65" s="50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2:30" ht="12.75" customHeight="1" x14ac:dyDescent="0.2">
      <c r="B66" s="27"/>
      <c r="D66" s="39"/>
      <c r="E66" s="15"/>
      <c r="F66" s="49"/>
      <c r="G66" s="51"/>
      <c r="H66" s="17"/>
      <c r="I66" s="49"/>
      <c r="J66" s="50"/>
      <c r="K66" s="17"/>
      <c r="L66" s="17"/>
      <c r="M66" s="17"/>
      <c r="N66" s="17"/>
      <c r="O66" s="17"/>
      <c r="P66" s="17"/>
      <c r="Q66" s="17"/>
      <c r="R66" s="17"/>
      <c r="S66" s="17"/>
      <c r="T66" s="16"/>
      <c r="U66" s="17"/>
      <c r="V66" s="39"/>
      <c r="W66" s="39"/>
      <c r="X66" s="17"/>
      <c r="Y66" s="17"/>
      <c r="Z66" s="17"/>
      <c r="AA66" s="17"/>
      <c r="AB66" s="17"/>
      <c r="AC66" s="17"/>
      <c r="AD66" s="17"/>
    </row>
    <row r="67" spans="2:30" ht="12.75" customHeight="1" x14ac:dyDescent="0.2">
      <c r="B67" s="27"/>
      <c r="D67" s="39"/>
      <c r="E67" s="15"/>
      <c r="F67" s="49"/>
      <c r="G67" s="51"/>
      <c r="H67" s="17"/>
      <c r="I67" s="49"/>
      <c r="J67" s="50"/>
      <c r="K67" s="17"/>
      <c r="L67" s="17"/>
      <c r="M67" s="17"/>
      <c r="N67" s="17"/>
      <c r="O67" s="17"/>
      <c r="P67" s="17"/>
      <c r="Q67" s="17"/>
      <c r="R67" s="17"/>
      <c r="S67" s="17"/>
      <c r="T67" s="16"/>
      <c r="U67" s="17"/>
      <c r="V67" s="39"/>
      <c r="W67" s="39"/>
      <c r="X67" s="17"/>
      <c r="Y67" s="17"/>
      <c r="Z67" s="17"/>
      <c r="AA67" s="17"/>
      <c r="AB67" s="17"/>
      <c r="AC67" s="17"/>
      <c r="AD67" s="17"/>
    </row>
    <row r="68" spans="2:30" ht="12.75" customHeight="1" x14ac:dyDescent="0.2">
      <c r="B68" s="27"/>
      <c r="D68" s="39"/>
      <c r="E68" s="15"/>
      <c r="F68" s="49"/>
      <c r="G68" s="51"/>
      <c r="H68" s="17"/>
      <c r="I68" s="49"/>
      <c r="J68" s="50"/>
      <c r="K68" s="17"/>
      <c r="L68" s="17"/>
      <c r="M68" s="17"/>
      <c r="N68" s="17"/>
      <c r="O68" s="17"/>
      <c r="P68" s="17"/>
      <c r="Q68" s="17"/>
      <c r="R68" s="17"/>
      <c r="S68" s="17"/>
      <c r="T68" s="16"/>
      <c r="U68" s="17"/>
      <c r="V68" s="39"/>
      <c r="W68" s="39"/>
      <c r="X68" s="17"/>
      <c r="Y68" s="17"/>
      <c r="Z68" s="17"/>
      <c r="AA68" s="17"/>
      <c r="AB68" s="17"/>
      <c r="AC68" s="17"/>
      <c r="AD68" s="17"/>
    </row>
    <row r="69" spans="2:30" ht="12.75" customHeight="1" x14ac:dyDescent="0.2">
      <c r="B69" s="27"/>
      <c r="D69" s="39"/>
      <c r="E69" s="15"/>
      <c r="F69" s="49"/>
      <c r="G69" s="51"/>
      <c r="H69" s="17"/>
      <c r="I69" s="49"/>
      <c r="J69" s="50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39"/>
      <c r="W69" s="39"/>
      <c r="X69" s="17"/>
      <c r="Y69" s="17"/>
      <c r="Z69" s="17"/>
      <c r="AA69" s="17"/>
      <c r="AB69" s="17"/>
      <c r="AC69" s="17"/>
      <c r="AD69" s="17"/>
    </row>
    <row r="70" spans="2:30" ht="12.75" customHeight="1" x14ac:dyDescent="0.2">
      <c r="B70" s="27"/>
      <c r="D70" s="39"/>
      <c r="E70" s="15"/>
      <c r="F70" s="49"/>
      <c r="G70" s="51"/>
      <c r="H70" s="17"/>
      <c r="I70" s="49"/>
      <c r="J70" s="50"/>
      <c r="K70" s="17"/>
      <c r="L70" s="17"/>
      <c r="M70" s="17"/>
      <c r="N70" s="17"/>
      <c r="O70" s="17"/>
      <c r="P70" s="17"/>
      <c r="Q70" s="17"/>
      <c r="R70" s="17"/>
      <c r="S70" s="17"/>
      <c r="T70" s="16"/>
      <c r="U70" s="17"/>
      <c r="V70" s="39"/>
      <c r="W70" s="39"/>
      <c r="X70" s="17"/>
      <c r="Y70" s="17"/>
      <c r="Z70" s="17"/>
      <c r="AA70" s="17"/>
      <c r="AB70" s="17"/>
      <c r="AC70" s="17"/>
      <c r="AD70" s="17"/>
    </row>
    <row r="71" spans="2:30" ht="12.75" customHeight="1" x14ac:dyDescent="0.2">
      <c r="B71" s="27"/>
      <c r="D71" s="39"/>
      <c r="E71" s="15"/>
      <c r="F71" s="49"/>
      <c r="G71" s="51"/>
      <c r="H71" s="17"/>
      <c r="I71" s="49"/>
      <c r="J71" s="50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39"/>
      <c r="W71" s="39"/>
      <c r="X71" s="17"/>
      <c r="Y71" s="17"/>
      <c r="Z71" s="17"/>
      <c r="AA71" s="17"/>
      <c r="AB71" s="17"/>
      <c r="AC71" s="17"/>
      <c r="AD71" s="17"/>
    </row>
    <row r="72" spans="2:30" ht="12.75" customHeight="1" x14ac:dyDescent="0.2">
      <c r="B72" s="27"/>
      <c r="D72" s="39"/>
      <c r="E72" s="15"/>
      <c r="F72" s="49"/>
      <c r="G72" s="51"/>
      <c r="H72" s="17"/>
      <c r="I72" s="49"/>
      <c r="J72" s="50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39"/>
      <c r="W72" s="39"/>
      <c r="X72" s="17"/>
      <c r="Y72" s="17"/>
      <c r="Z72" s="17"/>
      <c r="AA72" s="17"/>
      <c r="AB72" s="17"/>
      <c r="AC72" s="17"/>
      <c r="AD72" s="17"/>
    </row>
    <row r="73" spans="2:30" ht="12.75" customHeight="1" x14ac:dyDescent="0.2">
      <c r="B73" s="27"/>
      <c r="D73" s="39"/>
      <c r="E73" s="15"/>
      <c r="F73" s="49"/>
      <c r="G73" s="51"/>
      <c r="H73" s="17"/>
      <c r="I73" s="49"/>
      <c r="J73" s="50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39"/>
      <c r="W73" s="39"/>
      <c r="X73" s="17"/>
      <c r="Y73" s="17"/>
      <c r="Z73" s="17"/>
      <c r="AA73" s="17"/>
      <c r="AB73" s="17"/>
      <c r="AC73" s="17"/>
      <c r="AD73" s="17"/>
    </row>
    <row r="74" spans="2:30" ht="12.75" customHeight="1" x14ac:dyDescent="0.2">
      <c r="B74" s="27"/>
      <c r="D74" s="15"/>
      <c r="E74" s="35"/>
      <c r="F74" s="49"/>
      <c r="G74" s="51"/>
      <c r="H74" s="17"/>
      <c r="I74" s="49"/>
      <c r="J74" s="50"/>
      <c r="K74" s="16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2:30" ht="12.75" customHeight="1" x14ac:dyDescent="0.2">
      <c r="B75" s="27"/>
      <c r="D75" s="15"/>
      <c r="E75" s="35"/>
      <c r="F75" s="49"/>
      <c r="G75" s="51"/>
      <c r="H75" s="17"/>
      <c r="I75" s="49"/>
      <c r="J75" s="50"/>
      <c r="K75" s="16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2:30" ht="12.75" customHeight="1" x14ac:dyDescent="0.2">
      <c r="B76" s="27"/>
      <c r="D76" s="15"/>
      <c r="E76" s="35"/>
      <c r="F76" s="46"/>
      <c r="G76" s="48"/>
      <c r="H76" s="17"/>
      <c r="I76" s="46"/>
      <c r="J76" s="47"/>
      <c r="K76" s="16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2:30" ht="12.75" customHeight="1" x14ac:dyDescent="0.2">
      <c r="B77" s="27"/>
      <c r="D77" s="15"/>
      <c r="E77" s="35"/>
      <c r="F77" s="46"/>
      <c r="G77" s="48"/>
      <c r="H77" s="17"/>
      <c r="I77" s="46"/>
      <c r="J77" s="47"/>
      <c r="K77" s="16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2:30" ht="12.75" customHeight="1" x14ac:dyDescent="0.2">
      <c r="B78" s="27"/>
      <c r="D78" s="15"/>
      <c r="E78" s="35"/>
      <c r="F78" s="43"/>
      <c r="G78" s="44"/>
      <c r="H78" s="17"/>
      <c r="I78" s="43"/>
      <c r="J78" s="45"/>
      <c r="K78" s="16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2:30" ht="12.75" customHeight="1" x14ac:dyDescent="0.2">
      <c r="B79" s="27"/>
      <c r="D79" s="15"/>
      <c r="E79" s="35"/>
      <c r="F79" s="43"/>
      <c r="G79" s="44"/>
      <c r="H79" s="17"/>
      <c r="I79" s="43"/>
      <c r="J79" s="45"/>
      <c r="K79" s="16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2:30" ht="12.75" customHeight="1" x14ac:dyDescent="0.2">
      <c r="B80" s="27"/>
      <c r="D80" s="15"/>
      <c r="E80" s="35"/>
      <c r="F80" s="43"/>
      <c r="G80" s="44"/>
      <c r="H80" s="17"/>
      <c r="I80" s="43"/>
      <c r="J80" s="45"/>
      <c r="K80" s="16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2:30" ht="12.75" customHeight="1" x14ac:dyDescent="0.2">
      <c r="B81" s="27"/>
      <c r="D81" s="15"/>
      <c r="E81" s="35"/>
      <c r="F81" s="43"/>
      <c r="G81" s="44"/>
      <c r="H81" s="17"/>
      <c r="I81" s="43"/>
      <c r="J81" s="45"/>
      <c r="K81" s="16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2:30" ht="12.75" customHeight="1" x14ac:dyDescent="0.2">
      <c r="B82" s="27"/>
      <c r="D82" s="15"/>
      <c r="E82" s="35"/>
      <c r="F82" s="43"/>
      <c r="G82" s="44"/>
      <c r="H82" s="17"/>
      <c r="I82" s="43"/>
      <c r="J82" s="45"/>
      <c r="K82" s="16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2:30" ht="12.75" customHeight="1" thickBot="1" x14ac:dyDescent="0.25">
      <c r="B83" s="28"/>
      <c r="D83" s="15"/>
      <c r="E83" s="36"/>
      <c r="F83" s="91"/>
      <c r="G83" s="92"/>
      <c r="H83" s="17"/>
      <c r="I83" s="91"/>
      <c r="J83" s="93"/>
      <c r="K83" s="16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2:30" ht="12.75" customHeight="1" x14ac:dyDescent="0.2">
      <c r="B84" s="5" t="s">
        <v>11</v>
      </c>
      <c r="D84" s="85" t="s">
        <v>2</v>
      </c>
      <c r="E84" s="86"/>
      <c r="F84" s="86"/>
      <c r="G84" s="86"/>
      <c r="H84" s="86"/>
      <c r="I84" s="86"/>
      <c r="J84" s="87"/>
      <c r="K84" s="18">
        <f>IF(K8="","",IF(OR(K23="", K23="LS", K23="LUMP"),IF(SUM(COUNTIF(K24:K83,"LS")+COUNTIF(K24:K83,"LUMP"))&gt;0,"LS",""),IF(SUM(K24:K83)&gt;0,ROUNDUP(SUM(K24:K83),0),"")))</f>
        <v>6</v>
      </c>
      <c r="L84" s="18">
        <f t="shared" ref="L84:AD84" si="4">IF(L8="","",IF(OR(L23="", L23="LS", L23="LUMP"),IF(SUM(COUNTIF(L24:L83,"LS")+COUNTIF(L24:L83,"LUMP"))&gt;0,"LS",""),IF(SUM(L24:L83)&gt;0,ROUNDUP(SUM(L24:L83),0),"")))</f>
        <v>1</v>
      </c>
      <c r="M84" s="18">
        <f t="shared" si="4"/>
        <v>20</v>
      </c>
      <c r="N84" s="18" t="str">
        <f t="shared" si="4"/>
        <v/>
      </c>
      <c r="O84" s="18" t="str">
        <f t="shared" si="4"/>
        <v/>
      </c>
      <c r="P84" s="18" t="str">
        <f t="shared" si="4"/>
        <v/>
      </c>
      <c r="Q84" s="18" t="str">
        <f t="shared" si="4"/>
        <v/>
      </c>
      <c r="R84" s="18" t="str">
        <f t="shared" si="4"/>
        <v/>
      </c>
      <c r="S84" s="18" t="str">
        <f t="shared" si="4"/>
        <v/>
      </c>
      <c r="T84" s="18" t="str">
        <f t="shared" si="4"/>
        <v/>
      </c>
      <c r="U84" s="18" t="str">
        <f t="shared" si="4"/>
        <v/>
      </c>
      <c r="V84" s="18" t="str">
        <f t="shared" si="4"/>
        <v/>
      </c>
      <c r="W84" s="18" t="str">
        <f t="shared" si="4"/>
        <v/>
      </c>
      <c r="X84" s="18" t="str">
        <f t="shared" si="4"/>
        <v/>
      </c>
      <c r="Y84" s="18" t="str">
        <f t="shared" si="4"/>
        <v/>
      </c>
      <c r="Z84" s="18" t="str">
        <f t="shared" si="4"/>
        <v/>
      </c>
      <c r="AA84" s="18" t="str">
        <f t="shared" si="4"/>
        <v/>
      </c>
      <c r="AB84" s="18" t="str">
        <f t="shared" si="4"/>
        <v/>
      </c>
      <c r="AC84" s="18" t="str">
        <f t="shared" si="4"/>
        <v/>
      </c>
      <c r="AD84" s="18" t="str">
        <f t="shared" si="4"/>
        <v/>
      </c>
    </row>
    <row r="85" spans="2:30" ht="12.75" customHeight="1" thickBot="1" x14ac:dyDescent="0.25"/>
    <row r="86" spans="2:30" ht="12.75" customHeight="1" thickBot="1" x14ac:dyDescent="0.25">
      <c r="B86" s="25" t="s">
        <v>9</v>
      </c>
      <c r="D86" s="63" t="str">
        <f>"SUBSUMMARY SHEET " &amp; B87</f>
        <v xml:space="preserve">SUBSUMMARY SHEET 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2:30" ht="12.75" customHeight="1" thickBot="1" x14ac:dyDescent="0.25">
      <c r="B87" s="29"/>
      <c r="D87" s="64" t="s">
        <v>7</v>
      </c>
      <c r="E87" s="64"/>
      <c r="F87" s="64"/>
      <c r="G87" s="64"/>
      <c r="H87" s="64"/>
      <c r="I87" s="64"/>
      <c r="J87" s="64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24"/>
      <c r="V87" s="38"/>
      <c r="W87" s="38"/>
      <c r="X87" s="38"/>
      <c r="Y87" s="38"/>
      <c r="Z87" s="38"/>
      <c r="AA87" s="38"/>
      <c r="AB87" s="38"/>
      <c r="AC87" s="38"/>
      <c r="AD87" s="38"/>
    </row>
    <row r="88" spans="2:30" ht="12.75" customHeight="1" thickBot="1" x14ac:dyDescent="0.25">
      <c r="D88" s="65" t="s">
        <v>8</v>
      </c>
      <c r="E88" s="65"/>
      <c r="F88" s="65"/>
      <c r="G88" s="65"/>
      <c r="H88" s="65"/>
      <c r="I88" s="65"/>
      <c r="J88" s="65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2:30" ht="12.75" customHeight="1" x14ac:dyDescent="0.2">
      <c r="B89" s="88" t="s">
        <v>10</v>
      </c>
      <c r="D89" s="66" t="s">
        <v>20</v>
      </c>
      <c r="E89" s="66" t="s">
        <v>22</v>
      </c>
      <c r="F89" s="69" t="s">
        <v>0</v>
      </c>
      <c r="G89" s="70"/>
      <c r="H89" s="70"/>
      <c r="I89" s="70"/>
      <c r="J89" s="71"/>
      <c r="K89" s="8" t="str">
        <f t="shared" ref="K89:AD89" si="5">IF(OR(TRIM(K87)=0,TRIM(K87)=""),"",IF(IFERROR(TRIM(INDEX(QryItemNamed,MATCH(TRIM(K87),ITEM,0),2)),"")="Y","SPECIAL",LEFT(IFERROR(TRIM(INDEX(ITEM,MATCH(TRIM(K87),ITEM,0))),""),3)))</f>
        <v/>
      </c>
      <c r="L89" s="9" t="str">
        <f t="shared" si="5"/>
        <v/>
      </c>
      <c r="M89" s="9" t="str">
        <f t="shared" si="5"/>
        <v/>
      </c>
      <c r="N89" s="9" t="str">
        <f t="shared" si="5"/>
        <v/>
      </c>
      <c r="O89" s="9" t="str">
        <f t="shared" si="5"/>
        <v/>
      </c>
      <c r="P89" s="9" t="str">
        <f t="shared" si="5"/>
        <v/>
      </c>
      <c r="Q89" s="9" t="str">
        <f t="shared" si="5"/>
        <v/>
      </c>
      <c r="R89" s="9" t="str">
        <f t="shared" si="5"/>
        <v/>
      </c>
      <c r="S89" s="9" t="str">
        <f t="shared" si="5"/>
        <v/>
      </c>
      <c r="T89" s="9" t="str">
        <f t="shared" si="5"/>
        <v/>
      </c>
      <c r="U89" s="9" t="str">
        <f t="shared" si="5"/>
        <v/>
      </c>
      <c r="V89" s="9" t="str">
        <f t="shared" si="5"/>
        <v/>
      </c>
      <c r="W89" s="9" t="str">
        <f t="shared" si="5"/>
        <v/>
      </c>
      <c r="X89" s="9" t="str">
        <f t="shared" si="5"/>
        <v/>
      </c>
      <c r="Y89" s="9" t="str">
        <f t="shared" si="5"/>
        <v/>
      </c>
      <c r="Z89" s="9" t="str">
        <f t="shared" si="5"/>
        <v/>
      </c>
      <c r="AA89" s="9" t="str">
        <f t="shared" si="5"/>
        <v/>
      </c>
      <c r="AB89" s="9" t="str">
        <f t="shared" si="5"/>
        <v/>
      </c>
      <c r="AC89" s="9" t="str">
        <f t="shared" si="5"/>
        <v/>
      </c>
      <c r="AD89" s="9" t="str">
        <f t="shared" si="5"/>
        <v/>
      </c>
    </row>
    <row r="90" spans="2:30" ht="12.75" customHeight="1" x14ac:dyDescent="0.2">
      <c r="B90" s="89"/>
      <c r="D90" s="67"/>
      <c r="E90" s="67"/>
      <c r="F90" s="72"/>
      <c r="G90" s="73"/>
      <c r="H90" s="73"/>
      <c r="I90" s="73"/>
      <c r="J90" s="74"/>
      <c r="K90" s="78" t="str">
        <f t="shared" ref="K90:AD90" si="6">IF(OR(TRIM(K87)=0,TRIM(K87)=""),IF(K88="","",K88),IF(IFERROR(TRIM(INDEX(QryItemNamed,MATCH(TRIM(K87),ITEM,0),2)),"")="Y",RIGHT(IFERROR(TRIM(INDEX(QryItemNamed,MATCH(TRIM(K87),ITEM,0),4)),"123456789012"),LEN(IFERROR(TRIM(INDEX(QryItemNamed,MATCH(TRIM(K87),ITEM,0),4)),"123456789012"))-10)&amp;K88,IFERROR(TRIM(INDEX(QryItemNamed,MATCH(TRIM(K87),ITEM,0),4))&amp;K88,"ITEM CODE DOES NOT EXIST IN ITEM MASTER")))</f>
        <v/>
      </c>
      <c r="L90" s="79" t="str">
        <f t="shared" si="6"/>
        <v/>
      </c>
      <c r="M90" s="79" t="str">
        <f t="shared" si="6"/>
        <v/>
      </c>
      <c r="N90" s="79" t="str">
        <f t="shared" si="6"/>
        <v/>
      </c>
      <c r="O90" s="80" t="str">
        <f t="shared" si="6"/>
        <v/>
      </c>
      <c r="P90" s="80" t="str">
        <f t="shared" si="6"/>
        <v/>
      </c>
      <c r="Q90" s="80" t="str">
        <f t="shared" si="6"/>
        <v/>
      </c>
      <c r="R90" s="80" t="str">
        <f t="shared" si="6"/>
        <v/>
      </c>
      <c r="S90" s="80" t="str">
        <f t="shared" si="6"/>
        <v/>
      </c>
      <c r="T90" s="80" t="str">
        <f t="shared" si="6"/>
        <v/>
      </c>
      <c r="U90" s="80" t="str">
        <f t="shared" si="6"/>
        <v/>
      </c>
      <c r="V90" s="80" t="str">
        <f t="shared" si="6"/>
        <v/>
      </c>
      <c r="W90" s="80" t="str">
        <f t="shared" si="6"/>
        <v/>
      </c>
      <c r="X90" s="80" t="str">
        <f t="shared" si="6"/>
        <v/>
      </c>
      <c r="Y90" s="80" t="str">
        <f t="shared" si="6"/>
        <v/>
      </c>
      <c r="Z90" s="80" t="str">
        <f t="shared" si="6"/>
        <v/>
      </c>
      <c r="AA90" s="81" t="str">
        <f t="shared" si="6"/>
        <v/>
      </c>
      <c r="AB90" s="80" t="str">
        <f t="shared" si="6"/>
        <v/>
      </c>
      <c r="AC90" s="80" t="str">
        <f t="shared" si="6"/>
        <v/>
      </c>
      <c r="AD90" s="80" t="str">
        <f t="shared" si="6"/>
        <v/>
      </c>
    </row>
    <row r="91" spans="2:30" ht="12.75" customHeight="1" x14ac:dyDescent="0.2">
      <c r="B91" s="89"/>
      <c r="D91" s="67"/>
      <c r="E91" s="67"/>
      <c r="F91" s="72"/>
      <c r="G91" s="73"/>
      <c r="H91" s="73"/>
      <c r="I91" s="73"/>
      <c r="J91" s="74"/>
      <c r="K91" s="78"/>
      <c r="L91" s="79"/>
      <c r="M91" s="79"/>
      <c r="N91" s="79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2"/>
      <c r="AB91" s="80"/>
      <c r="AC91" s="80"/>
      <c r="AD91" s="80"/>
    </row>
    <row r="92" spans="2:30" ht="12.75" customHeight="1" x14ac:dyDescent="0.2">
      <c r="B92" s="89"/>
      <c r="D92" s="67"/>
      <c r="E92" s="67"/>
      <c r="F92" s="72"/>
      <c r="G92" s="73"/>
      <c r="H92" s="73"/>
      <c r="I92" s="73"/>
      <c r="J92" s="74"/>
      <c r="K92" s="78"/>
      <c r="L92" s="79"/>
      <c r="M92" s="79"/>
      <c r="N92" s="79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2"/>
      <c r="AB92" s="80"/>
      <c r="AC92" s="80"/>
      <c r="AD92" s="80"/>
    </row>
    <row r="93" spans="2:30" ht="12.75" customHeight="1" x14ac:dyDescent="0.2">
      <c r="B93" s="89"/>
      <c r="D93" s="67"/>
      <c r="E93" s="67"/>
      <c r="F93" s="72"/>
      <c r="G93" s="73"/>
      <c r="H93" s="73"/>
      <c r="I93" s="73"/>
      <c r="J93" s="74"/>
      <c r="K93" s="78"/>
      <c r="L93" s="79"/>
      <c r="M93" s="79"/>
      <c r="N93" s="79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2"/>
      <c r="AB93" s="80"/>
      <c r="AC93" s="80"/>
      <c r="AD93" s="80"/>
    </row>
    <row r="94" spans="2:30" ht="12.75" customHeight="1" x14ac:dyDescent="0.2">
      <c r="B94" s="89"/>
      <c r="D94" s="67"/>
      <c r="E94" s="67"/>
      <c r="F94" s="72"/>
      <c r="G94" s="73"/>
      <c r="H94" s="73"/>
      <c r="I94" s="73"/>
      <c r="J94" s="74"/>
      <c r="K94" s="78"/>
      <c r="L94" s="79"/>
      <c r="M94" s="79"/>
      <c r="N94" s="79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2"/>
      <c r="AB94" s="80"/>
      <c r="AC94" s="80"/>
      <c r="AD94" s="80"/>
    </row>
    <row r="95" spans="2:30" ht="12.75" customHeight="1" x14ac:dyDescent="0.2">
      <c r="B95" s="89"/>
      <c r="D95" s="67"/>
      <c r="E95" s="67"/>
      <c r="F95" s="72"/>
      <c r="G95" s="73"/>
      <c r="H95" s="73"/>
      <c r="I95" s="73"/>
      <c r="J95" s="74"/>
      <c r="K95" s="78"/>
      <c r="L95" s="79"/>
      <c r="M95" s="79"/>
      <c r="N95" s="79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2"/>
      <c r="AB95" s="80"/>
      <c r="AC95" s="80"/>
      <c r="AD95" s="80"/>
    </row>
    <row r="96" spans="2:30" ht="12.75" customHeight="1" x14ac:dyDescent="0.2">
      <c r="B96" s="89"/>
      <c r="D96" s="67"/>
      <c r="E96" s="67"/>
      <c r="F96" s="72"/>
      <c r="G96" s="73"/>
      <c r="H96" s="73"/>
      <c r="I96" s="73"/>
      <c r="J96" s="74"/>
      <c r="K96" s="78"/>
      <c r="L96" s="79"/>
      <c r="M96" s="79"/>
      <c r="N96" s="79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2"/>
      <c r="AB96" s="80"/>
      <c r="AC96" s="80"/>
      <c r="AD96" s="80"/>
    </row>
    <row r="97" spans="2:30" ht="12.75" customHeight="1" x14ac:dyDescent="0.2">
      <c r="B97" s="89"/>
      <c r="D97" s="67"/>
      <c r="E97" s="67"/>
      <c r="F97" s="72"/>
      <c r="G97" s="73"/>
      <c r="H97" s="73"/>
      <c r="I97" s="73"/>
      <c r="J97" s="74"/>
      <c r="K97" s="78"/>
      <c r="L97" s="79"/>
      <c r="M97" s="79"/>
      <c r="N97" s="79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2"/>
      <c r="AB97" s="80"/>
      <c r="AC97" s="80"/>
      <c r="AD97" s="80"/>
    </row>
    <row r="98" spans="2:30" ht="12.75" customHeight="1" x14ac:dyDescent="0.2">
      <c r="B98" s="89"/>
      <c r="D98" s="67"/>
      <c r="E98" s="67"/>
      <c r="F98" s="72"/>
      <c r="G98" s="73"/>
      <c r="H98" s="73"/>
      <c r="I98" s="73"/>
      <c r="J98" s="74"/>
      <c r="K98" s="78"/>
      <c r="L98" s="79"/>
      <c r="M98" s="79"/>
      <c r="N98" s="79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2"/>
      <c r="AB98" s="80"/>
      <c r="AC98" s="80"/>
      <c r="AD98" s="80"/>
    </row>
    <row r="99" spans="2:30" ht="12.75" customHeight="1" x14ac:dyDescent="0.2">
      <c r="B99" s="89"/>
      <c r="D99" s="67"/>
      <c r="E99" s="67"/>
      <c r="F99" s="72"/>
      <c r="G99" s="73"/>
      <c r="H99" s="73"/>
      <c r="I99" s="73"/>
      <c r="J99" s="74"/>
      <c r="K99" s="78"/>
      <c r="L99" s="79"/>
      <c r="M99" s="79"/>
      <c r="N99" s="79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2"/>
      <c r="AB99" s="80"/>
      <c r="AC99" s="80"/>
      <c r="AD99" s="80"/>
    </row>
    <row r="100" spans="2:30" ht="12.75" customHeight="1" x14ac:dyDescent="0.2">
      <c r="B100" s="89"/>
      <c r="D100" s="67"/>
      <c r="E100" s="67"/>
      <c r="F100" s="72"/>
      <c r="G100" s="73"/>
      <c r="H100" s="73"/>
      <c r="I100" s="73"/>
      <c r="J100" s="74"/>
      <c r="K100" s="78"/>
      <c r="L100" s="79"/>
      <c r="M100" s="79"/>
      <c r="N100" s="79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2"/>
      <c r="AB100" s="80"/>
      <c r="AC100" s="80"/>
      <c r="AD100" s="80"/>
    </row>
    <row r="101" spans="2:30" ht="12.75" customHeight="1" x14ac:dyDescent="0.2">
      <c r="B101" s="89"/>
      <c r="D101" s="67"/>
      <c r="E101" s="67"/>
      <c r="F101" s="72"/>
      <c r="G101" s="73"/>
      <c r="H101" s="73"/>
      <c r="I101" s="73"/>
      <c r="J101" s="74"/>
      <c r="K101" s="78"/>
      <c r="L101" s="79"/>
      <c r="M101" s="79"/>
      <c r="N101" s="79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3"/>
      <c r="AB101" s="80"/>
      <c r="AC101" s="80"/>
      <c r="AD101" s="80"/>
    </row>
    <row r="102" spans="2:30" ht="12.75" customHeight="1" thickBot="1" x14ac:dyDescent="0.25">
      <c r="B102" s="90"/>
      <c r="D102" s="68"/>
      <c r="E102" s="68"/>
      <c r="F102" s="75"/>
      <c r="G102" s="76"/>
      <c r="H102" s="76"/>
      <c r="I102" s="76"/>
      <c r="J102" s="77"/>
      <c r="K102" s="10" t="str">
        <f t="shared" ref="K102:AD102" si="7">IF(OR(TRIM(K87)=0,TRIM(K87)=""),"",IFERROR(TRIM(INDEX(QryItemNamed,MATCH(TRIM(K87),ITEM,0),3)),""))</f>
        <v/>
      </c>
      <c r="L102" s="11" t="str">
        <f t="shared" si="7"/>
        <v/>
      </c>
      <c r="M102" s="11" t="str">
        <f t="shared" si="7"/>
        <v/>
      </c>
      <c r="N102" s="11" t="str">
        <f t="shared" si="7"/>
        <v/>
      </c>
      <c r="O102" s="11" t="str">
        <f t="shared" si="7"/>
        <v/>
      </c>
      <c r="P102" s="11" t="str">
        <f t="shared" si="7"/>
        <v/>
      </c>
      <c r="Q102" s="11" t="str">
        <f t="shared" si="7"/>
        <v/>
      </c>
      <c r="R102" s="11" t="str">
        <f t="shared" si="7"/>
        <v/>
      </c>
      <c r="S102" s="11" t="str">
        <f t="shared" si="7"/>
        <v/>
      </c>
      <c r="T102" s="11" t="str">
        <f t="shared" si="7"/>
        <v/>
      </c>
      <c r="U102" s="11" t="str">
        <f t="shared" si="7"/>
        <v/>
      </c>
      <c r="V102" s="11" t="str">
        <f t="shared" si="7"/>
        <v/>
      </c>
      <c r="W102" s="11" t="str">
        <f t="shared" si="7"/>
        <v/>
      </c>
      <c r="X102" s="11" t="str">
        <f t="shared" si="7"/>
        <v/>
      </c>
      <c r="Y102" s="11" t="str">
        <f t="shared" si="7"/>
        <v/>
      </c>
      <c r="Z102" s="11" t="str">
        <f t="shared" si="7"/>
        <v/>
      </c>
      <c r="AA102" s="11" t="str">
        <f t="shared" si="7"/>
        <v/>
      </c>
      <c r="AB102" s="11" t="str">
        <f t="shared" si="7"/>
        <v/>
      </c>
      <c r="AC102" s="11" t="str">
        <f t="shared" si="7"/>
        <v/>
      </c>
      <c r="AD102" s="11" t="str">
        <f t="shared" si="7"/>
        <v/>
      </c>
    </row>
    <row r="103" spans="2:30" ht="12.75" customHeight="1" x14ac:dyDescent="0.2">
      <c r="B103" s="26"/>
      <c r="D103" s="12"/>
      <c r="E103" s="12"/>
      <c r="F103" s="94"/>
      <c r="G103" s="95"/>
      <c r="H103" s="14"/>
      <c r="I103" s="94"/>
      <c r="J103" s="96"/>
      <c r="K103" s="13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2:30" ht="12.75" customHeight="1" x14ac:dyDescent="0.2">
      <c r="B104" s="27"/>
      <c r="D104" s="15"/>
      <c r="E104" s="15"/>
      <c r="F104" s="60"/>
      <c r="G104" s="61"/>
      <c r="H104" s="17"/>
      <c r="I104" s="60"/>
      <c r="J104" s="62"/>
      <c r="K104" s="16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2:30" ht="12.75" customHeight="1" x14ac:dyDescent="0.2">
      <c r="B105" s="27"/>
      <c r="D105" s="15"/>
      <c r="E105" s="15"/>
      <c r="F105" s="60"/>
      <c r="G105" s="61"/>
      <c r="H105" s="17"/>
      <c r="I105" s="60"/>
      <c r="J105" s="62"/>
      <c r="K105" s="16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pans="2:30" ht="12.75" customHeight="1" x14ac:dyDescent="0.2">
      <c r="B106" s="27"/>
      <c r="D106" s="15"/>
      <c r="E106" s="15"/>
      <c r="F106" s="60"/>
      <c r="G106" s="61"/>
      <c r="H106" s="17"/>
      <c r="I106" s="60"/>
      <c r="J106" s="62"/>
      <c r="K106" s="16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</row>
    <row r="107" spans="2:30" ht="12.75" customHeight="1" x14ac:dyDescent="0.2">
      <c r="B107" s="27"/>
      <c r="D107" s="39"/>
      <c r="E107" s="15"/>
      <c r="F107" s="60"/>
      <c r="G107" s="61"/>
      <c r="H107" s="17"/>
      <c r="I107" s="60"/>
      <c r="J107" s="62"/>
      <c r="K107" s="16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</row>
    <row r="108" spans="2:30" ht="12.75" customHeight="1" x14ac:dyDescent="0.2">
      <c r="B108" s="27"/>
      <c r="D108" s="39"/>
      <c r="E108" s="15"/>
      <c r="F108" s="60"/>
      <c r="G108" s="61"/>
      <c r="H108" s="17"/>
      <c r="I108" s="60"/>
      <c r="J108" s="62"/>
      <c r="K108" s="16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</row>
    <row r="109" spans="2:30" ht="12.75" customHeight="1" x14ac:dyDescent="0.2">
      <c r="B109" s="27"/>
      <c r="D109" s="39"/>
      <c r="E109" s="15"/>
      <c r="F109" s="60"/>
      <c r="G109" s="61"/>
      <c r="H109" s="17"/>
      <c r="I109" s="60"/>
      <c r="J109" s="62"/>
      <c r="K109" s="16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</row>
    <row r="110" spans="2:30" ht="12.75" customHeight="1" x14ac:dyDescent="0.2">
      <c r="B110" s="27"/>
      <c r="D110" s="39"/>
      <c r="E110" s="15"/>
      <c r="F110" s="60"/>
      <c r="G110" s="61"/>
      <c r="H110" s="17"/>
      <c r="I110" s="60"/>
      <c r="J110" s="62"/>
      <c r="K110" s="16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</row>
    <row r="111" spans="2:30" ht="12.75" customHeight="1" x14ac:dyDescent="0.2">
      <c r="B111" s="27"/>
      <c r="D111" s="39"/>
      <c r="E111" s="15"/>
      <c r="F111" s="60"/>
      <c r="G111" s="61"/>
      <c r="H111" s="17"/>
      <c r="I111" s="60"/>
      <c r="J111" s="62"/>
      <c r="K111" s="16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2:30" ht="12.75" customHeight="1" x14ac:dyDescent="0.2">
      <c r="B112" s="27"/>
      <c r="D112" s="39"/>
      <c r="E112" s="15"/>
      <c r="F112" s="60"/>
      <c r="G112" s="61"/>
      <c r="H112" s="17"/>
      <c r="I112" s="60"/>
      <c r="J112" s="62"/>
      <c r="K112" s="16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2:30" ht="12.75" customHeight="1" x14ac:dyDescent="0.2">
      <c r="B113" s="27"/>
      <c r="D113" s="39"/>
      <c r="E113" s="15"/>
      <c r="F113" s="60"/>
      <c r="G113" s="61"/>
      <c r="H113" s="17"/>
      <c r="I113" s="60"/>
      <c r="J113" s="62"/>
      <c r="K113" s="16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</row>
    <row r="114" spans="2:30" ht="12.75" customHeight="1" x14ac:dyDescent="0.2">
      <c r="B114" s="27"/>
      <c r="D114" s="39"/>
      <c r="E114" s="15"/>
      <c r="F114" s="60"/>
      <c r="G114" s="61"/>
      <c r="H114" s="17"/>
      <c r="I114" s="60"/>
      <c r="J114" s="62"/>
      <c r="K114" s="16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</row>
    <row r="115" spans="2:30" ht="12.75" customHeight="1" x14ac:dyDescent="0.2">
      <c r="B115" s="27"/>
      <c r="D115" s="15"/>
      <c r="E115" s="15"/>
      <c r="F115" s="60"/>
      <c r="G115" s="61"/>
      <c r="H115" s="17"/>
      <c r="I115" s="60"/>
      <c r="J115" s="62"/>
      <c r="K115" s="16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</row>
    <row r="116" spans="2:30" ht="12.75" customHeight="1" x14ac:dyDescent="0.2">
      <c r="B116" s="27"/>
      <c r="D116" s="39"/>
      <c r="E116" s="15"/>
      <c r="F116" s="60"/>
      <c r="G116" s="61"/>
      <c r="H116" s="17"/>
      <c r="I116" s="60"/>
      <c r="J116" s="62"/>
      <c r="K116" s="16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40"/>
      <c r="W116" s="39"/>
      <c r="X116" s="17"/>
      <c r="Y116" s="17"/>
      <c r="Z116" s="17"/>
      <c r="AA116" s="17"/>
      <c r="AB116" s="17"/>
      <c r="AC116" s="17"/>
      <c r="AD116" s="17"/>
    </row>
    <row r="117" spans="2:30" ht="12.75" customHeight="1" x14ac:dyDescent="0.2">
      <c r="B117" s="27"/>
      <c r="D117" s="39"/>
      <c r="E117" s="15"/>
      <c r="F117" s="60"/>
      <c r="G117" s="61"/>
      <c r="H117" s="17"/>
      <c r="I117" s="60"/>
      <c r="J117" s="62"/>
      <c r="K117" s="16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40"/>
      <c r="W117" s="39"/>
      <c r="X117" s="17"/>
      <c r="Y117" s="17"/>
      <c r="Z117" s="17"/>
      <c r="AA117" s="17"/>
      <c r="AB117" s="17"/>
      <c r="AC117" s="17"/>
      <c r="AD117" s="17"/>
    </row>
    <row r="118" spans="2:30" ht="12.75" customHeight="1" x14ac:dyDescent="0.2">
      <c r="B118" s="27"/>
      <c r="D118" s="15"/>
      <c r="E118" s="15"/>
      <c r="F118" s="60"/>
      <c r="G118" s="61"/>
      <c r="H118" s="17"/>
      <c r="I118" s="60"/>
      <c r="J118" s="62"/>
      <c r="K118" s="16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2:30" ht="12.75" customHeight="1" x14ac:dyDescent="0.2">
      <c r="B119" s="27"/>
      <c r="D119" s="39"/>
      <c r="E119" s="15"/>
      <c r="F119" s="60"/>
      <c r="G119" s="61"/>
      <c r="H119" s="17"/>
      <c r="I119" s="60"/>
      <c r="J119" s="62"/>
      <c r="K119" s="16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6"/>
      <c r="W119" s="17"/>
      <c r="X119" s="39"/>
      <c r="Y119" s="39"/>
      <c r="Z119" s="17"/>
      <c r="AA119" s="17"/>
      <c r="AB119" s="17"/>
      <c r="AC119" s="17"/>
      <c r="AD119" s="17"/>
    </row>
    <row r="120" spans="2:30" ht="12.75" customHeight="1" x14ac:dyDescent="0.2">
      <c r="B120" s="27"/>
      <c r="D120" s="39"/>
      <c r="E120" s="15"/>
      <c r="F120" s="60"/>
      <c r="G120" s="61"/>
      <c r="H120" s="17"/>
      <c r="I120" s="60"/>
      <c r="J120" s="62"/>
      <c r="K120" s="16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6"/>
      <c r="W120" s="17"/>
      <c r="X120" s="39"/>
      <c r="Y120" s="39"/>
      <c r="Z120" s="17"/>
      <c r="AA120" s="17"/>
      <c r="AB120" s="17"/>
      <c r="AC120" s="17"/>
      <c r="AD120" s="17"/>
    </row>
    <row r="121" spans="2:30" ht="12.75" customHeight="1" x14ac:dyDescent="0.2">
      <c r="B121" s="27"/>
      <c r="D121" s="39"/>
      <c r="E121" s="15"/>
      <c r="F121" s="60"/>
      <c r="G121" s="61"/>
      <c r="H121" s="17"/>
      <c r="I121" s="60"/>
      <c r="J121" s="62"/>
      <c r="K121" s="16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6"/>
      <c r="W121" s="17"/>
      <c r="X121" s="39"/>
      <c r="Y121" s="39"/>
      <c r="Z121" s="17"/>
      <c r="AA121" s="17"/>
      <c r="AB121" s="17"/>
      <c r="AC121" s="17"/>
      <c r="AD121" s="17"/>
    </row>
    <row r="122" spans="2:30" ht="12.75" customHeight="1" x14ac:dyDescent="0.2">
      <c r="B122" s="27"/>
      <c r="D122" s="39"/>
      <c r="E122" s="15"/>
      <c r="F122" s="60"/>
      <c r="G122" s="61"/>
      <c r="H122" s="17"/>
      <c r="I122" s="60"/>
      <c r="J122" s="62"/>
      <c r="K122" s="16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39"/>
      <c r="Y122" s="39"/>
      <c r="Z122" s="17"/>
      <c r="AA122" s="17"/>
      <c r="AB122" s="17"/>
      <c r="AC122" s="17"/>
      <c r="AD122" s="17"/>
    </row>
    <row r="123" spans="2:30" ht="12.75" customHeight="1" x14ac:dyDescent="0.2">
      <c r="B123" s="27"/>
      <c r="D123" s="39"/>
      <c r="E123" s="15"/>
      <c r="F123" s="60"/>
      <c r="G123" s="61"/>
      <c r="H123" s="17"/>
      <c r="I123" s="60"/>
      <c r="J123" s="62"/>
      <c r="K123" s="16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6"/>
      <c r="W123" s="17"/>
      <c r="X123" s="39"/>
      <c r="Y123" s="39"/>
      <c r="Z123" s="17"/>
      <c r="AA123" s="17"/>
      <c r="AB123" s="17"/>
      <c r="AC123" s="17"/>
      <c r="AD123" s="17"/>
    </row>
    <row r="124" spans="2:30" ht="12.75" customHeight="1" x14ac:dyDescent="0.2">
      <c r="B124" s="27"/>
      <c r="D124" s="39"/>
      <c r="E124" s="15"/>
      <c r="F124" s="60"/>
      <c r="G124" s="61"/>
      <c r="H124" s="17"/>
      <c r="I124" s="60"/>
      <c r="J124" s="62"/>
      <c r="K124" s="16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39"/>
      <c r="Y124" s="39"/>
      <c r="Z124" s="17"/>
      <c r="AA124" s="17"/>
      <c r="AB124" s="17"/>
      <c r="AC124" s="17"/>
      <c r="AD124" s="17"/>
    </row>
    <row r="125" spans="2:30" ht="12.75" customHeight="1" x14ac:dyDescent="0.2">
      <c r="B125" s="27"/>
      <c r="D125" s="39"/>
      <c r="E125" s="15"/>
      <c r="F125" s="60"/>
      <c r="G125" s="61"/>
      <c r="H125" s="17"/>
      <c r="I125" s="60"/>
      <c r="J125" s="62"/>
      <c r="K125" s="16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39"/>
      <c r="Y125" s="39"/>
      <c r="Z125" s="17"/>
      <c r="AA125" s="17"/>
      <c r="AB125" s="17"/>
      <c r="AC125" s="17"/>
      <c r="AD125" s="17"/>
    </row>
    <row r="126" spans="2:30" ht="12.75" customHeight="1" x14ac:dyDescent="0.2">
      <c r="B126" s="27"/>
      <c r="D126" s="15"/>
      <c r="E126" s="15"/>
      <c r="F126" s="60"/>
      <c r="G126" s="61"/>
      <c r="H126" s="17"/>
      <c r="I126" s="60"/>
      <c r="J126" s="62"/>
      <c r="K126" s="16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pans="2:30" ht="12.75" customHeight="1" x14ac:dyDescent="0.2">
      <c r="B127" s="27"/>
      <c r="D127" s="15"/>
      <c r="E127" s="15"/>
      <c r="F127" s="60"/>
      <c r="G127" s="61"/>
      <c r="H127" s="17"/>
      <c r="I127" s="60"/>
      <c r="J127" s="62"/>
      <c r="K127" s="16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</row>
    <row r="128" spans="2:30" ht="12.75" customHeight="1" x14ac:dyDescent="0.2">
      <c r="B128" s="27"/>
      <c r="D128" s="15"/>
      <c r="E128" s="15"/>
      <c r="F128" s="60"/>
      <c r="G128" s="61"/>
      <c r="H128" s="17"/>
      <c r="I128" s="60"/>
      <c r="J128" s="62"/>
      <c r="K128" s="16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</row>
    <row r="129" spans="2:30" ht="12.75" customHeight="1" x14ac:dyDescent="0.2">
      <c r="B129" s="27"/>
      <c r="D129" s="15"/>
      <c r="E129" s="15"/>
      <c r="F129" s="60"/>
      <c r="G129" s="61"/>
      <c r="H129" s="17"/>
      <c r="I129" s="60"/>
      <c r="J129" s="62"/>
      <c r="K129" s="16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pans="2:30" ht="12.75" customHeight="1" x14ac:dyDescent="0.2">
      <c r="B130" s="27"/>
      <c r="D130" s="15"/>
      <c r="E130" s="15"/>
      <c r="F130" s="60"/>
      <c r="G130" s="61"/>
      <c r="H130" s="17"/>
      <c r="I130" s="60"/>
      <c r="J130" s="62"/>
      <c r="K130" s="16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</row>
    <row r="131" spans="2:30" ht="12.75" customHeight="1" x14ac:dyDescent="0.2">
      <c r="B131" s="27"/>
      <c r="D131" s="15"/>
      <c r="E131" s="15"/>
      <c r="F131" s="60"/>
      <c r="G131" s="61"/>
      <c r="H131" s="17"/>
      <c r="I131" s="60"/>
      <c r="J131" s="62"/>
      <c r="K131" s="16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2:30" ht="12.75" customHeight="1" x14ac:dyDescent="0.2">
      <c r="B132" s="27"/>
      <c r="D132" s="15"/>
      <c r="E132" s="15"/>
      <c r="F132" s="60"/>
      <c r="G132" s="61"/>
      <c r="H132" s="17"/>
      <c r="I132" s="60"/>
      <c r="J132" s="62"/>
      <c r="K132" s="16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pans="2:30" ht="12.75" customHeight="1" x14ac:dyDescent="0.2">
      <c r="B133" s="27"/>
      <c r="D133" s="15"/>
      <c r="E133" s="15"/>
      <c r="F133" s="60"/>
      <c r="G133" s="61"/>
      <c r="H133" s="17"/>
      <c r="I133" s="60"/>
      <c r="J133" s="62"/>
      <c r="K133" s="16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</row>
    <row r="134" spans="2:30" ht="12.75" customHeight="1" x14ac:dyDescent="0.2">
      <c r="B134" s="27"/>
      <c r="D134" s="15"/>
      <c r="E134" s="15"/>
      <c r="F134" s="60"/>
      <c r="G134" s="61"/>
      <c r="H134" s="17"/>
      <c r="I134" s="60"/>
      <c r="J134" s="62"/>
      <c r="K134" s="16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</row>
    <row r="135" spans="2:30" ht="12.75" customHeight="1" x14ac:dyDescent="0.2">
      <c r="B135" s="27"/>
      <c r="D135" s="15"/>
      <c r="E135" s="15"/>
      <c r="F135" s="60"/>
      <c r="G135" s="61"/>
      <c r="H135" s="17"/>
      <c r="I135" s="60"/>
      <c r="J135" s="62"/>
      <c r="K135" s="16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</row>
    <row r="136" spans="2:30" ht="12.75" customHeight="1" x14ac:dyDescent="0.2">
      <c r="B136" s="27"/>
      <c r="D136" s="15"/>
      <c r="E136" s="15"/>
      <c r="F136" s="60"/>
      <c r="G136" s="61"/>
      <c r="H136" s="17"/>
      <c r="I136" s="60"/>
      <c r="J136" s="62"/>
      <c r="K136" s="16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</row>
    <row r="137" spans="2:30" ht="12.75" customHeight="1" x14ac:dyDescent="0.2">
      <c r="B137" s="27"/>
      <c r="D137" s="15"/>
      <c r="E137" s="15"/>
      <c r="F137" s="60"/>
      <c r="G137" s="61"/>
      <c r="H137" s="17"/>
      <c r="I137" s="60"/>
      <c r="J137" s="62"/>
      <c r="K137" s="16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pans="2:30" ht="12.75" customHeight="1" x14ac:dyDescent="0.2">
      <c r="B138" s="27"/>
      <c r="D138" s="15"/>
      <c r="E138" s="15"/>
      <c r="F138" s="60"/>
      <c r="G138" s="61"/>
      <c r="H138" s="17"/>
      <c r="I138" s="60"/>
      <c r="J138" s="62"/>
      <c r="K138" s="16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2:30" ht="12.75" customHeight="1" x14ac:dyDescent="0.2">
      <c r="B139" s="27"/>
      <c r="D139" s="15"/>
      <c r="E139" s="15"/>
      <c r="F139" s="60"/>
      <c r="G139" s="61"/>
      <c r="H139" s="17"/>
      <c r="I139" s="60"/>
      <c r="J139" s="62"/>
      <c r="K139" s="16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2:30" ht="12.75" customHeight="1" x14ac:dyDescent="0.2">
      <c r="B140" s="27"/>
      <c r="D140" s="15"/>
      <c r="E140" s="15"/>
      <c r="F140" s="60"/>
      <c r="G140" s="61"/>
      <c r="H140" s="17"/>
      <c r="I140" s="60"/>
      <c r="J140" s="62"/>
      <c r="K140" s="16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2:30" ht="12.75" customHeight="1" x14ac:dyDescent="0.2">
      <c r="B141" s="27"/>
      <c r="D141" s="15"/>
      <c r="E141" s="15"/>
      <c r="F141" s="60"/>
      <c r="G141" s="61"/>
      <c r="H141" s="17"/>
      <c r="I141" s="60"/>
      <c r="J141" s="62"/>
      <c r="K141" s="16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2:30" ht="12.75" customHeight="1" x14ac:dyDescent="0.2">
      <c r="B142" s="27"/>
      <c r="D142" s="15"/>
      <c r="E142" s="15"/>
      <c r="F142" s="60"/>
      <c r="G142" s="61"/>
      <c r="H142" s="17"/>
      <c r="I142" s="60"/>
      <c r="J142" s="62"/>
      <c r="K142" s="16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2:30" ht="12.75" customHeight="1" x14ac:dyDescent="0.2">
      <c r="B143" s="27"/>
      <c r="D143" s="15"/>
      <c r="E143" s="15"/>
      <c r="F143" s="60"/>
      <c r="G143" s="61"/>
      <c r="H143" s="17"/>
      <c r="I143" s="60"/>
      <c r="J143" s="62"/>
      <c r="K143" s="16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2:30" ht="12.75" customHeight="1" x14ac:dyDescent="0.2">
      <c r="B144" s="27"/>
      <c r="D144" s="15"/>
      <c r="E144" s="15"/>
      <c r="F144" s="60"/>
      <c r="G144" s="61"/>
      <c r="H144" s="17"/>
      <c r="I144" s="60"/>
      <c r="J144" s="62"/>
      <c r="K144" s="16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2:30" ht="12.75" customHeight="1" x14ac:dyDescent="0.2">
      <c r="B145" s="27"/>
      <c r="D145" s="15"/>
      <c r="E145" s="15"/>
      <c r="F145" s="60"/>
      <c r="G145" s="61"/>
      <c r="H145" s="17"/>
      <c r="I145" s="60"/>
      <c r="J145" s="62"/>
      <c r="K145" s="16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2:30" ht="12.75" customHeight="1" x14ac:dyDescent="0.2">
      <c r="B146" s="27"/>
      <c r="D146" s="15"/>
      <c r="E146" s="15"/>
      <c r="F146" s="60"/>
      <c r="G146" s="61"/>
      <c r="H146" s="17"/>
      <c r="I146" s="60"/>
      <c r="J146" s="62"/>
      <c r="K146" s="16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2:30" ht="12.75" customHeight="1" x14ac:dyDescent="0.2">
      <c r="B147" s="27"/>
      <c r="D147" s="15"/>
      <c r="E147" s="15"/>
      <c r="F147" s="60"/>
      <c r="G147" s="61"/>
      <c r="H147" s="17"/>
      <c r="I147" s="60"/>
      <c r="J147" s="62"/>
      <c r="K147" s="16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2:30" ht="12.75" customHeight="1" x14ac:dyDescent="0.2">
      <c r="B148" s="27"/>
      <c r="D148" s="15"/>
      <c r="E148" s="15"/>
      <c r="F148" s="60"/>
      <c r="G148" s="61"/>
      <c r="H148" s="17"/>
      <c r="I148" s="60"/>
      <c r="J148" s="62"/>
      <c r="K148" s="16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pans="2:30" ht="12.75" customHeight="1" x14ac:dyDescent="0.2">
      <c r="B149" s="27"/>
      <c r="D149" s="15"/>
      <c r="E149" s="15"/>
      <c r="F149" s="60"/>
      <c r="G149" s="61"/>
      <c r="H149" s="17"/>
      <c r="I149" s="60"/>
      <c r="J149" s="62"/>
      <c r="K149" s="16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</row>
    <row r="150" spans="2:30" ht="12.75" customHeight="1" x14ac:dyDescent="0.2">
      <c r="B150" s="27"/>
      <c r="D150" s="15"/>
      <c r="E150" s="15"/>
      <c r="F150" s="60"/>
      <c r="G150" s="61"/>
      <c r="H150" s="17"/>
      <c r="I150" s="60"/>
      <c r="J150" s="62"/>
      <c r="K150" s="16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pans="2:30" ht="12.75" customHeight="1" x14ac:dyDescent="0.2">
      <c r="B151" s="27"/>
      <c r="D151" s="15"/>
      <c r="E151" s="15"/>
      <c r="F151" s="60"/>
      <c r="G151" s="61"/>
      <c r="H151" s="17"/>
      <c r="I151" s="60"/>
      <c r="J151" s="62"/>
      <c r="K151" s="16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</row>
    <row r="152" spans="2:30" ht="12.75" customHeight="1" x14ac:dyDescent="0.2">
      <c r="B152" s="27"/>
      <c r="D152" s="15"/>
      <c r="E152" s="15"/>
      <c r="F152" s="60"/>
      <c r="G152" s="61"/>
      <c r="H152" s="17"/>
      <c r="I152" s="60"/>
      <c r="J152" s="62"/>
      <c r="K152" s="16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pans="2:30" ht="12.75" customHeight="1" x14ac:dyDescent="0.2">
      <c r="B153" s="27"/>
      <c r="D153" s="15"/>
      <c r="E153" s="15"/>
      <c r="F153" s="60"/>
      <c r="G153" s="61"/>
      <c r="H153" s="17"/>
      <c r="I153" s="60"/>
      <c r="J153" s="62"/>
      <c r="K153" s="16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pans="2:30" ht="12.75" customHeight="1" x14ac:dyDescent="0.2">
      <c r="B154" s="27"/>
      <c r="D154" s="15"/>
      <c r="E154" s="15"/>
      <c r="F154" s="60"/>
      <c r="G154" s="61"/>
      <c r="H154" s="17"/>
      <c r="I154" s="60"/>
      <c r="J154" s="62"/>
      <c r="K154" s="16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pans="2:30" ht="12.75" customHeight="1" x14ac:dyDescent="0.2">
      <c r="B155" s="27"/>
      <c r="D155" s="15"/>
      <c r="E155" s="15"/>
      <c r="F155" s="60"/>
      <c r="G155" s="61"/>
      <c r="H155" s="17"/>
      <c r="I155" s="60"/>
      <c r="J155" s="62"/>
      <c r="K155" s="16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pans="2:30" ht="12.75" customHeight="1" x14ac:dyDescent="0.2">
      <c r="B156" s="27"/>
      <c r="D156" s="15"/>
      <c r="E156" s="15"/>
      <c r="F156" s="60"/>
      <c r="G156" s="61"/>
      <c r="H156" s="17"/>
      <c r="I156" s="60"/>
      <c r="J156" s="62"/>
      <c r="K156" s="16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2:30" ht="12.75" customHeight="1" x14ac:dyDescent="0.2">
      <c r="B157" s="27"/>
      <c r="D157" s="15"/>
      <c r="E157" s="15"/>
      <c r="F157" s="60"/>
      <c r="G157" s="61"/>
      <c r="H157" s="17"/>
      <c r="I157" s="60"/>
      <c r="J157" s="62"/>
      <c r="K157" s="16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2:30" ht="12.75" customHeight="1" x14ac:dyDescent="0.2">
      <c r="B158" s="27"/>
      <c r="D158" s="15"/>
      <c r="E158" s="15"/>
      <c r="F158" s="60"/>
      <c r="G158" s="61"/>
      <c r="H158" s="17"/>
      <c r="I158" s="60"/>
      <c r="J158" s="62"/>
      <c r="K158" s="16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2:30" ht="12.75" customHeight="1" x14ac:dyDescent="0.2">
      <c r="B159" s="27"/>
      <c r="D159" s="15"/>
      <c r="E159" s="15"/>
      <c r="F159" s="60"/>
      <c r="G159" s="61"/>
      <c r="H159" s="17"/>
      <c r="I159" s="60"/>
      <c r="J159" s="62"/>
      <c r="K159" s="16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pans="2:30" ht="12.75" customHeight="1" x14ac:dyDescent="0.2">
      <c r="B160" s="27"/>
      <c r="D160" s="15"/>
      <c r="E160" s="15"/>
      <c r="F160" s="60"/>
      <c r="G160" s="61"/>
      <c r="H160" s="17"/>
      <c r="I160" s="60"/>
      <c r="J160" s="62"/>
      <c r="K160" s="16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2:30" ht="12.75" customHeight="1" x14ac:dyDescent="0.2">
      <c r="B161" s="27"/>
      <c r="D161" s="15"/>
      <c r="E161" s="15"/>
      <c r="F161" s="60"/>
      <c r="G161" s="61"/>
      <c r="H161" s="17"/>
      <c r="I161" s="60"/>
      <c r="J161" s="62"/>
      <c r="K161" s="16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2:30" ht="12.75" customHeight="1" thickBot="1" x14ac:dyDescent="0.25">
      <c r="B162" s="28"/>
      <c r="D162" s="15"/>
      <c r="E162" s="15"/>
      <c r="F162" s="91"/>
      <c r="G162" s="92"/>
      <c r="H162" s="17"/>
      <c r="I162" s="91"/>
      <c r="J162" s="93"/>
      <c r="K162" s="16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2:30" ht="12.75" customHeight="1" x14ac:dyDescent="0.2">
      <c r="B163" s="5" t="s">
        <v>11</v>
      </c>
      <c r="D163" s="85" t="s">
        <v>2</v>
      </c>
      <c r="E163" s="86"/>
      <c r="F163" s="86"/>
      <c r="G163" s="86"/>
      <c r="H163" s="86"/>
      <c r="I163" s="86"/>
      <c r="J163" s="87"/>
      <c r="K163" s="18" t="str">
        <f>IF(K87="","",IF(OR(K102="", K102="LS", K102="LUMP"),IF(SUM(COUNTIF(K103:K162,"LS")+COUNTIF(K103:K162,"LUMP"))&gt;0,"LS",""),IF(SUM(K103:K162)&gt;0,ROUNDUP(SUM(K103:K162),0),"")))</f>
        <v/>
      </c>
      <c r="L163" s="18" t="str">
        <f t="shared" ref="L163:AD163" si="8">IF(L87="","",IF(OR(L102="", L102="LS", L102="LUMP"),IF(SUM(COUNTIF(L103:L162,"LS")+COUNTIF(L103:L162,"LUMP"))&gt;0,"LS",""),IF(SUM(L103:L162)&gt;0,ROUNDUP(SUM(L103:L162),0),"")))</f>
        <v/>
      </c>
      <c r="M163" s="18" t="str">
        <f t="shared" si="8"/>
        <v/>
      </c>
      <c r="N163" s="18" t="str">
        <f t="shared" si="8"/>
        <v/>
      </c>
      <c r="O163" s="18" t="str">
        <f t="shared" si="8"/>
        <v/>
      </c>
      <c r="P163" s="18" t="str">
        <f t="shared" si="8"/>
        <v/>
      </c>
      <c r="Q163" s="18" t="str">
        <f t="shared" si="8"/>
        <v/>
      </c>
      <c r="R163" s="18" t="str">
        <f t="shared" si="8"/>
        <v/>
      </c>
      <c r="S163" s="18" t="str">
        <f t="shared" si="8"/>
        <v/>
      </c>
      <c r="T163" s="18" t="str">
        <f t="shared" si="8"/>
        <v/>
      </c>
      <c r="U163" s="18" t="str">
        <f t="shared" si="8"/>
        <v/>
      </c>
      <c r="V163" s="18" t="str">
        <f t="shared" si="8"/>
        <v/>
      </c>
      <c r="W163" s="18" t="str">
        <f t="shared" si="8"/>
        <v/>
      </c>
      <c r="X163" s="18" t="str">
        <f t="shared" si="8"/>
        <v/>
      </c>
      <c r="Y163" s="18" t="str">
        <f t="shared" si="8"/>
        <v/>
      </c>
      <c r="Z163" s="18" t="str">
        <f t="shared" si="8"/>
        <v/>
      </c>
      <c r="AA163" s="18" t="str">
        <f t="shared" si="8"/>
        <v/>
      </c>
      <c r="AB163" s="18" t="str">
        <f t="shared" si="8"/>
        <v/>
      </c>
      <c r="AC163" s="18" t="str">
        <f t="shared" si="8"/>
        <v/>
      </c>
      <c r="AD163" s="18" t="str">
        <f t="shared" si="8"/>
        <v/>
      </c>
    </row>
    <row r="164" spans="2:30" ht="12.75" customHeight="1" thickBot="1" x14ac:dyDescent="0.25"/>
    <row r="165" spans="2:30" ht="12.75" customHeight="1" thickBot="1" x14ac:dyDescent="0.25">
      <c r="B165" s="25" t="s">
        <v>9</v>
      </c>
      <c r="D165" s="63" t="str">
        <f>"SUBSUMMARY SHEET " &amp; B166</f>
        <v xml:space="preserve">SUBSUMMARY SHEET 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2:30" ht="12.75" customHeight="1" thickBot="1" x14ac:dyDescent="0.25">
      <c r="B166" s="29"/>
      <c r="D166" s="64" t="s">
        <v>7</v>
      </c>
      <c r="E166" s="64"/>
      <c r="F166" s="64"/>
      <c r="G166" s="64"/>
      <c r="H166" s="64"/>
      <c r="I166" s="64"/>
      <c r="J166" s="6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2:30" ht="12.75" customHeight="1" thickBot="1" x14ac:dyDescent="0.25">
      <c r="D167" s="65" t="s">
        <v>8</v>
      </c>
      <c r="E167" s="65"/>
      <c r="F167" s="65"/>
      <c r="G167" s="65"/>
      <c r="H167" s="65"/>
      <c r="I167" s="65"/>
      <c r="J167" s="65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2:30" ht="12.75" customHeight="1" x14ac:dyDescent="0.2">
      <c r="B168" s="88" t="s">
        <v>10</v>
      </c>
      <c r="D168" s="66" t="s">
        <v>20</v>
      </c>
      <c r="E168" s="66" t="s">
        <v>22</v>
      </c>
      <c r="F168" s="69" t="s">
        <v>0</v>
      </c>
      <c r="G168" s="70"/>
      <c r="H168" s="70"/>
      <c r="I168" s="70"/>
      <c r="J168" s="71"/>
      <c r="K168" s="8" t="str">
        <f t="shared" ref="K168:AD168" si="9">IF(OR(TRIM(K166)=0,TRIM(K166)=""),"",IF(IFERROR(TRIM(INDEX(QryItemNamed,MATCH(TRIM(K166),ITEM,0),2)),"")="Y","SPECIAL",LEFT(IFERROR(TRIM(INDEX(ITEM,MATCH(TRIM(K166),ITEM,0))),""),3)))</f>
        <v/>
      </c>
      <c r="L168" s="9" t="str">
        <f t="shared" si="9"/>
        <v/>
      </c>
      <c r="M168" s="9" t="str">
        <f t="shared" si="9"/>
        <v/>
      </c>
      <c r="N168" s="9" t="str">
        <f t="shared" si="9"/>
        <v/>
      </c>
      <c r="O168" s="9" t="str">
        <f t="shared" si="9"/>
        <v/>
      </c>
      <c r="P168" s="9" t="str">
        <f t="shared" si="9"/>
        <v/>
      </c>
      <c r="Q168" s="9" t="str">
        <f t="shared" si="9"/>
        <v/>
      </c>
      <c r="R168" s="9" t="str">
        <f t="shared" si="9"/>
        <v/>
      </c>
      <c r="S168" s="9" t="str">
        <f t="shared" si="9"/>
        <v/>
      </c>
      <c r="T168" s="9" t="str">
        <f t="shared" si="9"/>
        <v/>
      </c>
      <c r="U168" s="9" t="str">
        <f t="shared" si="9"/>
        <v/>
      </c>
      <c r="V168" s="9" t="str">
        <f t="shared" si="9"/>
        <v/>
      </c>
      <c r="W168" s="9" t="str">
        <f t="shared" si="9"/>
        <v/>
      </c>
      <c r="X168" s="9" t="str">
        <f t="shared" si="9"/>
        <v/>
      </c>
      <c r="Y168" s="9" t="str">
        <f t="shared" si="9"/>
        <v/>
      </c>
      <c r="Z168" s="9" t="str">
        <f t="shared" si="9"/>
        <v/>
      </c>
      <c r="AA168" s="9" t="str">
        <f t="shared" si="9"/>
        <v/>
      </c>
      <c r="AB168" s="9" t="str">
        <f t="shared" si="9"/>
        <v/>
      </c>
      <c r="AC168" s="9" t="str">
        <f t="shared" si="9"/>
        <v/>
      </c>
      <c r="AD168" s="9" t="str">
        <f t="shared" si="9"/>
        <v/>
      </c>
    </row>
    <row r="169" spans="2:30" ht="12.75" customHeight="1" x14ac:dyDescent="0.2">
      <c r="B169" s="89"/>
      <c r="D169" s="67"/>
      <c r="E169" s="67"/>
      <c r="F169" s="72"/>
      <c r="G169" s="73"/>
      <c r="H169" s="73"/>
      <c r="I169" s="73"/>
      <c r="J169" s="74"/>
      <c r="K169" s="78" t="str">
        <f t="shared" ref="K169:AD169" si="10">IF(OR(TRIM(K166)=0,TRIM(K166)=""),IF(K167="","",K167),IF(IFERROR(TRIM(INDEX(QryItemNamed,MATCH(TRIM(K166),ITEM,0),2)),"")="Y",RIGHT(IFERROR(TRIM(INDEX(QryItemNamed,MATCH(TRIM(K166),ITEM,0),4)),"123456789012"),LEN(IFERROR(TRIM(INDEX(QryItemNamed,MATCH(TRIM(K166),ITEM,0),4)),"123456789012"))-10)&amp;K167,IFERROR(TRIM(INDEX(QryItemNamed,MATCH(TRIM(K166),ITEM,0),4))&amp;K167,"ITEM CODE DOES NOT EXIST IN ITEM MASTER")))</f>
        <v/>
      </c>
      <c r="L169" s="79" t="str">
        <f t="shared" si="10"/>
        <v/>
      </c>
      <c r="M169" s="79" t="str">
        <f t="shared" si="10"/>
        <v/>
      </c>
      <c r="N169" s="79" t="str">
        <f t="shared" si="10"/>
        <v/>
      </c>
      <c r="O169" s="80" t="str">
        <f t="shared" si="10"/>
        <v/>
      </c>
      <c r="P169" s="80" t="str">
        <f t="shared" si="10"/>
        <v/>
      </c>
      <c r="Q169" s="80" t="str">
        <f t="shared" si="10"/>
        <v/>
      </c>
      <c r="R169" s="80" t="str">
        <f t="shared" si="10"/>
        <v/>
      </c>
      <c r="S169" s="80" t="str">
        <f t="shared" si="10"/>
        <v/>
      </c>
      <c r="T169" s="80" t="str">
        <f t="shared" si="10"/>
        <v/>
      </c>
      <c r="U169" s="80" t="str">
        <f t="shared" si="10"/>
        <v/>
      </c>
      <c r="V169" s="80" t="str">
        <f t="shared" si="10"/>
        <v/>
      </c>
      <c r="W169" s="80" t="str">
        <f t="shared" si="10"/>
        <v/>
      </c>
      <c r="X169" s="80" t="str">
        <f t="shared" si="10"/>
        <v/>
      </c>
      <c r="Y169" s="80" t="str">
        <f t="shared" si="10"/>
        <v/>
      </c>
      <c r="Z169" s="80" t="str">
        <f t="shared" si="10"/>
        <v/>
      </c>
      <c r="AA169" s="81" t="str">
        <f t="shared" si="10"/>
        <v/>
      </c>
      <c r="AB169" s="80" t="str">
        <f t="shared" si="10"/>
        <v/>
      </c>
      <c r="AC169" s="80" t="str">
        <f t="shared" si="10"/>
        <v/>
      </c>
      <c r="AD169" s="80" t="str">
        <f t="shared" si="10"/>
        <v/>
      </c>
    </row>
    <row r="170" spans="2:30" ht="12.75" customHeight="1" x14ac:dyDescent="0.2">
      <c r="B170" s="89"/>
      <c r="D170" s="67"/>
      <c r="E170" s="67"/>
      <c r="F170" s="72"/>
      <c r="G170" s="73"/>
      <c r="H170" s="73"/>
      <c r="I170" s="73"/>
      <c r="J170" s="74"/>
      <c r="K170" s="78"/>
      <c r="L170" s="79"/>
      <c r="M170" s="79"/>
      <c r="N170" s="79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2"/>
      <c r="AB170" s="80"/>
      <c r="AC170" s="80"/>
      <c r="AD170" s="80"/>
    </row>
    <row r="171" spans="2:30" ht="12.75" customHeight="1" x14ac:dyDescent="0.2">
      <c r="B171" s="89"/>
      <c r="D171" s="67"/>
      <c r="E171" s="67"/>
      <c r="F171" s="72"/>
      <c r="G171" s="73"/>
      <c r="H171" s="73"/>
      <c r="I171" s="73"/>
      <c r="J171" s="74"/>
      <c r="K171" s="78"/>
      <c r="L171" s="79"/>
      <c r="M171" s="79"/>
      <c r="N171" s="79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2"/>
      <c r="AB171" s="80"/>
      <c r="AC171" s="80"/>
      <c r="AD171" s="80"/>
    </row>
    <row r="172" spans="2:30" ht="12.75" customHeight="1" x14ac:dyDescent="0.2">
      <c r="B172" s="89"/>
      <c r="D172" s="67"/>
      <c r="E172" s="67"/>
      <c r="F172" s="72"/>
      <c r="G172" s="73"/>
      <c r="H172" s="73"/>
      <c r="I172" s="73"/>
      <c r="J172" s="74"/>
      <c r="K172" s="78"/>
      <c r="L172" s="79"/>
      <c r="M172" s="79"/>
      <c r="N172" s="79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2"/>
      <c r="AB172" s="80"/>
      <c r="AC172" s="80"/>
      <c r="AD172" s="80"/>
    </row>
    <row r="173" spans="2:30" ht="12.75" customHeight="1" x14ac:dyDescent="0.2">
      <c r="B173" s="89"/>
      <c r="D173" s="67"/>
      <c r="E173" s="67"/>
      <c r="F173" s="72"/>
      <c r="G173" s="73"/>
      <c r="H173" s="73"/>
      <c r="I173" s="73"/>
      <c r="J173" s="74"/>
      <c r="K173" s="78"/>
      <c r="L173" s="79"/>
      <c r="M173" s="79"/>
      <c r="N173" s="79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2"/>
      <c r="AB173" s="80"/>
      <c r="AC173" s="80"/>
      <c r="AD173" s="80"/>
    </row>
    <row r="174" spans="2:30" ht="12.75" customHeight="1" x14ac:dyDescent="0.2">
      <c r="B174" s="89"/>
      <c r="D174" s="67"/>
      <c r="E174" s="67"/>
      <c r="F174" s="72"/>
      <c r="G174" s="73"/>
      <c r="H174" s="73"/>
      <c r="I174" s="73"/>
      <c r="J174" s="74"/>
      <c r="K174" s="78"/>
      <c r="L174" s="79"/>
      <c r="M174" s="79"/>
      <c r="N174" s="79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2"/>
      <c r="AB174" s="80"/>
      <c r="AC174" s="80"/>
      <c r="AD174" s="80"/>
    </row>
    <row r="175" spans="2:30" ht="12.75" customHeight="1" x14ac:dyDescent="0.2">
      <c r="B175" s="89"/>
      <c r="D175" s="67"/>
      <c r="E175" s="67"/>
      <c r="F175" s="72"/>
      <c r="G175" s="73"/>
      <c r="H175" s="73"/>
      <c r="I175" s="73"/>
      <c r="J175" s="74"/>
      <c r="K175" s="78"/>
      <c r="L175" s="79"/>
      <c r="M175" s="79"/>
      <c r="N175" s="79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2"/>
      <c r="AB175" s="80"/>
      <c r="AC175" s="80"/>
      <c r="AD175" s="80"/>
    </row>
    <row r="176" spans="2:30" ht="12.75" customHeight="1" x14ac:dyDescent="0.2">
      <c r="B176" s="89"/>
      <c r="D176" s="67"/>
      <c r="E176" s="67"/>
      <c r="F176" s="72"/>
      <c r="G176" s="73"/>
      <c r="H176" s="73"/>
      <c r="I176" s="73"/>
      <c r="J176" s="74"/>
      <c r="K176" s="78"/>
      <c r="L176" s="79"/>
      <c r="M176" s="79"/>
      <c r="N176" s="79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2"/>
      <c r="AB176" s="80"/>
      <c r="AC176" s="80"/>
      <c r="AD176" s="80"/>
    </row>
    <row r="177" spans="2:30" ht="12.75" customHeight="1" x14ac:dyDescent="0.2">
      <c r="B177" s="89"/>
      <c r="D177" s="67"/>
      <c r="E177" s="67"/>
      <c r="F177" s="72"/>
      <c r="G177" s="73"/>
      <c r="H177" s="73"/>
      <c r="I177" s="73"/>
      <c r="J177" s="74"/>
      <c r="K177" s="78"/>
      <c r="L177" s="79"/>
      <c r="M177" s="79"/>
      <c r="N177" s="79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2"/>
      <c r="AB177" s="80"/>
      <c r="AC177" s="80"/>
      <c r="AD177" s="80"/>
    </row>
    <row r="178" spans="2:30" ht="12.75" customHeight="1" x14ac:dyDescent="0.2">
      <c r="B178" s="89"/>
      <c r="D178" s="67"/>
      <c r="E178" s="67"/>
      <c r="F178" s="72"/>
      <c r="G178" s="73"/>
      <c r="H178" s="73"/>
      <c r="I178" s="73"/>
      <c r="J178" s="74"/>
      <c r="K178" s="78"/>
      <c r="L178" s="79"/>
      <c r="M178" s="79"/>
      <c r="N178" s="79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2"/>
      <c r="AB178" s="80"/>
      <c r="AC178" s="80"/>
      <c r="AD178" s="80"/>
    </row>
    <row r="179" spans="2:30" ht="12.75" customHeight="1" x14ac:dyDescent="0.2">
      <c r="B179" s="89"/>
      <c r="D179" s="67"/>
      <c r="E179" s="67"/>
      <c r="F179" s="72"/>
      <c r="G179" s="73"/>
      <c r="H179" s="73"/>
      <c r="I179" s="73"/>
      <c r="J179" s="74"/>
      <c r="K179" s="78"/>
      <c r="L179" s="79"/>
      <c r="M179" s="79"/>
      <c r="N179" s="79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2"/>
      <c r="AB179" s="80"/>
      <c r="AC179" s="80"/>
      <c r="AD179" s="80"/>
    </row>
    <row r="180" spans="2:30" ht="12.75" customHeight="1" x14ac:dyDescent="0.2">
      <c r="B180" s="89"/>
      <c r="D180" s="67"/>
      <c r="E180" s="67"/>
      <c r="F180" s="72"/>
      <c r="G180" s="73"/>
      <c r="H180" s="73"/>
      <c r="I180" s="73"/>
      <c r="J180" s="74"/>
      <c r="K180" s="78"/>
      <c r="L180" s="79"/>
      <c r="M180" s="79"/>
      <c r="N180" s="79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3"/>
      <c r="AB180" s="80"/>
      <c r="AC180" s="80"/>
      <c r="AD180" s="80"/>
    </row>
    <row r="181" spans="2:30" ht="12.75" customHeight="1" thickBot="1" x14ac:dyDescent="0.25">
      <c r="B181" s="90"/>
      <c r="D181" s="68"/>
      <c r="E181" s="68"/>
      <c r="F181" s="75"/>
      <c r="G181" s="76"/>
      <c r="H181" s="76"/>
      <c r="I181" s="76"/>
      <c r="J181" s="77"/>
      <c r="K181" s="10" t="str">
        <f t="shared" ref="K181:AD181" si="11">IF(OR(TRIM(K166)=0,TRIM(K166)=""),"",IFERROR(TRIM(INDEX(QryItemNamed,MATCH(TRIM(K166),ITEM,0),3)),""))</f>
        <v/>
      </c>
      <c r="L181" s="11" t="str">
        <f t="shared" si="11"/>
        <v/>
      </c>
      <c r="M181" s="11" t="str">
        <f t="shared" si="11"/>
        <v/>
      </c>
      <c r="N181" s="11" t="str">
        <f t="shared" si="11"/>
        <v/>
      </c>
      <c r="O181" s="11" t="str">
        <f t="shared" si="11"/>
        <v/>
      </c>
      <c r="P181" s="11" t="str">
        <f t="shared" si="11"/>
        <v/>
      </c>
      <c r="Q181" s="11" t="str">
        <f t="shared" si="11"/>
        <v/>
      </c>
      <c r="R181" s="11" t="str">
        <f t="shared" si="11"/>
        <v/>
      </c>
      <c r="S181" s="11" t="str">
        <f t="shared" si="11"/>
        <v/>
      </c>
      <c r="T181" s="11" t="str">
        <f t="shared" si="11"/>
        <v/>
      </c>
      <c r="U181" s="11" t="str">
        <f t="shared" si="11"/>
        <v/>
      </c>
      <c r="V181" s="11" t="str">
        <f t="shared" si="11"/>
        <v/>
      </c>
      <c r="W181" s="11" t="str">
        <f t="shared" si="11"/>
        <v/>
      </c>
      <c r="X181" s="11" t="str">
        <f t="shared" si="11"/>
        <v/>
      </c>
      <c r="Y181" s="11" t="str">
        <f t="shared" si="11"/>
        <v/>
      </c>
      <c r="Z181" s="11" t="str">
        <f t="shared" si="11"/>
        <v/>
      </c>
      <c r="AA181" s="11" t="str">
        <f t="shared" si="11"/>
        <v/>
      </c>
      <c r="AB181" s="11" t="str">
        <f t="shared" si="11"/>
        <v/>
      </c>
      <c r="AC181" s="11" t="str">
        <f t="shared" si="11"/>
        <v/>
      </c>
      <c r="AD181" s="11" t="str">
        <f t="shared" si="11"/>
        <v/>
      </c>
    </row>
    <row r="182" spans="2:30" ht="12.75" customHeight="1" x14ac:dyDescent="0.2">
      <c r="B182" s="26"/>
      <c r="D182" s="12"/>
      <c r="E182" s="12"/>
      <c r="F182" s="94"/>
      <c r="G182" s="95"/>
      <c r="H182" s="14" t="s">
        <v>1</v>
      </c>
      <c r="I182" s="94"/>
      <c r="J182" s="96"/>
      <c r="K182" s="13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2:30" ht="12.75" customHeight="1" x14ac:dyDescent="0.2">
      <c r="B183" s="27"/>
      <c r="D183" s="15"/>
      <c r="E183" s="15"/>
      <c r="F183" s="60"/>
      <c r="G183" s="61"/>
      <c r="H183" s="17"/>
      <c r="I183" s="60"/>
      <c r="J183" s="62"/>
      <c r="K183" s="16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2:30" ht="12.75" customHeight="1" x14ac:dyDescent="0.2">
      <c r="B184" s="27"/>
      <c r="D184" s="15"/>
      <c r="E184" s="15"/>
      <c r="F184" s="60"/>
      <c r="G184" s="61"/>
      <c r="H184" s="17"/>
      <c r="I184" s="60"/>
      <c r="J184" s="62"/>
      <c r="K184" s="16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2:30" ht="12.75" customHeight="1" x14ac:dyDescent="0.2">
      <c r="B185" s="27"/>
      <c r="D185" s="15"/>
      <c r="E185" s="15"/>
      <c r="F185" s="60"/>
      <c r="G185" s="61"/>
      <c r="H185" s="17"/>
      <c r="I185" s="60"/>
      <c r="J185" s="62"/>
      <c r="K185" s="16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pans="2:30" ht="12.75" customHeight="1" x14ac:dyDescent="0.2">
      <c r="B186" s="27"/>
      <c r="D186" s="15"/>
      <c r="E186" s="15"/>
      <c r="F186" s="60"/>
      <c r="G186" s="61"/>
      <c r="H186" s="17"/>
      <c r="I186" s="60"/>
      <c r="J186" s="62"/>
      <c r="K186" s="16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pans="2:30" ht="12.75" customHeight="1" x14ac:dyDescent="0.2">
      <c r="B187" s="27"/>
      <c r="D187" s="15"/>
      <c r="E187" s="15"/>
      <c r="F187" s="60"/>
      <c r="G187" s="61"/>
      <c r="H187" s="17"/>
      <c r="I187" s="60"/>
      <c r="J187" s="62"/>
      <c r="K187" s="16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pans="2:30" ht="12.75" customHeight="1" x14ac:dyDescent="0.2">
      <c r="B188" s="27"/>
      <c r="D188" s="15"/>
      <c r="E188" s="15"/>
      <c r="F188" s="60"/>
      <c r="G188" s="61"/>
      <c r="H188" s="17"/>
      <c r="I188" s="60"/>
      <c r="J188" s="62"/>
      <c r="K188" s="16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pans="2:30" ht="12.75" customHeight="1" x14ac:dyDescent="0.2">
      <c r="B189" s="27"/>
      <c r="D189" s="15"/>
      <c r="E189" s="15"/>
      <c r="F189" s="60"/>
      <c r="G189" s="61"/>
      <c r="H189" s="17"/>
      <c r="I189" s="60"/>
      <c r="J189" s="62"/>
      <c r="K189" s="16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pans="2:30" ht="12.75" customHeight="1" x14ac:dyDescent="0.2">
      <c r="B190" s="27"/>
      <c r="D190" s="15"/>
      <c r="E190" s="15"/>
      <c r="F190" s="60"/>
      <c r="G190" s="61"/>
      <c r="H190" s="17"/>
      <c r="I190" s="60"/>
      <c r="J190" s="62"/>
      <c r="K190" s="16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pans="2:30" ht="12.75" customHeight="1" x14ac:dyDescent="0.2">
      <c r="B191" s="27"/>
      <c r="D191" s="15"/>
      <c r="E191" s="15"/>
      <c r="F191" s="60"/>
      <c r="G191" s="61"/>
      <c r="H191" s="17"/>
      <c r="I191" s="60"/>
      <c r="J191" s="62"/>
      <c r="K191" s="16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pans="2:30" ht="12.75" customHeight="1" x14ac:dyDescent="0.2">
      <c r="B192" s="27"/>
      <c r="D192" s="15"/>
      <c r="E192" s="15"/>
      <c r="F192" s="60"/>
      <c r="G192" s="61"/>
      <c r="H192" s="17"/>
      <c r="I192" s="60"/>
      <c r="J192" s="62"/>
      <c r="K192" s="16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</row>
    <row r="193" spans="2:30" ht="12.75" customHeight="1" x14ac:dyDescent="0.2">
      <c r="B193" s="27"/>
      <c r="D193" s="15"/>
      <c r="E193" s="15"/>
      <c r="F193" s="60"/>
      <c r="G193" s="61"/>
      <c r="H193" s="17"/>
      <c r="I193" s="60"/>
      <c r="J193" s="62"/>
      <c r="K193" s="16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pans="2:30" ht="12.75" customHeight="1" x14ac:dyDescent="0.2">
      <c r="B194" s="27"/>
      <c r="D194" s="15"/>
      <c r="E194" s="15"/>
      <c r="F194" s="60"/>
      <c r="G194" s="61"/>
      <c r="H194" s="17"/>
      <c r="I194" s="60"/>
      <c r="J194" s="62"/>
      <c r="K194" s="16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</row>
    <row r="195" spans="2:30" ht="12.75" customHeight="1" x14ac:dyDescent="0.2">
      <c r="B195" s="27"/>
      <c r="D195" s="15"/>
      <c r="E195" s="15"/>
      <c r="F195" s="60"/>
      <c r="G195" s="61"/>
      <c r="H195" s="17"/>
      <c r="I195" s="60"/>
      <c r="J195" s="62"/>
      <c r="K195" s="16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</row>
    <row r="196" spans="2:30" ht="12.75" customHeight="1" x14ac:dyDescent="0.2">
      <c r="B196" s="27"/>
      <c r="D196" s="15"/>
      <c r="E196" s="15"/>
      <c r="F196" s="60"/>
      <c r="G196" s="61"/>
      <c r="H196" s="17"/>
      <c r="I196" s="60"/>
      <c r="J196" s="62"/>
      <c r="K196" s="16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</row>
    <row r="197" spans="2:30" ht="12.75" customHeight="1" x14ac:dyDescent="0.2">
      <c r="B197" s="27"/>
      <c r="D197" s="15"/>
      <c r="E197" s="15"/>
      <c r="F197" s="60"/>
      <c r="G197" s="61"/>
      <c r="H197" s="17"/>
      <c r="I197" s="60"/>
      <c r="J197" s="62"/>
      <c r="K197" s="16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</row>
    <row r="198" spans="2:30" ht="12.75" customHeight="1" x14ac:dyDescent="0.2">
      <c r="B198" s="27"/>
      <c r="D198" s="15"/>
      <c r="E198" s="15"/>
      <c r="F198" s="60"/>
      <c r="G198" s="61"/>
      <c r="H198" s="17"/>
      <c r="I198" s="60"/>
      <c r="J198" s="62"/>
      <c r="K198" s="16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</row>
    <row r="199" spans="2:30" ht="12.75" customHeight="1" x14ac:dyDescent="0.2">
      <c r="B199" s="27"/>
      <c r="D199" s="15"/>
      <c r="E199" s="15"/>
      <c r="F199" s="60"/>
      <c r="G199" s="61"/>
      <c r="H199" s="17"/>
      <c r="I199" s="60"/>
      <c r="J199" s="62"/>
      <c r="K199" s="16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</row>
    <row r="200" spans="2:30" ht="12.75" customHeight="1" x14ac:dyDescent="0.2">
      <c r="B200" s="27"/>
      <c r="D200" s="15"/>
      <c r="E200" s="15"/>
      <c r="F200" s="60"/>
      <c r="G200" s="61"/>
      <c r="H200" s="17"/>
      <c r="I200" s="60"/>
      <c r="J200" s="62"/>
      <c r="K200" s="16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</row>
    <row r="201" spans="2:30" ht="12.75" customHeight="1" x14ac:dyDescent="0.2">
      <c r="B201" s="27"/>
      <c r="D201" s="15"/>
      <c r="E201" s="15"/>
      <c r="F201" s="60"/>
      <c r="G201" s="61"/>
      <c r="H201" s="17"/>
      <c r="I201" s="60"/>
      <c r="J201" s="62"/>
      <c r="K201" s="16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</row>
    <row r="202" spans="2:30" ht="12.75" customHeight="1" x14ac:dyDescent="0.2">
      <c r="B202" s="27"/>
      <c r="D202" s="15"/>
      <c r="E202" s="15"/>
      <c r="F202" s="60"/>
      <c r="G202" s="61"/>
      <c r="H202" s="17"/>
      <c r="I202" s="60"/>
      <c r="J202" s="62"/>
      <c r="K202" s="16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</row>
    <row r="203" spans="2:30" ht="12.75" customHeight="1" x14ac:dyDescent="0.2">
      <c r="B203" s="27"/>
      <c r="D203" s="15"/>
      <c r="E203" s="15"/>
      <c r="F203" s="60"/>
      <c r="G203" s="61"/>
      <c r="H203" s="17"/>
      <c r="I203" s="60"/>
      <c r="J203" s="62"/>
      <c r="K203" s="16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2:30" ht="12.75" customHeight="1" x14ac:dyDescent="0.2">
      <c r="B204" s="27"/>
      <c r="D204" s="15"/>
      <c r="E204" s="15"/>
      <c r="F204" s="60"/>
      <c r="G204" s="61"/>
      <c r="H204" s="17"/>
      <c r="I204" s="60"/>
      <c r="J204" s="62"/>
      <c r="K204" s="16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2:30" ht="12.75" customHeight="1" x14ac:dyDescent="0.2">
      <c r="B205" s="27"/>
      <c r="D205" s="15"/>
      <c r="E205" s="15"/>
      <c r="F205" s="60"/>
      <c r="G205" s="61"/>
      <c r="H205" s="17"/>
      <c r="I205" s="60"/>
      <c r="J205" s="62"/>
      <c r="K205" s="16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</row>
    <row r="206" spans="2:30" ht="12.75" customHeight="1" x14ac:dyDescent="0.2">
      <c r="B206" s="27"/>
      <c r="D206" s="15"/>
      <c r="E206" s="15"/>
      <c r="F206" s="60"/>
      <c r="G206" s="61"/>
      <c r="H206" s="17"/>
      <c r="I206" s="60"/>
      <c r="J206" s="62"/>
      <c r="K206" s="16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</row>
    <row r="207" spans="2:30" ht="12.75" customHeight="1" x14ac:dyDescent="0.2">
      <c r="B207" s="27"/>
      <c r="D207" s="15"/>
      <c r="E207" s="15"/>
      <c r="F207" s="60"/>
      <c r="G207" s="61"/>
      <c r="H207" s="17"/>
      <c r="I207" s="60"/>
      <c r="J207" s="62"/>
      <c r="K207" s="16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</row>
    <row r="208" spans="2:30" ht="12.75" customHeight="1" x14ac:dyDescent="0.2">
      <c r="B208" s="27"/>
      <c r="D208" s="15"/>
      <c r="E208" s="15"/>
      <c r="F208" s="60"/>
      <c r="G208" s="61"/>
      <c r="H208" s="17"/>
      <c r="I208" s="60"/>
      <c r="J208" s="62"/>
      <c r="K208" s="16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</row>
    <row r="209" spans="2:30" ht="12.75" customHeight="1" x14ac:dyDescent="0.2">
      <c r="B209" s="27"/>
      <c r="D209" s="15"/>
      <c r="E209" s="15"/>
      <c r="F209" s="60"/>
      <c r="G209" s="61"/>
      <c r="H209" s="17"/>
      <c r="I209" s="60"/>
      <c r="J209" s="62"/>
      <c r="K209" s="16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</row>
    <row r="210" spans="2:30" ht="12.75" customHeight="1" x14ac:dyDescent="0.2">
      <c r="B210" s="27"/>
      <c r="D210" s="15"/>
      <c r="E210" s="15"/>
      <c r="F210" s="60"/>
      <c r="G210" s="61"/>
      <c r="H210" s="17"/>
      <c r="I210" s="60"/>
      <c r="J210" s="62"/>
      <c r="K210" s="16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</row>
    <row r="211" spans="2:30" ht="12.75" customHeight="1" x14ac:dyDescent="0.2">
      <c r="B211" s="27"/>
      <c r="D211" s="15"/>
      <c r="E211" s="15"/>
      <c r="F211" s="60"/>
      <c r="G211" s="61"/>
      <c r="H211" s="17"/>
      <c r="I211" s="60"/>
      <c r="J211" s="62"/>
      <c r="K211" s="16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</row>
    <row r="212" spans="2:30" ht="12.75" customHeight="1" x14ac:dyDescent="0.2">
      <c r="B212" s="27"/>
      <c r="D212" s="15"/>
      <c r="E212" s="15"/>
      <c r="F212" s="60"/>
      <c r="G212" s="61"/>
      <c r="H212" s="17"/>
      <c r="I212" s="60"/>
      <c r="J212" s="62"/>
      <c r="K212" s="16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</row>
    <row r="213" spans="2:30" ht="12.75" customHeight="1" x14ac:dyDescent="0.2">
      <c r="B213" s="27"/>
      <c r="D213" s="15"/>
      <c r="E213" s="15"/>
      <c r="F213" s="60"/>
      <c r="G213" s="61"/>
      <c r="H213" s="17"/>
      <c r="I213" s="60"/>
      <c r="J213" s="62"/>
      <c r="K213" s="16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</row>
    <row r="214" spans="2:30" ht="12.75" customHeight="1" x14ac:dyDescent="0.2">
      <c r="B214" s="27"/>
      <c r="D214" s="15"/>
      <c r="E214" s="15"/>
      <c r="F214" s="60"/>
      <c r="G214" s="61"/>
      <c r="H214" s="17"/>
      <c r="I214" s="60"/>
      <c r="J214" s="62"/>
      <c r="K214" s="16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</row>
    <row r="215" spans="2:30" ht="12.75" customHeight="1" x14ac:dyDescent="0.2">
      <c r="B215" s="27"/>
      <c r="D215" s="15"/>
      <c r="E215" s="15"/>
      <c r="F215" s="60"/>
      <c r="G215" s="61"/>
      <c r="H215" s="17"/>
      <c r="I215" s="60"/>
      <c r="J215" s="62"/>
      <c r="K215" s="16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</row>
    <row r="216" spans="2:30" ht="12.75" customHeight="1" x14ac:dyDescent="0.2">
      <c r="B216" s="27"/>
      <c r="D216" s="15"/>
      <c r="E216" s="15"/>
      <c r="F216" s="60"/>
      <c r="G216" s="61"/>
      <c r="H216" s="17"/>
      <c r="I216" s="60"/>
      <c r="J216" s="62"/>
      <c r="K216" s="16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</row>
    <row r="217" spans="2:30" ht="12.75" customHeight="1" x14ac:dyDescent="0.2">
      <c r="B217" s="27"/>
      <c r="D217" s="15"/>
      <c r="E217" s="15"/>
      <c r="F217" s="60"/>
      <c r="G217" s="61"/>
      <c r="H217" s="17"/>
      <c r="I217" s="60"/>
      <c r="J217" s="62"/>
      <c r="K217" s="16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</row>
    <row r="218" spans="2:30" ht="12.75" customHeight="1" x14ac:dyDescent="0.2">
      <c r="B218" s="27"/>
      <c r="D218" s="15"/>
      <c r="E218" s="15"/>
      <c r="F218" s="60"/>
      <c r="G218" s="61"/>
      <c r="H218" s="17"/>
      <c r="I218" s="60"/>
      <c r="J218" s="62"/>
      <c r="K218" s="16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</row>
    <row r="219" spans="2:30" ht="12.75" customHeight="1" x14ac:dyDescent="0.2">
      <c r="B219" s="27"/>
      <c r="D219" s="15"/>
      <c r="E219" s="15"/>
      <c r="F219" s="60"/>
      <c r="G219" s="61"/>
      <c r="H219" s="17"/>
      <c r="I219" s="60"/>
      <c r="J219" s="62"/>
      <c r="K219" s="16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</row>
    <row r="220" spans="2:30" ht="12.75" customHeight="1" x14ac:dyDescent="0.2">
      <c r="B220" s="27"/>
      <c r="D220" s="15"/>
      <c r="E220" s="15"/>
      <c r="F220" s="60"/>
      <c r="G220" s="61"/>
      <c r="H220" s="17"/>
      <c r="I220" s="60"/>
      <c r="J220" s="62"/>
      <c r="K220" s="16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</row>
    <row r="221" spans="2:30" ht="12.75" customHeight="1" x14ac:dyDescent="0.2">
      <c r="B221" s="27"/>
      <c r="D221" s="15"/>
      <c r="E221" s="15"/>
      <c r="F221" s="60"/>
      <c r="G221" s="61"/>
      <c r="H221" s="17"/>
      <c r="I221" s="60"/>
      <c r="J221" s="62"/>
      <c r="K221" s="16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</row>
    <row r="222" spans="2:30" ht="12.75" customHeight="1" x14ac:dyDescent="0.2">
      <c r="B222" s="27"/>
      <c r="D222" s="15"/>
      <c r="E222" s="15"/>
      <c r="F222" s="60"/>
      <c r="G222" s="61"/>
      <c r="H222" s="17"/>
      <c r="I222" s="60"/>
      <c r="J222" s="62"/>
      <c r="K222" s="16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</row>
    <row r="223" spans="2:30" ht="12.75" customHeight="1" x14ac:dyDescent="0.2">
      <c r="B223" s="27"/>
      <c r="D223" s="15"/>
      <c r="E223" s="15"/>
      <c r="F223" s="60"/>
      <c r="G223" s="61"/>
      <c r="H223" s="17"/>
      <c r="I223" s="60"/>
      <c r="J223" s="62"/>
      <c r="K223" s="16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2:30" ht="12.75" customHeight="1" x14ac:dyDescent="0.2">
      <c r="B224" s="27"/>
      <c r="D224" s="15"/>
      <c r="E224" s="15"/>
      <c r="F224" s="60"/>
      <c r="G224" s="61"/>
      <c r="H224" s="17"/>
      <c r="I224" s="60"/>
      <c r="J224" s="62"/>
      <c r="K224" s="16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2:30" ht="12.75" customHeight="1" x14ac:dyDescent="0.2">
      <c r="B225" s="27"/>
      <c r="D225" s="15"/>
      <c r="E225" s="15"/>
      <c r="F225" s="60"/>
      <c r="G225" s="61"/>
      <c r="H225" s="17"/>
      <c r="I225" s="60"/>
      <c r="J225" s="62"/>
      <c r="K225" s="16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</row>
    <row r="226" spans="2:30" ht="12.75" customHeight="1" x14ac:dyDescent="0.2">
      <c r="B226" s="27"/>
      <c r="D226" s="15"/>
      <c r="E226" s="15"/>
      <c r="F226" s="60"/>
      <c r="G226" s="61"/>
      <c r="H226" s="17"/>
      <c r="I226" s="60"/>
      <c r="J226" s="62"/>
      <c r="K226" s="16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</row>
    <row r="227" spans="2:30" ht="12.75" customHeight="1" x14ac:dyDescent="0.2">
      <c r="B227" s="27"/>
      <c r="D227" s="15"/>
      <c r="E227" s="15"/>
      <c r="F227" s="60"/>
      <c r="G227" s="61"/>
      <c r="H227" s="17"/>
      <c r="I227" s="60"/>
      <c r="J227" s="62"/>
      <c r="K227" s="16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</row>
    <row r="228" spans="2:30" ht="12.75" customHeight="1" x14ac:dyDescent="0.2">
      <c r="B228" s="27"/>
      <c r="D228" s="15"/>
      <c r="E228" s="15"/>
      <c r="F228" s="60"/>
      <c r="G228" s="61"/>
      <c r="H228" s="17"/>
      <c r="I228" s="60"/>
      <c r="J228" s="62"/>
      <c r="K228" s="16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</row>
    <row r="229" spans="2:30" ht="12.75" customHeight="1" x14ac:dyDescent="0.2">
      <c r="B229" s="27"/>
      <c r="D229" s="15"/>
      <c r="E229" s="15"/>
      <c r="F229" s="60"/>
      <c r="G229" s="61"/>
      <c r="H229" s="17"/>
      <c r="I229" s="60"/>
      <c r="J229" s="62"/>
      <c r="K229" s="16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</row>
    <row r="230" spans="2:30" ht="12.75" customHeight="1" x14ac:dyDescent="0.2">
      <c r="B230" s="27"/>
      <c r="D230" s="15"/>
      <c r="E230" s="15"/>
      <c r="F230" s="60"/>
      <c r="G230" s="61"/>
      <c r="H230" s="17"/>
      <c r="I230" s="60"/>
      <c r="J230" s="62"/>
      <c r="K230" s="16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</row>
    <row r="231" spans="2:30" ht="12.75" customHeight="1" x14ac:dyDescent="0.2">
      <c r="B231" s="27"/>
      <c r="D231" s="15"/>
      <c r="E231" s="15"/>
      <c r="F231" s="60"/>
      <c r="G231" s="61"/>
      <c r="H231" s="17"/>
      <c r="I231" s="60"/>
      <c r="J231" s="62"/>
      <c r="K231" s="16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pans="2:30" ht="12.75" customHeight="1" x14ac:dyDescent="0.2">
      <c r="B232" s="27"/>
      <c r="D232" s="15"/>
      <c r="E232" s="15"/>
      <c r="F232" s="60"/>
      <c r="G232" s="61"/>
      <c r="H232" s="17"/>
      <c r="I232" s="60"/>
      <c r="J232" s="62"/>
      <c r="K232" s="16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pans="2:30" ht="12.75" customHeight="1" x14ac:dyDescent="0.2">
      <c r="B233" s="27"/>
      <c r="D233" s="15"/>
      <c r="E233" s="15"/>
      <c r="F233" s="60"/>
      <c r="G233" s="61"/>
      <c r="H233" s="17"/>
      <c r="I233" s="60"/>
      <c r="J233" s="62"/>
      <c r="K233" s="16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pans="2:30" ht="12.75" customHeight="1" x14ac:dyDescent="0.2">
      <c r="B234" s="27"/>
      <c r="D234" s="15"/>
      <c r="E234" s="15"/>
      <c r="F234" s="60"/>
      <c r="G234" s="61"/>
      <c r="H234" s="17"/>
      <c r="I234" s="60"/>
      <c r="J234" s="62"/>
      <c r="K234" s="16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pans="2:30" ht="12.75" customHeight="1" x14ac:dyDescent="0.2">
      <c r="B235" s="27"/>
      <c r="D235" s="15"/>
      <c r="E235" s="15"/>
      <c r="F235" s="60"/>
      <c r="G235" s="61"/>
      <c r="H235" s="17"/>
      <c r="I235" s="60"/>
      <c r="J235" s="62"/>
      <c r="K235" s="16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pans="2:30" ht="12.75" customHeight="1" x14ac:dyDescent="0.2">
      <c r="B236" s="27"/>
      <c r="D236" s="15"/>
      <c r="E236" s="15"/>
      <c r="F236" s="60"/>
      <c r="G236" s="61"/>
      <c r="H236" s="17"/>
      <c r="I236" s="60"/>
      <c r="J236" s="62"/>
      <c r="K236" s="16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pans="2:30" ht="12.75" customHeight="1" x14ac:dyDescent="0.2">
      <c r="B237" s="27"/>
      <c r="D237" s="15"/>
      <c r="E237" s="15"/>
      <c r="F237" s="60"/>
      <c r="G237" s="61"/>
      <c r="H237" s="17"/>
      <c r="I237" s="60"/>
      <c r="J237" s="62"/>
      <c r="K237" s="16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pans="2:30" ht="12.75" customHeight="1" x14ac:dyDescent="0.2">
      <c r="B238" s="27"/>
      <c r="D238" s="15"/>
      <c r="E238" s="15"/>
      <c r="F238" s="60"/>
      <c r="G238" s="61"/>
      <c r="H238" s="17"/>
      <c r="I238" s="60"/>
      <c r="J238" s="62"/>
      <c r="K238" s="16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pans="2:30" ht="12.75" customHeight="1" x14ac:dyDescent="0.2">
      <c r="B239" s="27"/>
      <c r="D239" s="15"/>
      <c r="E239" s="15"/>
      <c r="F239" s="60"/>
      <c r="G239" s="61"/>
      <c r="H239" s="17"/>
      <c r="I239" s="60"/>
      <c r="J239" s="62"/>
      <c r="K239" s="16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pans="2:30" ht="12.75" customHeight="1" x14ac:dyDescent="0.2">
      <c r="B240" s="27"/>
      <c r="D240" s="15"/>
      <c r="E240" s="15"/>
      <c r="F240" s="60"/>
      <c r="G240" s="61"/>
      <c r="H240" s="17"/>
      <c r="I240" s="60"/>
      <c r="J240" s="62"/>
      <c r="K240" s="16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pans="2:30" ht="12.75" customHeight="1" thickBot="1" x14ac:dyDescent="0.25">
      <c r="B241" s="28"/>
      <c r="D241" s="15"/>
      <c r="E241" s="15"/>
      <c r="F241" s="91"/>
      <c r="G241" s="92"/>
      <c r="H241" s="17"/>
      <c r="I241" s="91"/>
      <c r="J241" s="93"/>
      <c r="K241" s="16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pans="2:30" ht="12.75" customHeight="1" x14ac:dyDescent="0.2">
      <c r="B242" s="5" t="s">
        <v>11</v>
      </c>
      <c r="D242" s="85" t="s">
        <v>2</v>
      </c>
      <c r="E242" s="86"/>
      <c r="F242" s="86"/>
      <c r="G242" s="86"/>
      <c r="H242" s="86"/>
      <c r="I242" s="86"/>
      <c r="J242" s="87"/>
      <c r="K242" s="18" t="str">
        <f>IF(K166="","",IF(OR(K181="", K181="LS", K181="LUMP"),IF(SUM(COUNTIF(K182:K241,"LS")+COUNTIF(K182:K241,"LUMP"))&gt;0,"LS",""),IF(SUM(K182:K241)&gt;0,ROUNDUP(SUM(K182:K241),0),"")))</f>
        <v/>
      </c>
      <c r="L242" s="18" t="str">
        <f t="shared" ref="L242:AD242" si="12">IF(L166="","",IF(OR(L181="", L181="LS", L181="LUMP"),IF(SUM(COUNTIF(L182:L241,"LS")+COUNTIF(L182:L241,"LUMP"))&gt;0,"LS",""),IF(SUM(L182:L241)&gt;0,ROUNDUP(SUM(L182:L241),0),"")))</f>
        <v/>
      </c>
      <c r="M242" s="18" t="str">
        <f t="shared" si="12"/>
        <v/>
      </c>
      <c r="N242" s="18" t="str">
        <f t="shared" si="12"/>
        <v/>
      </c>
      <c r="O242" s="18" t="str">
        <f t="shared" si="12"/>
        <v/>
      </c>
      <c r="P242" s="18" t="str">
        <f t="shared" si="12"/>
        <v/>
      </c>
      <c r="Q242" s="18" t="str">
        <f t="shared" si="12"/>
        <v/>
      </c>
      <c r="R242" s="18" t="str">
        <f t="shared" si="12"/>
        <v/>
      </c>
      <c r="S242" s="18" t="str">
        <f t="shared" si="12"/>
        <v/>
      </c>
      <c r="T242" s="18" t="str">
        <f t="shared" si="12"/>
        <v/>
      </c>
      <c r="U242" s="18" t="str">
        <f t="shared" si="12"/>
        <v/>
      </c>
      <c r="V242" s="18" t="str">
        <f t="shared" si="12"/>
        <v/>
      </c>
      <c r="W242" s="18" t="str">
        <f t="shared" si="12"/>
        <v/>
      </c>
      <c r="X242" s="18" t="str">
        <f t="shared" si="12"/>
        <v/>
      </c>
      <c r="Y242" s="18" t="str">
        <f t="shared" si="12"/>
        <v/>
      </c>
      <c r="Z242" s="18" t="str">
        <f t="shared" si="12"/>
        <v/>
      </c>
      <c r="AA242" s="18" t="str">
        <f t="shared" si="12"/>
        <v/>
      </c>
      <c r="AB242" s="18" t="str">
        <f t="shared" si="12"/>
        <v/>
      </c>
      <c r="AC242" s="18" t="str">
        <f t="shared" si="12"/>
        <v/>
      </c>
      <c r="AD242" s="18" t="str">
        <f t="shared" si="12"/>
        <v/>
      </c>
    </row>
    <row r="243" spans="2:30" ht="12.75" customHeight="1" thickBot="1" x14ac:dyDescent="0.25"/>
    <row r="244" spans="2:30" ht="12.75" customHeight="1" thickBot="1" x14ac:dyDescent="0.25">
      <c r="B244" s="25" t="s">
        <v>9</v>
      </c>
      <c r="D244" s="63" t="str">
        <f>"SUBSUMMARY SHEET " &amp; B245</f>
        <v xml:space="preserve">SUBSUMMARY SHEET </v>
      </c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2:30" ht="12.75" customHeight="1" thickBot="1" x14ac:dyDescent="0.25">
      <c r="B245" s="29"/>
      <c r="D245" s="64" t="s">
        <v>7</v>
      </c>
      <c r="E245" s="64"/>
      <c r="F245" s="64"/>
      <c r="G245" s="64"/>
      <c r="H245" s="64"/>
      <c r="I245" s="64"/>
      <c r="J245" s="6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2:30" ht="12.75" customHeight="1" thickBot="1" x14ac:dyDescent="0.25">
      <c r="D246" s="65" t="s">
        <v>8</v>
      </c>
      <c r="E246" s="65"/>
      <c r="F246" s="65"/>
      <c r="G246" s="65"/>
      <c r="H246" s="65"/>
      <c r="I246" s="65"/>
      <c r="J246" s="65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2:30" ht="12.75" customHeight="1" x14ac:dyDescent="0.2">
      <c r="B247" s="88" t="s">
        <v>10</v>
      </c>
      <c r="D247" s="66" t="s">
        <v>20</v>
      </c>
      <c r="E247" s="66" t="s">
        <v>22</v>
      </c>
      <c r="F247" s="69" t="s">
        <v>0</v>
      </c>
      <c r="G247" s="70"/>
      <c r="H247" s="70"/>
      <c r="I247" s="70"/>
      <c r="J247" s="71"/>
      <c r="K247" s="8" t="str">
        <f t="shared" ref="K247:AD247" si="13">IF(OR(TRIM(K245)=0,TRIM(K245)=""),"",IF(IFERROR(TRIM(INDEX(QryItemNamed,MATCH(TRIM(K245),ITEM,0),2)),"")="Y","SPECIAL",LEFT(IFERROR(TRIM(INDEX(ITEM,MATCH(TRIM(K245),ITEM,0))),""),3)))</f>
        <v/>
      </c>
      <c r="L247" s="9" t="str">
        <f t="shared" si="13"/>
        <v/>
      </c>
      <c r="M247" s="9" t="str">
        <f t="shared" si="13"/>
        <v/>
      </c>
      <c r="N247" s="9" t="str">
        <f t="shared" si="13"/>
        <v/>
      </c>
      <c r="O247" s="9" t="str">
        <f t="shared" si="13"/>
        <v/>
      </c>
      <c r="P247" s="9" t="str">
        <f t="shared" si="13"/>
        <v/>
      </c>
      <c r="Q247" s="9" t="str">
        <f t="shared" si="13"/>
        <v/>
      </c>
      <c r="R247" s="9" t="str">
        <f t="shared" si="13"/>
        <v/>
      </c>
      <c r="S247" s="9" t="str">
        <f t="shared" si="13"/>
        <v/>
      </c>
      <c r="T247" s="9" t="str">
        <f t="shared" si="13"/>
        <v/>
      </c>
      <c r="U247" s="9" t="str">
        <f t="shared" si="13"/>
        <v/>
      </c>
      <c r="V247" s="9" t="str">
        <f t="shared" si="13"/>
        <v/>
      </c>
      <c r="W247" s="9" t="str">
        <f t="shared" si="13"/>
        <v/>
      </c>
      <c r="X247" s="9" t="str">
        <f t="shared" si="13"/>
        <v/>
      </c>
      <c r="Y247" s="9" t="str">
        <f t="shared" si="13"/>
        <v/>
      </c>
      <c r="Z247" s="9" t="str">
        <f t="shared" si="13"/>
        <v/>
      </c>
      <c r="AA247" s="9" t="str">
        <f t="shared" si="13"/>
        <v/>
      </c>
      <c r="AB247" s="9" t="str">
        <f t="shared" si="13"/>
        <v/>
      </c>
      <c r="AC247" s="9" t="str">
        <f t="shared" si="13"/>
        <v/>
      </c>
      <c r="AD247" s="9" t="str">
        <f t="shared" si="13"/>
        <v/>
      </c>
    </row>
    <row r="248" spans="2:30" ht="12.75" customHeight="1" x14ac:dyDescent="0.2">
      <c r="B248" s="89"/>
      <c r="D248" s="67"/>
      <c r="E248" s="67"/>
      <c r="F248" s="72"/>
      <c r="G248" s="73"/>
      <c r="H248" s="73"/>
      <c r="I248" s="73"/>
      <c r="J248" s="74"/>
      <c r="K248" s="78" t="str">
        <f t="shared" ref="K248:AD248" si="14">IF(OR(TRIM(K245)=0,TRIM(K245)=""),IF(K246="","",K246),IF(IFERROR(TRIM(INDEX(QryItemNamed,MATCH(TRIM(K245),ITEM,0),2)),"")="Y",RIGHT(IFERROR(TRIM(INDEX(QryItemNamed,MATCH(TRIM(K245),ITEM,0),4)),"123456789012"),LEN(IFERROR(TRIM(INDEX(QryItemNamed,MATCH(TRIM(K245),ITEM,0),4)),"123456789012"))-10)&amp;K246,IFERROR(TRIM(INDEX(QryItemNamed,MATCH(TRIM(K245),ITEM,0),4))&amp;K246,"ITEM CODE DOES NOT EXIST IN ITEM MASTER")))</f>
        <v/>
      </c>
      <c r="L248" s="79" t="str">
        <f t="shared" si="14"/>
        <v/>
      </c>
      <c r="M248" s="79" t="str">
        <f t="shared" si="14"/>
        <v/>
      </c>
      <c r="N248" s="79" t="str">
        <f t="shared" si="14"/>
        <v/>
      </c>
      <c r="O248" s="80" t="str">
        <f t="shared" si="14"/>
        <v/>
      </c>
      <c r="P248" s="80" t="str">
        <f t="shared" si="14"/>
        <v/>
      </c>
      <c r="Q248" s="80" t="str">
        <f t="shared" si="14"/>
        <v/>
      </c>
      <c r="R248" s="80" t="str">
        <f t="shared" si="14"/>
        <v/>
      </c>
      <c r="S248" s="80" t="str">
        <f t="shared" si="14"/>
        <v/>
      </c>
      <c r="T248" s="80" t="str">
        <f t="shared" si="14"/>
        <v/>
      </c>
      <c r="U248" s="80" t="str">
        <f t="shared" si="14"/>
        <v/>
      </c>
      <c r="V248" s="80" t="str">
        <f t="shared" si="14"/>
        <v/>
      </c>
      <c r="W248" s="80" t="str">
        <f t="shared" si="14"/>
        <v/>
      </c>
      <c r="X248" s="80" t="str">
        <f t="shared" si="14"/>
        <v/>
      </c>
      <c r="Y248" s="80" t="str">
        <f t="shared" si="14"/>
        <v/>
      </c>
      <c r="Z248" s="80" t="str">
        <f t="shared" si="14"/>
        <v/>
      </c>
      <c r="AA248" s="81" t="str">
        <f t="shared" si="14"/>
        <v/>
      </c>
      <c r="AB248" s="80" t="str">
        <f t="shared" si="14"/>
        <v/>
      </c>
      <c r="AC248" s="80" t="str">
        <f t="shared" si="14"/>
        <v/>
      </c>
      <c r="AD248" s="80" t="str">
        <f t="shared" si="14"/>
        <v/>
      </c>
    </row>
    <row r="249" spans="2:30" ht="12.75" customHeight="1" x14ac:dyDescent="0.2">
      <c r="B249" s="89"/>
      <c r="D249" s="67"/>
      <c r="E249" s="67"/>
      <c r="F249" s="72"/>
      <c r="G249" s="73"/>
      <c r="H249" s="73"/>
      <c r="I249" s="73"/>
      <c r="J249" s="74"/>
      <c r="K249" s="78"/>
      <c r="L249" s="79"/>
      <c r="M249" s="79"/>
      <c r="N249" s="79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2"/>
      <c r="AB249" s="80"/>
      <c r="AC249" s="80"/>
      <c r="AD249" s="80"/>
    </row>
    <row r="250" spans="2:30" ht="12.75" customHeight="1" x14ac:dyDescent="0.2">
      <c r="B250" s="89"/>
      <c r="D250" s="67"/>
      <c r="E250" s="67"/>
      <c r="F250" s="72"/>
      <c r="G250" s="73"/>
      <c r="H250" s="73"/>
      <c r="I250" s="73"/>
      <c r="J250" s="74"/>
      <c r="K250" s="78"/>
      <c r="L250" s="79"/>
      <c r="M250" s="79"/>
      <c r="N250" s="79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2"/>
      <c r="AB250" s="80"/>
      <c r="AC250" s="80"/>
      <c r="AD250" s="80"/>
    </row>
    <row r="251" spans="2:30" ht="12.75" customHeight="1" x14ac:dyDescent="0.2">
      <c r="B251" s="89"/>
      <c r="D251" s="67"/>
      <c r="E251" s="67"/>
      <c r="F251" s="72"/>
      <c r="G251" s="73"/>
      <c r="H251" s="73"/>
      <c r="I251" s="73"/>
      <c r="J251" s="74"/>
      <c r="K251" s="78"/>
      <c r="L251" s="79"/>
      <c r="M251" s="79"/>
      <c r="N251" s="79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2"/>
      <c r="AB251" s="80"/>
      <c r="AC251" s="80"/>
      <c r="AD251" s="80"/>
    </row>
    <row r="252" spans="2:30" ht="12.75" customHeight="1" x14ac:dyDescent="0.2">
      <c r="B252" s="89"/>
      <c r="D252" s="67"/>
      <c r="E252" s="67"/>
      <c r="F252" s="72"/>
      <c r="G252" s="73"/>
      <c r="H252" s="73"/>
      <c r="I252" s="73"/>
      <c r="J252" s="74"/>
      <c r="K252" s="78"/>
      <c r="L252" s="79"/>
      <c r="M252" s="79"/>
      <c r="N252" s="79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2"/>
      <c r="AB252" s="80"/>
      <c r="AC252" s="80"/>
      <c r="AD252" s="80"/>
    </row>
    <row r="253" spans="2:30" ht="12.75" customHeight="1" x14ac:dyDescent="0.2">
      <c r="B253" s="89"/>
      <c r="D253" s="67"/>
      <c r="E253" s="67"/>
      <c r="F253" s="72"/>
      <c r="G253" s="73"/>
      <c r="H253" s="73"/>
      <c r="I253" s="73"/>
      <c r="J253" s="74"/>
      <c r="K253" s="78"/>
      <c r="L253" s="79"/>
      <c r="M253" s="79"/>
      <c r="N253" s="79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2"/>
      <c r="AB253" s="80"/>
      <c r="AC253" s="80"/>
      <c r="AD253" s="80"/>
    </row>
    <row r="254" spans="2:30" ht="12.75" customHeight="1" x14ac:dyDescent="0.2">
      <c r="B254" s="89"/>
      <c r="D254" s="67"/>
      <c r="E254" s="67"/>
      <c r="F254" s="72"/>
      <c r="G254" s="73"/>
      <c r="H254" s="73"/>
      <c r="I254" s="73"/>
      <c r="J254" s="74"/>
      <c r="K254" s="78"/>
      <c r="L254" s="79"/>
      <c r="M254" s="79"/>
      <c r="N254" s="79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2"/>
      <c r="AB254" s="80"/>
      <c r="AC254" s="80"/>
      <c r="AD254" s="80"/>
    </row>
    <row r="255" spans="2:30" ht="12.75" customHeight="1" x14ac:dyDescent="0.2">
      <c r="B255" s="89"/>
      <c r="D255" s="67"/>
      <c r="E255" s="67"/>
      <c r="F255" s="72"/>
      <c r="G255" s="73"/>
      <c r="H255" s="73"/>
      <c r="I255" s="73"/>
      <c r="J255" s="74"/>
      <c r="K255" s="78"/>
      <c r="L255" s="79"/>
      <c r="M255" s="79"/>
      <c r="N255" s="79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2"/>
      <c r="AB255" s="80"/>
      <c r="AC255" s="80"/>
      <c r="AD255" s="80"/>
    </row>
    <row r="256" spans="2:30" ht="12.75" customHeight="1" x14ac:dyDescent="0.2">
      <c r="B256" s="89"/>
      <c r="D256" s="67"/>
      <c r="E256" s="67"/>
      <c r="F256" s="72"/>
      <c r="G256" s="73"/>
      <c r="H256" s="73"/>
      <c r="I256" s="73"/>
      <c r="J256" s="74"/>
      <c r="K256" s="78"/>
      <c r="L256" s="79"/>
      <c r="M256" s="79"/>
      <c r="N256" s="79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2"/>
      <c r="AB256" s="80"/>
      <c r="AC256" s="80"/>
      <c r="AD256" s="80"/>
    </row>
    <row r="257" spans="2:30" ht="12.75" customHeight="1" x14ac:dyDescent="0.2">
      <c r="B257" s="89"/>
      <c r="D257" s="67"/>
      <c r="E257" s="67"/>
      <c r="F257" s="72"/>
      <c r="G257" s="73"/>
      <c r="H257" s="73"/>
      <c r="I257" s="73"/>
      <c r="J257" s="74"/>
      <c r="K257" s="78"/>
      <c r="L257" s="79"/>
      <c r="M257" s="79"/>
      <c r="N257" s="79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2"/>
      <c r="AB257" s="80"/>
      <c r="AC257" s="80"/>
      <c r="AD257" s="80"/>
    </row>
    <row r="258" spans="2:30" ht="12.75" customHeight="1" x14ac:dyDescent="0.2">
      <c r="B258" s="89"/>
      <c r="D258" s="67"/>
      <c r="E258" s="67"/>
      <c r="F258" s="72"/>
      <c r="G258" s="73"/>
      <c r="H258" s="73"/>
      <c r="I258" s="73"/>
      <c r="J258" s="74"/>
      <c r="K258" s="78"/>
      <c r="L258" s="79"/>
      <c r="M258" s="79"/>
      <c r="N258" s="79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2"/>
      <c r="AB258" s="80"/>
      <c r="AC258" s="80"/>
      <c r="AD258" s="80"/>
    </row>
    <row r="259" spans="2:30" ht="12.75" customHeight="1" x14ac:dyDescent="0.2">
      <c r="B259" s="89"/>
      <c r="D259" s="67"/>
      <c r="E259" s="67"/>
      <c r="F259" s="72"/>
      <c r="G259" s="73"/>
      <c r="H259" s="73"/>
      <c r="I259" s="73"/>
      <c r="J259" s="74"/>
      <c r="K259" s="78"/>
      <c r="L259" s="79"/>
      <c r="M259" s="79"/>
      <c r="N259" s="79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3"/>
      <c r="AB259" s="80"/>
      <c r="AC259" s="80"/>
      <c r="AD259" s="80"/>
    </row>
    <row r="260" spans="2:30" ht="12.75" customHeight="1" thickBot="1" x14ac:dyDescent="0.25">
      <c r="B260" s="90"/>
      <c r="D260" s="68"/>
      <c r="E260" s="68"/>
      <c r="F260" s="75"/>
      <c r="G260" s="76"/>
      <c r="H260" s="76"/>
      <c r="I260" s="76"/>
      <c r="J260" s="77"/>
      <c r="K260" s="10" t="str">
        <f t="shared" ref="K260:AD260" si="15">IF(OR(TRIM(K245)=0,TRIM(K245)=""),"",IFERROR(TRIM(INDEX(QryItemNamed,MATCH(TRIM(K245),ITEM,0),3)),""))</f>
        <v/>
      </c>
      <c r="L260" s="11" t="str">
        <f t="shared" si="15"/>
        <v/>
      </c>
      <c r="M260" s="11" t="str">
        <f t="shared" si="15"/>
        <v/>
      </c>
      <c r="N260" s="11" t="str">
        <f t="shared" si="15"/>
        <v/>
      </c>
      <c r="O260" s="11" t="str">
        <f t="shared" si="15"/>
        <v/>
      </c>
      <c r="P260" s="11" t="str">
        <f t="shared" si="15"/>
        <v/>
      </c>
      <c r="Q260" s="11" t="str">
        <f t="shared" si="15"/>
        <v/>
      </c>
      <c r="R260" s="11" t="str">
        <f t="shared" si="15"/>
        <v/>
      </c>
      <c r="S260" s="11" t="str">
        <f t="shared" si="15"/>
        <v/>
      </c>
      <c r="T260" s="11" t="str">
        <f t="shared" si="15"/>
        <v/>
      </c>
      <c r="U260" s="11" t="str">
        <f t="shared" si="15"/>
        <v/>
      </c>
      <c r="V260" s="11" t="str">
        <f t="shared" si="15"/>
        <v/>
      </c>
      <c r="W260" s="11" t="str">
        <f t="shared" si="15"/>
        <v/>
      </c>
      <c r="X260" s="11" t="str">
        <f t="shared" si="15"/>
        <v/>
      </c>
      <c r="Y260" s="11" t="str">
        <f t="shared" si="15"/>
        <v/>
      </c>
      <c r="Z260" s="11" t="str">
        <f t="shared" si="15"/>
        <v/>
      </c>
      <c r="AA260" s="11" t="str">
        <f t="shared" si="15"/>
        <v/>
      </c>
      <c r="AB260" s="11" t="str">
        <f t="shared" si="15"/>
        <v/>
      </c>
      <c r="AC260" s="11" t="str">
        <f t="shared" si="15"/>
        <v/>
      </c>
      <c r="AD260" s="11" t="str">
        <f t="shared" si="15"/>
        <v/>
      </c>
    </row>
    <row r="261" spans="2:30" ht="12.75" customHeight="1" x14ac:dyDescent="0.2">
      <c r="B261" s="26"/>
      <c r="D261" s="12"/>
      <c r="E261" s="12"/>
      <c r="F261" s="94"/>
      <c r="G261" s="95"/>
      <c r="H261" s="14" t="s">
        <v>1</v>
      </c>
      <c r="I261" s="94"/>
      <c r="J261" s="96"/>
      <c r="K261" s="13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2:30" ht="12.75" customHeight="1" x14ac:dyDescent="0.2">
      <c r="B262" s="27"/>
      <c r="D262" s="15"/>
      <c r="E262" s="15"/>
      <c r="F262" s="60"/>
      <c r="G262" s="61"/>
      <c r="H262" s="17"/>
      <c r="I262" s="60"/>
      <c r="J262" s="62"/>
      <c r="K262" s="16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pans="2:30" ht="12.75" customHeight="1" x14ac:dyDescent="0.2">
      <c r="B263" s="27"/>
      <c r="D263" s="15"/>
      <c r="E263" s="15"/>
      <c r="F263" s="60"/>
      <c r="G263" s="61"/>
      <c r="H263" s="17"/>
      <c r="I263" s="60"/>
      <c r="J263" s="62"/>
      <c r="K263" s="16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pans="2:30" ht="12.75" customHeight="1" x14ac:dyDescent="0.2">
      <c r="B264" s="27"/>
      <c r="D264" s="15"/>
      <c r="E264" s="15"/>
      <c r="F264" s="60"/>
      <c r="G264" s="61"/>
      <c r="H264" s="17"/>
      <c r="I264" s="60"/>
      <c r="J264" s="62"/>
      <c r="K264" s="16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2:30" ht="12.75" customHeight="1" x14ac:dyDescent="0.2">
      <c r="B265" s="27"/>
      <c r="D265" s="15"/>
      <c r="E265" s="15"/>
      <c r="F265" s="60"/>
      <c r="G265" s="61"/>
      <c r="H265" s="17"/>
      <c r="I265" s="60"/>
      <c r="J265" s="62"/>
      <c r="K265" s="16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2:30" ht="12.75" customHeight="1" x14ac:dyDescent="0.2">
      <c r="B266" s="27"/>
      <c r="D266" s="15"/>
      <c r="E266" s="15"/>
      <c r="F266" s="60"/>
      <c r="G266" s="61"/>
      <c r="H266" s="17"/>
      <c r="I266" s="60"/>
      <c r="J266" s="62"/>
      <c r="K266" s="16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pans="2:30" ht="12.75" customHeight="1" x14ac:dyDescent="0.2">
      <c r="B267" s="27"/>
      <c r="D267" s="15"/>
      <c r="E267" s="15"/>
      <c r="F267" s="60"/>
      <c r="G267" s="61"/>
      <c r="H267" s="17"/>
      <c r="I267" s="60"/>
      <c r="J267" s="62"/>
      <c r="K267" s="16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pans="2:30" ht="12.75" customHeight="1" x14ac:dyDescent="0.2">
      <c r="B268" s="27"/>
      <c r="D268" s="15"/>
      <c r="E268" s="15"/>
      <c r="F268" s="60"/>
      <c r="G268" s="61"/>
      <c r="H268" s="17"/>
      <c r="I268" s="60"/>
      <c r="J268" s="62"/>
      <c r="K268" s="16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  <row r="269" spans="2:30" ht="12.75" customHeight="1" x14ac:dyDescent="0.2">
      <c r="B269" s="27"/>
      <c r="D269" s="15"/>
      <c r="E269" s="15"/>
      <c r="F269" s="60"/>
      <c r="G269" s="61"/>
      <c r="H269" s="17"/>
      <c r="I269" s="60"/>
      <c r="J269" s="62"/>
      <c r="K269" s="16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</row>
    <row r="270" spans="2:30" ht="12.75" customHeight="1" x14ac:dyDescent="0.2">
      <c r="B270" s="27"/>
      <c r="D270" s="15"/>
      <c r="E270" s="15"/>
      <c r="F270" s="60"/>
      <c r="G270" s="61"/>
      <c r="H270" s="17"/>
      <c r="I270" s="60"/>
      <c r="J270" s="62"/>
      <c r="K270" s="16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</row>
    <row r="271" spans="2:30" ht="12.75" customHeight="1" x14ac:dyDescent="0.2">
      <c r="B271" s="27"/>
      <c r="D271" s="15"/>
      <c r="E271" s="15"/>
      <c r="F271" s="60"/>
      <c r="G271" s="61"/>
      <c r="H271" s="17"/>
      <c r="I271" s="60"/>
      <c r="J271" s="62"/>
      <c r="K271" s="16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</row>
    <row r="272" spans="2:30" ht="12.75" customHeight="1" x14ac:dyDescent="0.2">
      <c r="B272" s="27"/>
      <c r="D272" s="15"/>
      <c r="E272" s="15"/>
      <c r="F272" s="60"/>
      <c r="G272" s="61"/>
      <c r="H272" s="17"/>
      <c r="I272" s="60"/>
      <c r="J272" s="62"/>
      <c r="K272" s="16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</row>
    <row r="273" spans="2:30" ht="12.75" customHeight="1" x14ac:dyDescent="0.2">
      <c r="B273" s="27"/>
      <c r="D273" s="15"/>
      <c r="E273" s="15"/>
      <c r="F273" s="60"/>
      <c r="G273" s="61"/>
      <c r="H273" s="17"/>
      <c r="I273" s="60"/>
      <c r="J273" s="62"/>
      <c r="K273" s="16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</row>
    <row r="274" spans="2:30" ht="12.75" customHeight="1" x14ac:dyDescent="0.2">
      <c r="B274" s="27"/>
      <c r="D274" s="15"/>
      <c r="E274" s="15"/>
      <c r="F274" s="60"/>
      <c r="G274" s="61"/>
      <c r="H274" s="17"/>
      <c r="I274" s="60"/>
      <c r="J274" s="62"/>
      <c r="K274" s="16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</row>
    <row r="275" spans="2:30" ht="12.75" customHeight="1" x14ac:dyDescent="0.2">
      <c r="B275" s="27"/>
      <c r="D275" s="15"/>
      <c r="E275" s="15"/>
      <c r="F275" s="60"/>
      <c r="G275" s="61"/>
      <c r="H275" s="17"/>
      <c r="I275" s="60"/>
      <c r="J275" s="62"/>
      <c r="K275" s="16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</row>
    <row r="276" spans="2:30" ht="12.75" customHeight="1" x14ac:dyDescent="0.2">
      <c r="B276" s="27"/>
      <c r="D276" s="15"/>
      <c r="E276" s="15"/>
      <c r="F276" s="60"/>
      <c r="G276" s="61"/>
      <c r="H276" s="17"/>
      <c r="I276" s="60"/>
      <c r="J276" s="62"/>
      <c r="K276" s="16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</row>
    <row r="277" spans="2:30" ht="12.75" customHeight="1" x14ac:dyDescent="0.2">
      <c r="B277" s="27"/>
      <c r="D277" s="15"/>
      <c r="E277" s="15"/>
      <c r="F277" s="60"/>
      <c r="G277" s="61"/>
      <c r="H277" s="17"/>
      <c r="I277" s="60"/>
      <c r="J277" s="62"/>
      <c r="K277" s="16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</row>
    <row r="278" spans="2:30" ht="12.75" customHeight="1" x14ac:dyDescent="0.2">
      <c r="B278" s="27"/>
      <c r="D278" s="15"/>
      <c r="E278" s="15"/>
      <c r="F278" s="60"/>
      <c r="G278" s="61"/>
      <c r="H278" s="17"/>
      <c r="I278" s="60"/>
      <c r="J278" s="62"/>
      <c r="K278" s="16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</row>
    <row r="279" spans="2:30" ht="12.75" customHeight="1" x14ac:dyDescent="0.2">
      <c r="B279" s="27"/>
      <c r="D279" s="15"/>
      <c r="E279" s="15"/>
      <c r="F279" s="60"/>
      <c r="G279" s="61"/>
      <c r="H279" s="17"/>
      <c r="I279" s="60"/>
      <c r="J279" s="62"/>
      <c r="K279" s="16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</row>
    <row r="280" spans="2:30" ht="12.75" customHeight="1" x14ac:dyDescent="0.2">
      <c r="B280" s="27"/>
      <c r="D280" s="15"/>
      <c r="E280" s="15"/>
      <c r="F280" s="60"/>
      <c r="G280" s="61"/>
      <c r="H280" s="17"/>
      <c r="I280" s="60"/>
      <c r="J280" s="62"/>
      <c r="K280" s="16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</row>
    <row r="281" spans="2:30" ht="12.75" customHeight="1" x14ac:dyDescent="0.2">
      <c r="B281" s="27"/>
      <c r="D281" s="15"/>
      <c r="E281" s="15"/>
      <c r="F281" s="60"/>
      <c r="G281" s="61"/>
      <c r="H281" s="17"/>
      <c r="I281" s="60"/>
      <c r="J281" s="62"/>
      <c r="K281" s="16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</row>
    <row r="282" spans="2:30" ht="12.75" customHeight="1" x14ac:dyDescent="0.2">
      <c r="B282" s="27"/>
      <c r="D282" s="15"/>
      <c r="E282" s="15"/>
      <c r="F282" s="60"/>
      <c r="G282" s="61"/>
      <c r="H282" s="17"/>
      <c r="I282" s="60"/>
      <c r="J282" s="62"/>
      <c r="K282" s="16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</row>
    <row r="283" spans="2:30" ht="12.75" customHeight="1" x14ac:dyDescent="0.2">
      <c r="B283" s="27"/>
      <c r="D283" s="15"/>
      <c r="E283" s="15"/>
      <c r="F283" s="60"/>
      <c r="G283" s="61"/>
      <c r="H283" s="17"/>
      <c r="I283" s="60"/>
      <c r="J283" s="62"/>
      <c r="K283" s="16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</row>
    <row r="284" spans="2:30" ht="12.75" customHeight="1" x14ac:dyDescent="0.2">
      <c r="B284" s="27"/>
      <c r="D284" s="15"/>
      <c r="E284" s="15"/>
      <c r="F284" s="60"/>
      <c r="G284" s="61"/>
      <c r="H284" s="17"/>
      <c r="I284" s="60"/>
      <c r="J284" s="62"/>
      <c r="K284" s="16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2:30" ht="12.75" customHeight="1" x14ac:dyDescent="0.2">
      <c r="B285" s="27"/>
      <c r="D285" s="15"/>
      <c r="E285" s="15"/>
      <c r="F285" s="60"/>
      <c r="G285" s="61"/>
      <c r="H285" s="17"/>
      <c r="I285" s="60"/>
      <c r="J285" s="62"/>
      <c r="K285" s="16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2:30" ht="12.75" customHeight="1" x14ac:dyDescent="0.2">
      <c r="B286" s="27"/>
      <c r="D286" s="15"/>
      <c r="E286" s="15"/>
      <c r="F286" s="60"/>
      <c r="G286" s="61"/>
      <c r="H286" s="17"/>
      <c r="I286" s="60"/>
      <c r="J286" s="62"/>
      <c r="K286" s="16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</row>
    <row r="287" spans="2:30" ht="12.75" customHeight="1" x14ac:dyDescent="0.2">
      <c r="B287" s="27"/>
      <c r="D287" s="15"/>
      <c r="E287" s="15"/>
      <c r="F287" s="60"/>
      <c r="G287" s="61"/>
      <c r="H287" s="17"/>
      <c r="I287" s="60"/>
      <c r="J287" s="62"/>
      <c r="K287" s="16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</row>
    <row r="288" spans="2:30" ht="12.75" customHeight="1" x14ac:dyDescent="0.2">
      <c r="B288" s="27"/>
      <c r="D288" s="15"/>
      <c r="E288" s="15"/>
      <c r="F288" s="60"/>
      <c r="G288" s="61"/>
      <c r="H288" s="17"/>
      <c r="I288" s="60"/>
      <c r="J288" s="62"/>
      <c r="K288" s="16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</row>
    <row r="289" spans="2:30" ht="12.75" customHeight="1" x14ac:dyDescent="0.2">
      <c r="B289" s="27"/>
      <c r="D289" s="15"/>
      <c r="E289" s="15"/>
      <c r="F289" s="60"/>
      <c r="G289" s="61"/>
      <c r="H289" s="17"/>
      <c r="I289" s="60"/>
      <c r="J289" s="62"/>
      <c r="K289" s="16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</row>
    <row r="290" spans="2:30" ht="12.75" customHeight="1" x14ac:dyDescent="0.2">
      <c r="B290" s="27"/>
      <c r="D290" s="15"/>
      <c r="E290" s="15"/>
      <c r="F290" s="60"/>
      <c r="G290" s="61"/>
      <c r="H290" s="17"/>
      <c r="I290" s="60"/>
      <c r="J290" s="62"/>
      <c r="K290" s="16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</row>
    <row r="291" spans="2:30" ht="12.75" customHeight="1" x14ac:dyDescent="0.2">
      <c r="B291" s="27"/>
      <c r="D291" s="15"/>
      <c r="E291" s="15"/>
      <c r="F291" s="60"/>
      <c r="G291" s="61"/>
      <c r="H291" s="17"/>
      <c r="I291" s="60"/>
      <c r="J291" s="62"/>
      <c r="K291" s="16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</row>
    <row r="292" spans="2:30" ht="12.75" customHeight="1" x14ac:dyDescent="0.2">
      <c r="B292" s="27"/>
      <c r="D292" s="15"/>
      <c r="E292" s="15"/>
      <c r="F292" s="60"/>
      <c r="G292" s="61"/>
      <c r="H292" s="17"/>
      <c r="I292" s="60"/>
      <c r="J292" s="62"/>
      <c r="K292" s="16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</row>
    <row r="293" spans="2:30" ht="12.75" customHeight="1" x14ac:dyDescent="0.2">
      <c r="B293" s="27"/>
      <c r="D293" s="15"/>
      <c r="E293" s="15"/>
      <c r="F293" s="60"/>
      <c r="G293" s="61"/>
      <c r="H293" s="17"/>
      <c r="I293" s="60"/>
      <c r="J293" s="62"/>
      <c r="K293" s="16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</row>
    <row r="294" spans="2:30" ht="12.75" customHeight="1" x14ac:dyDescent="0.2">
      <c r="B294" s="27"/>
      <c r="D294" s="15"/>
      <c r="E294" s="15"/>
      <c r="F294" s="60"/>
      <c r="G294" s="61"/>
      <c r="H294" s="17"/>
      <c r="I294" s="60"/>
      <c r="J294" s="62"/>
      <c r="K294" s="16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</row>
    <row r="295" spans="2:30" ht="12.75" customHeight="1" x14ac:dyDescent="0.2">
      <c r="B295" s="27"/>
      <c r="D295" s="15"/>
      <c r="E295" s="15"/>
      <c r="F295" s="60"/>
      <c r="G295" s="61"/>
      <c r="H295" s="17"/>
      <c r="I295" s="60"/>
      <c r="J295" s="62"/>
      <c r="K295" s="16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</row>
    <row r="296" spans="2:30" ht="12.75" customHeight="1" x14ac:dyDescent="0.2">
      <c r="B296" s="27"/>
      <c r="D296" s="15"/>
      <c r="E296" s="15"/>
      <c r="F296" s="60"/>
      <c r="G296" s="61"/>
      <c r="H296" s="17"/>
      <c r="I296" s="60"/>
      <c r="J296" s="62"/>
      <c r="K296" s="16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</row>
    <row r="297" spans="2:30" ht="12.75" customHeight="1" x14ac:dyDescent="0.2">
      <c r="B297" s="27"/>
      <c r="D297" s="15"/>
      <c r="E297" s="15"/>
      <c r="F297" s="60"/>
      <c r="G297" s="61"/>
      <c r="H297" s="17"/>
      <c r="I297" s="60"/>
      <c r="J297" s="62"/>
      <c r="K297" s="16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</row>
    <row r="298" spans="2:30" ht="12.75" customHeight="1" x14ac:dyDescent="0.2">
      <c r="B298" s="27"/>
      <c r="D298" s="15"/>
      <c r="E298" s="15"/>
      <c r="F298" s="60"/>
      <c r="G298" s="61"/>
      <c r="H298" s="17"/>
      <c r="I298" s="60"/>
      <c r="J298" s="62"/>
      <c r="K298" s="16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</row>
    <row r="299" spans="2:30" ht="12.75" customHeight="1" x14ac:dyDescent="0.2">
      <c r="B299" s="27"/>
      <c r="D299" s="15"/>
      <c r="E299" s="15"/>
      <c r="F299" s="60"/>
      <c r="G299" s="61"/>
      <c r="H299" s="17"/>
      <c r="I299" s="60"/>
      <c r="J299" s="62"/>
      <c r="K299" s="16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</row>
    <row r="300" spans="2:30" ht="12.75" customHeight="1" x14ac:dyDescent="0.2">
      <c r="B300" s="27"/>
      <c r="D300" s="15"/>
      <c r="E300" s="15"/>
      <c r="F300" s="60"/>
      <c r="G300" s="61"/>
      <c r="H300" s="17"/>
      <c r="I300" s="60"/>
      <c r="J300" s="62"/>
      <c r="K300" s="16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</row>
    <row r="301" spans="2:30" ht="12.75" customHeight="1" x14ac:dyDescent="0.2">
      <c r="B301" s="27"/>
      <c r="D301" s="15"/>
      <c r="E301" s="15"/>
      <c r="F301" s="60"/>
      <c r="G301" s="61"/>
      <c r="H301" s="17"/>
      <c r="I301" s="60"/>
      <c r="J301" s="62"/>
      <c r="K301" s="16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</row>
    <row r="302" spans="2:30" ht="12.75" customHeight="1" x14ac:dyDescent="0.2">
      <c r="B302" s="27"/>
      <c r="D302" s="15"/>
      <c r="E302" s="15"/>
      <c r="F302" s="60"/>
      <c r="G302" s="61"/>
      <c r="H302" s="17"/>
      <c r="I302" s="60"/>
      <c r="J302" s="62"/>
      <c r="K302" s="16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</row>
    <row r="303" spans="2:30" ht="12.75" customHeight="1" x14ac:dyDescent="0.2">
      <c r="B303" s="27"/>
      <c r="D303" s="15"/>
      <c r="E303" s="15"/>
      <c r="F303" s="60"/>
      <c r="G303" s="61"/>
      <c r="H303" s="17"/>
      <c r="I303" s="60"/>
      <c r="J303" s="62"/>
      <c r="K303" s="16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</row>
    <row r="304" spans="2:30" ht="12.75" customHeight="1" x14ac:dyDescent="0.2">
      <c r="B304" s="27"/>
      <c r="D304" s="15"/>
      <c r="E304" s="15"/>
      <c r="F304" s="60"/>
      <c r="G304" s="61"/>
      <c r="H304" s="17"/>
      <c r="I304" s="60"/>
      <c r="J304" s="62"/>
      <c r="K304" s="16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2:30" ht="12.75" customHeight="1" x14ac:dyDescent="0.2">
      <c r="B305" s="27"/>
      <c r="D305" s="15"/>
      <c r="E305" s="15"/>
      <c r="F305" s="60"/>
      <c r="G305" s="61"/>
      <c r="H305" s="17"/>
      <c r="I305" s="60"/>
      <c r="J305" s="62"/>
      <c r="K305" s="16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2:30" ht="12.75" customHeight="1" x14ac:dyDescent="0.2">
      <c r="B306" s="27"/>
      <c r="D306" s="15"/>
      <c r="E306" s="15"/>
      <c r="F306" s="60"/>
      <c r="G306" s="61"/>
      <c r="H306" s="17"/>
      <c r="I306" s="60"/>
      <c r="J306" s="62"/>
      <c r="K306" s="16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</row>
    <row r="307" spans="2:30" ht="12.75" customHeight="1" x14ac:dyDescent="0.2">
      <c r="B307" s="27"/>
      <c r="D307" s="15"/>
      <c r="E307" s="15"/>
      <c r="F307" s="60"/>
      <c r="G307" s="61"/>
      <c r="H307" s="17"/>
      <c r="I307" s="60"/>
      <c r="J307" s="62"/>
      <c r="K307" s="16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</row>
    <row r="308" spans="2:30" ht="12.75" customHeight="1" x14ac:dyDescent="0.2">
      <c r="B308" s="27"/>
      <c r="D308" s="15"/>
      <c r="E308" s="15"/>
      <c r="F308" s="60"/>
      <c r="G308" s="61"/>
      <c r="H308" s="17"/>
      <c r="I308" s="60"/>
      <c r="J308" s="62"/>
      <c r="K308" s="16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</row>
    <row r="309" spans="2:30" ht="12.75" customHeight="1" x14ac:dyDescent="0.2">
      <c r="B309" s="27"/>
      <c r="D309" s="15"/>
      <c r="E309" s="15"/>
      <c r="F309" s="60"/>
      <c r="G309" s="61"/>
      <c r="H309" s="17"/>
      <c r="I309" s="60"/>
      <c r="J309" s="62"/>
      <c r="K309" s="16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</row>
    <row r="310" spans="2:30" ht="12.75" customHeight="1" x14ac:dyDescent="0.2">
      <c r="B310" s="27"/>
      <c r="D310" s="15"/>
      <c r="E310" s="15"/>
      <c r="F310" s="60"/>
      <c r="G310" s="61"/>
      <c r="H310" s="17"/>
      <c r="I310" s="60"/>
      <c r="J310" s="62"/>
      <c r="K310" s="16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</row>
    <row r="311" spans="2:30" ht="12.75" customHeight="1" x14ac:dyDescent="0.2">
      <c r="B311" s="27"/>
      <c r="D311" s="15"/>
      <c r="E311" s="15"/>
      <c r="F311" s="60"/>
      <c r="G311" s="61"/>
      <c r="H311" s="17"/>
      <c r="I311" s="60"/>
      <c r="J311" s="62"/>
      <c r="K311" s="16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</row>
    <row r="312" spans="2:30" ht="12.75" customHeight="1" x14ac:dyDescent="0.2">
      <c r="B312" s="27"/>
      <c r="D312" s="15"/>
      <c r="E312" s="15"/>
      <c r="F312" s="60"/>
      <c r="G312" s="61"/>
      <c r="H312" s="17"/>
      <c r="I312" s="60"/>
      <c r="J312" s="62"/>
      <c r="K312" s="16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</row>
    <row r="313" spans="2:30" ht="12.75" customHeight="1" x14ac:dyDescent="0.2">
      <c r="B313" s="27"/>
      <c r="D313" s="15"/>
      <c r="E313" s="15"/>
      <c r="F313" s="60"/>
      <c r="G313" s="61"/>
      <c r="H313" s="17"/>
      <c r="I313" s="60"/>
      <c r="J313" s="62"/>
      <c r="K313" s="16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</row>
    <row r="314" spans="2:30" ht="12.75" customHeight="1" x14ac:dyDescent="0.2">
      <c r="B314" s="27"/>
      <c r="D314" s="15"/>
      <c r="E314" s="15"/>
      <c r="F314" s="60"/>
      <c r="G314" s="61"/>
      <c r="H314" s="17"/>
      <c r="I314" s="60"/>
      <c r="J314" s="62"/>
      <c r="K314" s="16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</row>
    <row r="315" spans="2:30" ht="12.75" customHeight="1" x14ac:dyDescent="0.2">
      <c r="B315" s="27"/>
      <c r="D315" s="15"/>
      <c r="E315" s="15"/>
      <c r="F315" s="60"/>
      <c r="G315" s="61"/>
      <c r="H315" s="17"/>
      <c r="I315" s="60"/>
      <c r="J315" s="62"/>
      <c r="K315" s="16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</row>
    <row r="316" spans="2:30" ht="12.75" customHeight="1" x14ac:dyDescent="0.2">
      <c r="B316" s="27"/>
      <c r="D316" s="15"/>
      <c r="E316" s="15"/>
      <c r="F316" s="60"/>
      <c r="G316" s="61"/>
      <c r="H316" s="17"/>
      <c r="I316" s="60"/>
      <c r="J316" s="62"/>
      <c r="K316" s="16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</row>
    <row r="317" spans="2:30" ht="12.75" customHeight="1" x14ac:dyDescent="0.2">
      <c r="B317" s="27"/>
      <c r="D317" s="15"/>
      <c r="E317" s="15"/>
      <c r="F317" s="60"/>
      <c r="G317" s="61"/>
      <c r="H317" s="17"/>
      <c r="I317" s="60"/>
      <c r="J317" s="62"/>
      <c r="K317" s="16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</row>
    <row r="318" spans="2:30" ht="12.75" customHeight="1" x14ac:dyDescent="0.2">
      <c r="B318" s="27"/>
      <c r="D318" s="15"/>
      <c r="E318" s="15"/>
      <c r="F318" s="60"/>
      <c r="G318" s="61"/>
      <c r="H318" s="17"/>
      <c r="I318" s="60"/>
      <c r="J318" s="62"/>
      <c r="K318" s="16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</row>
    <row r="319" spans="2:30" ht="12.75" customHeight="1" x14ac:dyDescent="0.2">
      <c r="B319" s="27"/>
      <c r="D319" s="15"/>
      <c r="E319" s="15"/>
      <c r="F319" s="60"/>
      <c r="G319" s="61"/>
      <c r="H319" s="17"/>
      <c r="I319" s="60"/>
      <c r="J319" s="62"/>
      <c r="K319" s="16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</row>
    <row r="320" spans="2:30" ht="12.75" customHeight="1" thickBot="1" x14ac:dyDescent="0.25">
      <c r="B320" s="28"/>
      <c r="D320" s="15"/>
      <c r="E320" s="15"/>
      <c r="F320" s="91"/>
      <c r="G320" s="92"/>
      <c r="H320" s="17"/>
      <c r="I320" s="91"/>
      <c r="J320" s="93"/>
      <c r="K320" s="16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</row>
    <row r="321" spans="2:30" ht="12.75" customHeight="1" x14ac:dyDescent="0.2">
      <c r="B321" s="5" t="s">
        <v>11</v>
      </c>
      <c r="D321" s="85" t="s">
        <v>2</v>
      </c>
      <c r="E321" s="86"/>
      <c r="F321" s="86"/>
      <c r="G321" s="86"/>
      <c r="H321" s="86"/>
      <c r="I321" s="86"/>
      <c r="J321" s="87"/>
      <c r="K321" s="18" t="str">
        <f>IF(K245="","",IF(OR(K260="", K260="LS", K260="LUMP"),IF(SUM(COUNTIF(K261:K320,"LS")+COUNTIF(K261:K320,"LUMP"))&gt;0,"LS",""),IF(SUM(K261:K320)&gt;0,ROUNDUP(SUM(K261:K320),0),"")))</f>
        <v/>
      </c>
      <c r="L321" s="18" t="str">
        <f t="shared" ref="L321:AD321" si="16">IF(L245="","",IF(OR(L260="", L260="LS", L260="LUMP"),IF(SUM(COUNTIF(L261:L320,"LS")+COUNTIF(L261:L320,"LUMP"))&gt;0,"LS",""),IF(SUM(L261:L320)&gt;0,ROUNDUP(SUM(L261:L320),0),"")))</f>
        <v/>
      </c>
      <c r="M321" s="18" t="str">
        <f t="shared" si="16"/>
        <v/>
      </c>
      <c r="N321" s="18" t="str">
        <f t="shared" si="16"/>
        <v/>
      </c>
      <c r="O321" s="18" t="str">
        <f t="shared" si="16"/>
        <v/>
      </c>
      <c r="P321" s="18" t="str">
        <f t="shared" si="16"/>
        <v/>
      </c>
      <c r="Q321" s="18" t="str">
        <f t="shared" si="16"/>
        <v/>
      </c>
      <c r="R321" s="18" t="str">
        <f t="shared" si="16"/>
        <v/>
      </c>
      <c r="S321" s="18" t="str">
        <f t="shared" si="16"/>
        <v/>
      </c>
      <c r="T321" s="18" t="str">
        <f t="shared" si="16"/>
        <v/>
      </c>
      <c r="U321" s="18" t="str">
        <f t="shared" si="16"/>
        <v/>
      </c>
      <c r="V321" s="18" t="str">
        <f t="shared" si="16"/>
        <v/>
      </c>
      <c r="W321" s="18" t="str">
        <f t="shared" si="16"/>
        <v/>
      </c>
      <c r="X321" s="18" t="str">
        <f t="shared" si="16"/>
        <v/>
      </c>
      <c r="Y321" s="18" t="str">
        <f t="shared" si="16"/>
        <v/>
      </c>
      <c r="Z321" s="18" t="str">
        <f t="shared" si="16"/>
        <v/>
      </c>
      <c r="AA321" s="18" t="str">
        <f t="shared" si="16"/>
        <v/>
      </c>
      <c r="AB321" s="18" t="str">
        <f t="shared" si="16"/>
        <v/>
      </c>
      <c r="AC321" s="18" t="str">
        <f t="shared" si="16"/>
        <v/>
      </c>
      <c r="AD321" s="18" t="str">
        <f t="shared" si="16"/>
        <v/>
      </c>
    </row>
  </sheetData>
  <mergeCells count="474">
    <mergeCell ref="I124:J124"/>
    <mergeCell ref="F124:G124"/>
    <mergeCell ref="I123:J123"/>
    <mergeCell ref="F123:G123"/>
    <mergeCell ref="F318:G318"/>
    <mergeCell ref="I318:J318"/>
    <mergeCell ref="F319:G319"/>
    <mergeCell ref="I319:J319"/>
    <mergeCell ref="F320:G320"/>
    <mergeCell ref="I320:J320"/>
    <mergeCell ref="F316:G316"/>
    <mergeCell ref="I316:J316"/>
    <mergeCell ref="F317:G317"/>
    <mergeCell ref="I317:J317"/>
    <mergeCell ref="F305:G305"/>
    <mergeCell ref="I305:J305"/>
    <mergeCell ref="F306:G306"/>
    <mergeCell ref="I306:J306"/>
    <mergeCell ref="F307:G307"/>
    <mergeCell ref="I307:J307"/>
    <mergeCell ref="F298:G298"/>
    <mergeCell ref="I298:J298"/>
    <mergeCell ref="F299:G299"/>
    <mergeCell ref="I299:J299"/>
    <mergeCell ref="E168:E181"/>
    <mergeCell ref="E247:E260"/>
    <mergeCell ref="I125:J125"/>
    <mergeCell ref="F125:G125"/>
    <mergeCell ref="F313:G313"/>
    <mergeCell ref="I313:J313"/>
    <mergeCell ref="F314:G314"/>
    <mergeCell ref="I314:J314"/>
    <mergeCell ref="F315:G315"/>
    <mergeCell ref="I315:J315"/>
    <mergeCell ref="F308:G308"/>
    <mergeCell ref="I308:J308"/>
    <mergeCell ref="F309:G309"/>
    <mergeCell ref="I309:J309"/>
    <mergeCell ref="F310:G310"/>
    <mergeCell ref="I310:J310"/>
    <mergeCell ref="F311:G311"/>
    <mergeCell ref="I311:J311"/>
    <mergeCell ref="F312:G312"/>
    <mergeCell ref="I312:J312"/>
    <mergeCell ref="F303:G303"/>
    <mergeCell ref="I303:J303"/>
    <mergeCell ref="F304:G304"/>
    <mergeCell ref="I304:J304"/>
    <mergeCell ref="F301:G301"/>
    <mergeCell ref="I301:J301"/>
    <mergeCell ref="F302:G302"/>
    <mergeCell ref="I302:J302"/>
    <mergeCell ref="F293:G293"/>
    <mergeCell ref="I293:J293"/>
    <mergeCell ref="F294:G294"/>
    <mergeCell ref="I294:J294"/>
    <mergeCell ref="F295:G295"/>
    <mergeCell ref="I295:J295"/>
    <mergeCell ref="F296:G296"/>
    <mergeCell ref="I296:J296"/>
    <mergeCell ref="F297:G297"/>
    <mergeCell ref="I297:J297"/>
    <mergeCell ref="F289:G289"/>
    <mergeCell ref="I289:J289"/>
    <mergeCell ref="F290:G290"/>
    <mergeCell ref="I290:J290"/>
    <mergeCell ref="F291:G291"/>
    <mergeCell ref="I291:J291"/>
    <mergeCell ref="F292:G292"/>
    <mergeCell ref="I292:J292"/>
    <mergeCell ref="F300:G300"/>
    <mergeCell ref="I300:J300"/>
    <mergeCell ref="F284:G284"/>
    <mergeCell ref="I284:J284"/>
    <mergeCell ref="F285:G285"/>
    <mergeCell ref="I285:J285"/>
    <mergeCell ref="F286:G286"/>
    <mergeCell ref="I286:J286"/>
    <mergeCell ref="F287:G287"/>
    <mergeCell ref="I287:J287"/>
    <mergeCell ref="F288:G288"/>
    <mergeCell ref="I288:J288"/>
    <mergeCell ref="F279:G279"/>
    <mergeCell ref="I279:J279"/>
    <mergeCell ref="F280:G280"/>
    <mergeCell ref="I280:J280"/>
    <mergeCell ref="F281:G281"/>
    <mergeCell ref="I281:J281"/>
    <mergeCell ref="F282:G282"/>
    <mergeCell ref="I282:J282"/>
    <mergeCell ref="F283:G283"/>
    <mergeCell ref="I283:J283"/>
    <mergeCell ref="F274:G274"/>
    <mergeCell ref="I274:J274"/>
    <mergeCell ref="F275:G275"/>
    <mergeCell ref="I275:J275"/>
    <mergeCell ref="F276:G276"/>
    <mergeCell ref="I276:J276"/>
    <mergeCell ref="F277:G277"/>
    <mergeCell ref="I277:J277"/>
    <mergeCell ref="F278:G278"/>
    <mergeCell ref="I278:J278"/>
    <mergeCell ref="F269:G269"/>
    <mergeCell ref="I269:J269"/>
    <mergeCell ref="F270:G270"/>
    <mergeCell ref="I270:J270"/>
    <mergeCell ref="F271:G271"/>
    <mergeCell ref="I271:J271"/>
    <mergeCell ref="F272:G272"/>
    <mergeCell ref="I272:J272"/>
    <mergeCell ref="F273:G273"/>
    <mergeCell ref="I273:J273"/>
    <mergeCell ref="F264:G264"/>
    <mergeCell ref="I264:J264"/>
    <mergeCell ref="F265:G265"/>
    <mergeCell ref="I265:J265"/>
    <mergeCell ref="F266:G266"/>
    <mergeCell ref="I266:J266"/>
    <mergeCell ref="F267:G267"/>
    <mergeCell ref="I267:J267"/>
    <mergeCell ref="F268:G268"/>
    <mergeCell ref="I268:J268"/>
    <mergeCell ref="F261:G261"/>
    <mergeCell ref="I261:J261"/>
    <mergeCell ref="F262:G262"/>
    <mergeCell ref="I262:J262"/>
    <mergeCell ref="D246:J246"/>
    <mergeCell ref="D247:D260"/>
    <mergeCell ref="F247:J260"/>
    <mergeCell ref="F263:G263"/>
    <mergeCell ref="I263:J263"/>
    <mergeCell ref="I185:J185"/>
    <mergeCell ref="F186:G186"/>
    <mergeCell ref="I186:J186"/>
    <mergeCell ref="F239:G239"/>
    <mergeCell ref="I239:J239"/>
    <mergeCell ref="F240:G240"/>
    <mergeCell ref="I240:J240"/>
    <mergeCell ref="F241:G241"/>
    <mergeCell ref="I241:J241"/>
    <mergeCell ref="F224:G224"/>
    <mergeCell ref="I224:J224"/>
    <mergeCell ref="F225:G225"/>
    <mergeCell ref="I225:J225"/>
    <mergeCell ref="F226:G226"/>
    <mergeCell ref="I226:J226"/>
    <mergeCell ref="F227:G227"/>
    <mergeCell ref="I227:J227"/>
    <mergeCell ref="F228:G228"/>
    <mergeCell ref="I228:J228"/>
    <mergeCell ref="F235:G235"/>
    <mergeCell ref="I235:J235"/>
    <mergeCell ref="F236:G236"/>
    <mergeCell ref="I236:J236"/>
    <mergeCell ref="F237:G237"/>
    <mergeCell ref="I237:J237"/>
    <mergeCell ref="F238:G238"/>
    <mergeCell ref="I238:J238"/>
    <mergeCell ref="F229:G229"/>
    <mergeCell ref="I229:J229"/>
    <mergeCell ref="F230:G230"/>
    <mergeCell ref="I230:J230"/>
    <mergeCell ref="F231:G231"/>
    <mergeCell ref="I231:J231"/>
    <mergeCell ref="F232:G232"/>
    <mergeCell ref="I232:J232"/>
    <mergeCell ref="F233:G233"/>
    <mergeCell ref="I233:J233"/>
    <mergeCell ref="F234:G234"/>
    <mergeCell ref="I234:J234"/>
    <mergeCell ref="F222:G222"/>
    <mergeCell ref="I222:J222"/>
    <mergeCell ref="F223:G223"/>
    <mergeCell ref="I223:J223"/>
    <mergeCell ref="F214:G214"/>
    <mergeCell ref="I214:J214"/>
    <mergeCell ref="F215:G215"/>
    <mergeCell ref="I215:J215"/>
    <mergeCell ref="F216:G216"/>
    <mergeCell ref="I216:J216"/>
    <mergeCell ref="F217:G217"/>
    <mergeCell ref="I217:J217"/>
    <mergeCell ref="F218:G218"/>
    <mergeCell ref="I218:J218"/>
    <mergeCell ref="F219:G219"/>
    <mergeCell ref="I219:J219"/>
    <mergeCell ref="F220:G220"/>
    <mergeCell ref="I220:J220"/>
    <mergeCell ref="F210:G210"/>
    <mergeCell ref="I210:J210"/>
    <mergeCell ref="F211:G211"/>
    <mergeCell ref="I211:J211"/>
    <mergeCell ref="F212:G212"/>
    <mergeCell ref="I212:J212"/>
    <mergeCell ref="F213:G213"/>
    <mergeCell ref="I213:J213"/>
    <mergeCell ref="F221:G221"/>
    <mergeCell ref="I221:J221"/>
    <mergeCell ref="F205:G205"/>
    <mergeCell ref="I205:J205"/>
    <mergeCell ref="F206:G206"/>
    <mergeCell ref="I206:J206"/>
    <mergeCell ref="F207:G207"/>
    <mergeCell ref="I207:J207"/>
    <mergeCell ref="F208:G208"/>
    <mergeCell ref="I208:J208"/>
    <mergeCell ref="F209:G209"/>
    <mergeCell ref="I209:J209"/>
    <mergeCell ref="I200:J200"/>
    <mergeCell ref="F201:G201"/>
    <mergeCell ref="I201:J201"/>
    <mergeCell ref="F202:G202"/>
    <mergeCell ref="I202:J202"/>
    <mergeCell ref="F203:G203"/>
    <mergeCell ref="I203:J203"/>
    <mergeCell ref="F204:G204"/>
    <mergeCell ref="I204:J204"/>
    <mergeCell ref="F161:G161"/>
    <mergeCell ref="I161:J161"/>
    <mergeCell ref="F162:G162"/>
    <mergeCell ref="I162:J162"/>
    <mergeCell ref="D163:J163"/>
    <mergeCell ref="F194:G194"/>
    <mergeCell ref="I194:J194"/>
    <mergeCell ref="F195:G195"/>
    <mergeCell ref="I195:J195"/>
    <mergeCell ref="F187:G187"/>
    <mergeCell ref="I187:J187"/>
    <mergeCell ref="F188:G188"/>
    <mergeCell ref="I188:J188"/>
    <mergeCell ref="F189:G189"/>
    <mergeCell ref="I189:J189"/>
    <mergeCell ref="F190:G190"/>
    <mergeCell ref="I190:J190"/>
    <mergeCell ref="F182:G182"/>
    <mergeCell ref="I182:J182"/>
    <mergeCell ref="F183:G183"/>
    <mergeCell ref="I183:J183"/>
    <mergeCell ref="F184:G184"/>
    <mergeCell ref="I184:J184"/>
    <mergeCell ref="F185:G185"/>
    <mergeCell ref="F156:G156"/>
    <mergeCell ref="I156:J156"/>
    <mergeCell ref="F157:G157"/>
    <mergeCell ref="I157:J157"/>
    <mergeCell ref="F158:G158"/>
    <mergeCell ref="I158:J158"/>
    <mergeCell ref="F159:G159"/>
    <mergeCell ref="I159:J159"/>
    <mergeCell ref="F160:G160"/>
    <mergeCell ref="I160:J160"/>
    <mergeCell ref="F151:G151"/>
    <mergeCell ref="I151:J151"/>
    <mergeCell ref="F152:G152"/>
    <mergeCell ref="I152:J152"/>
    <mergeCell ref="F153:G153"/>
    <mergeCell ref="I153:J153"/>
    <mergeCell ref="F154:G154"/>
    <mergeCell ref="I154:J154"/>
    <mergeCell ref="F155:G155"/>
    <mergeCell ref="I155:J155"/>
    <mergeCell ref="F146:G146"/>
    <mergeCell ref="I146:J146"/>
    <mergeCell ref="F147:G147"/>
    <mergeCell ref="I147:J147"/>
    <mergeCell ref="F148:G148"/>
    <mergeCell ref="I148:J148"/>
    <mergeCell ref="F149:G149"/>
    <mergeCell ref="I149:J149"/>
    <mergeCell ref="F150:G150"/>
    <mergeCell ref="I150:J150"/>
    <mergeCell ref="F141:G141"/>
    <mergeCell ref="I141:J141"/>
    <mergeCell ref="F142:G142"/>
    <mergeCell ref="I142:J142"/>
    <mergeCell ref="F143:G143"/>
    <mergeCell ref="I143:J143"/>
    <mergeCell ref="F144:G144"/>
    <mergeCell ref="I144:J144"/>
    <mergeCell ref="F145:G145"/>
    <mergeCell ref="I145:J145"/>
    <mergeCell ref="F136:G136"/>
    <mergeCell ref="I136:J136"/>
    <mergeCell ref="F137:G137"/>
    <mergeCell ref="I137:J137"/>
    <mergeCell ref="F138:G138"/>
    <mergeCell ref="I138:J138"/>
    <mergeCell ref="F139:G139"/>
    <mergeCell ref="I139:J139"/>
    <mergeCell ref="F140:G140"/>
    <mergeCell ref="I140:J140"/>
    <mergeCell ref="F131:G131"/>
    <mergeCell ref="I131:J131"/>
    <mergeCell ref="F132:G132"/>
    <mergeCell ref="I132:J132"/>
    <mergeCell ref="F133:G133"/>
    <mergeCell ref="I133:J133"/>
    <mergeCell ref="F134:G134"/>
    <mergeCell ref="I134:J134"/>
    <mergeCell ref="F135:G135"/>
    <mergeCell ref="I135:J135"/>
    <mergeCell ref="F126:G126"/>
    <mergeCell ref="I126:J126"/>
    <mergeCell ref="F127:G127"/>
    <mergeCell ref="I127:J127"/>
    <mergeCell ref="F128:G128"/>
    <mergeCell ref="I128:J128"/>
    <mergeCell ref="F129:G129"/>
    <mergeCell ref="I129:J129"/>
    <mergeCell ref="F130:G130"/>
    <mergeCell ref="I130:J130"/>
    <mergeCell ref="F122:G122"/>
    <mergeCell ref="I122:J122"/>
    <mergeCell ref="F116:G116"/>
    <mergeCell ref="I116:J116"/>
    <mergeCell ref="F117:G117"/>
    <mergeCell ref="I117:J117"/>
    <mergeCell ref="F118:G118"/>
    <mergeCell ref="I118:J118"/>
    <mergeCell ref="F119:G119"/>
    <mergeCell ref="I119:J119"/>
    <mergeCell ref="F120:G120"/>
    <mergeCell ref="I120:J120"/>
    <mergeCell ref="I112:J112"/>
    <mergeCell ref="F113:G113"/>
    <mergeCell ref="I113:J113"/>
    <mergeCell ref="F114:G114"/>
    <mergeCell ref="I114:J114"/>
    <mergeCell ref="F115:G115"/>
    <mergeCell ref="I115:J115"/>
    <mergeCell ref="F121:G121"/>
    <mergeCell ref="I121:J121"/>
    <mergeCell ref="F83:G83"/>
    <mergeCell ref="I83:J83"/>
    <mergeCell ref="F103:G103"/>
    <mergeCell ref="I103:J103"/>
    <mergeCell ref="I106:J106"/>
    <mergeCell ref="F107:G107"/>
    <mergeCell ref="I107:J107"/>
    <mergeCell ref="F108:G108"/>
    <mergeCell ref="I108:J108"/>
    <mergeCell ref="F104:G104"/>
    <mergeCell ref="I104:J104"/>
    <mergeCell ref="F105:G105"/>
    <mergeCell ref="I105:J105"/>
    <mergeCell ref="F106:G106"/>
    <mergeCell ref="B10:B23"/>
    <mergeCell ref="B89:B102"/>
    <mergeCell ref="B168:B181"/>
    <mergeCell ref="B247:B260"/>
    <mergeCell ref="D321:J321"/>
    <mergeCell ref="AA248:AA259"/>
    <mergeCell ref="AB248:AB259"/>
    <mergeCell ref="AC248:AC259"/>
    <mergeCell ref="W248:W259"/>
    <mergeCell ref="X248:X259"/>
    <mergeCell ref="Y248:Y259"/>
    <mergeCell ref="Z248:Z259"/>
    <mergeCell ref="S248:S259"/>
    <mergeCell ref="T248:T259"/>
    <mergeCell ref="U248:U259"/>
    <mergeCell ref="V248:V259"/>
    <mergeCell ref="O248:O259"/>
    <mergeCell ref="P248:P259"/>
    <mergeCell ref="Q248:Q259"/>
    <mergeCell ref="R248:R259"/>
    <mergeCell ref="K248:K259"/>
    <mergeCell ref="L248:L259"/>
    <mergeCell ref="M248:M259"/>
    <mergeCell ref="N248:N259"/>
    <mergeCell ref="D244:AD244"/>
    <mergeCell ref="D245:J245"/>
    <mergeCell ref="AA169:AA180"/>
    <mergeCell ref="AB169:AB180"/>
    <mergeCell ref="AC169:AC180"/>
    <mergeCell ref="W169:W180"/>
    <mergeCell ref="X169:X180"/>
    <mergeCell ref="Y169:Y180"/>
    <mergeCell ref="Z169:Z180"/>
    <mergeCell ref="F191:G191"/>
    <mergeCell ref="I191:J191"/>
    <mergeCell ref="F192:G192"/>
    <mergeCell ref="I192:J192"/>
    <mergeCell ref="F193:G193"/>
    <mergeCell ref="I193:J193"/>
    <mergeCell ref="F196:G196"/>
    <mergeCell ref="I196:J196"/>
    <mergeCell ref="F197:G197"/>
    <mergeCell ref="I197:J197"/>
    <mergeCell ref="F198:G198"/>
    <mergeCell ref="I198:J198"/>
    <mergeCell ref="F199:G199"/>
    <mergeCell ref="I199:J199"/>
    <mergeCell ref="F200:G200"/>
    <mergeCell ref="AD248:AD259"/>
    <mergeCell ref="D86:AD86"/>
    <mergeCell ref="D87:J87"/>
    <mergeCell ref="D88:J88"/>
    <mergeCell ref="D89:D102"/>
    <mergeCell ref="W11:W22"/>
    <mergeCell ref="X11:X22"/>
    <mergeCell ref="T11:T22"/>
    <mergeCell ref="U11:U22"/>
    <mergeCell ref="D84:J84"/>
    <mergeCell ref="AD11:AD22"/>
    <mergeCell ref="K11:K22"/>
    <mergeCell ref="L11:L22"/>
    <mergeCell ref="M11:M22"/>
    <mergeCell ref="N11:N22"/>
    <mergeCell ref="F10:J23"/>
    <mergeCell ref="O11:O22"/>
    <mergeCell ref="V11:V22"/>
    <mergeCell ref="F89:J102"/>
    <mergeCell ref="AC90:AC101"/>
    <mergeCell ref="AD90:AD101"/>
    <mergeCell ref="E89:E102"/>
    <mergeCell ref="AD169:AD180"/>
    <mergeCell ref="D242:J242"/>
    <mergeCell ref="D7:AD7"/>
    <mergeCell ref="AA11:AA22"/>
    <mergeCell ref="Z11:Z22"/>
    <mergeCell ref="AB11:AB22"/>
    <mergeCell ref="AC11:AC22"/>
    <mergeCell ref="Y11:Y22"/>
    <mergeCell ref="D10:D23"/>
    <mergeCell ref="D8:J8"/>
    <mergeCell ref="D9:J9"/>
    <mergeCell ref="P11:P22"/>
    <mergeCell ref="Q11:Q22"/>
    <mergeCell ref="R11:R22"/>
    <mergeCell ref="S11:S22"/>
    <mergeCell ref="E10:E23"/>
    <mergeCell ref="Y90:Y101"/>
    <mergeCell ref="Z90:Z101"/>
    <mergeCell ref="AA90:AA101"/>
    <mergeCell ref="AB90:AB101"/>
    <mergeCell ref="U90:U101"/>
    <mergeCell ref="V90:V101"/>
    <mergeCell ref="K90:K101"/>
    <mergeCell ref="L90:L101"/>
    <mergeCell ref="M90:M101"/>
    <mergeCell ref="N90:N101"/>
    <mergeCell ref="O90:O101"/>
    <mergeCell ref="P90:P101"/>
    <mergeCell ref="W90:W101"/>
    <mergeCell ref="X90:X101"/>
    <mergeCell ref="Q90:Q101"/>
    <mergeCell ref="R90:R101"/>
    <mergeCell ref="S90:S101"/>
    <mergeCell ref="T90:T101"/>
    <mergeCell ref="F109:G109"/>
    <mergeCell ref="I109:J109"/>
    <mergeCell ref="D165:AD165"/>
    <mergeCell ref="D166:J166"/>
    <mergeCell ref="D167:J167"/>
    <mergeCell ref="D168:D181"/>
    <mergeCell ref="F168:J181"/>
    <mergeCell ref="K169:K180"/>
    <mergeCell ref="L169:L180"/>
    <mergeCell ref="M169:M180"/>
    <mergeCell ref="N169:N180"/>
    <mergeCell ref="U169:U180"/>
    <mergeCell ref="V169:V180"/>
    <mergeCell ref="O169:O180"/>
    <mergeCell ref="P169:P180"/>
    <mergeCell ref="Q169:Q180"/>
    <mergeCell ref="R169:R180"/>
    <mergeCell ref="S169:S180"/>
    <mergeCell ref="T169:T180"/>
    <mergeCell ref="F110:G110"/>
    <mergeCell ref="I110:J110"/>
    <mergeCell ref="F111:G111"/>
    <mergeCell ref="I111:J111"/>
    <mergeCell ref="F112:G112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SUBSUMMARY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Wormald, David</cp:lastModifiedBy>
  <cp:lastPrinted>2015-05-18T13:50:30Z</cp:lastPrinted>
  <dcterms:created xsi:type="dcterms:W3CDTF">2005-09-27T11:52:28Z</dcterms:created>
  <dcterms:modified xsi:type="dcterms:W3CDTF">2023-09-20T17:40:57Z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