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Structures\Spreadsheets\"/>
    </mc:Choice>
  </mc:AlternateContent>
  <xr:revisionPtr revIDLastSave="0" documentId="13_ncr:1_{3DE5DC7F-4F05-4652-8333-608F7A82E67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tage 1" sheetId="1" r:id="rId1"/>
    <sheet name="Sheet2" sheetId="2" r:id="rId2"/>
    <sheet name="Sheet3" sheetId="3" r:id="rId3"/>
  </sheets>
  <definedNames>
    <definedName name="_xlnm.Print_Area" localSheetId="0">'Stage 1'!$C$5:$N$60</definedName>
    <definedName name="_xlnm.Print_Titles" localSheetId="0">'Stage 1'!$1:$4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1" i="1"/>
  <c r="J22" i="1"/>
  <c r="J20" i="1"/>
  <c r="G20" i="1"/>
  <c r="J19" i="1"/>
  <c r="G19" i="1"/>
  <c r="J17" i="1"/>
  <c r="G17" i="1"/>
  <c r="J16" i="1"/>
  <c r="G16" i="1" l="1"/>
  <c r="G12" i="1"/>
</calcChain>
</file>

<file path=xl/sharedStrings.xml><?xml version="1.0" encoding="utf-8"?>
<sst xmlns="http://schemas.openxmlformats.org/spreadsheetml/2006/main" count="30" uniqueCount="24">
  <si>
    <t>Columbia Connector Path</t>
  </si>
  <si>
    <t>Stage 1 Cost Estimate</t>
  </si>
  <si>
    <t>Drilled Shaft Wall</t>
  </si>
  <si>
    <t>Estimated length.........</t>
  </si>
  <si>
    <t>ft.</t>
  </si>
  <si>
    <t>Average height...........</t>
  </si>
  <si>
    <t>Number of drilled shafts...............</t>
  </si>
  <si>
    <t>Spacing of drilled shafts.................</t>
  </si>
  <si>
    <t>Estimated length of drilled shaft.....</t>
  </si>
  <si>
    <t>Assume 36" drilled shaft.</t>
  </si>
  <si>
    <t>Assume W21x104 steel section</t>
  </si>
  <si>
    <t>Length of rock socket..................</t>
  </si>
  <si>
    <t>Drilled shaft above bedrock...........</t>
  </si>
  <si>
    <t>ft.      @</t>
  </si>
  <si>
    <t>Drilled shaft into bedrock..................</t>
  </si>
  <si>
    <t>Soldier Pile..................................</t>
  </si>
  <si>
    <t>Precast lagging...........................</t>
  </si>
  <si>
    <t>ea.     @</t>
  </si>
  <si>
    <t>Bridge</t>
  </si>
  <si>
    <t>Based on Oxford Trail bridge costs, assume $100,000 for prefab truss due to width.</t>
  </si>
  <si>
    <t>Assume erection cost to be $25,000.</t>
  </si>
  <si>
    <t xml:space="preserve">Bridge deck cost </t>
  </si>
  <si>
    <t>Total cost</t>
  </si>
  <si>
    <t>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</si>
</sst>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7" formatCode="\=\ &quot;$&quot;#,##0"/>
  </numFmts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2" fontId="0" fillId="0" borderId="0"/>
  </cellStyleXfs>
  <cellXfs count="22">
    <xf numFmtId="2" fontId="0" fillId="0" borderId="0" xfId="0"/>
    <xf numFmtId="2" fontId="0" fillId="0" borderId="1" xfId="0" applyBorder="1"/>
    <xf numFmtId="2" fontId="0" fillId="0" borderId="3" xfId="0" applyBorder="1"/>
    <xf numFmtId="2" fontId="0" fillId="0" borderId="4" xfId="0" applyBorder="1"/>
    <xf numFmtId="2" fontId="0" fillId="0" borderId="5" xfId="0" applyBorder="1"/>
    <xf numFmtId="2" fontId="0" fillId="0" borderId="6" xfId="0" applyBorder="1"/>
    <xf numFmtId="2" fontId="0" fillId="0" borderId="7" xfId="0" applyBorder="1"/>
    <xf numFmtId="2" fontId="0" fillId="0" borderId="8" xfId="0" applyBorder="1"/>
    <xf numFmtId="1" fontId="1" fillId="0" borderId="7" xfId="0" applyNumberFormat="1" applyFont="1" applyBorder="1" applyAlignment="1">
      <alignment horizontal="center"/>
    </xf>
    <xf numFmtId="2" fontId="4" fillId="0" borderId="0" xfId="0" applyFont="1"/>
    <xf numFmtId="2" fontId="2" fillId="0" borderId="7" xfId="0" applyFont="1" applyBorder="1"/>
    <xf numFmtId="2" fontId="2" fillId="0" borderId="0" xfId="0" applyFont="1"/>
    <xf numFmtId="2" fontId="0" fillId="0" borderId="2" xfId="0" applyBorder="1"/>
    <xf numFmtId="2" fontId="3" fillId="0" borderId="0" xfId="0" applyFont="1" applyAlignment="1">
      <alignment horizontal="left"/>
    </xf>
    <xf numFmtId="2" fontId="3" fillId="0" borderId="0" xfId="0" applyFont="1" applyAlignment="1">
      <alignment horizontal="left" vertical="top"/>
    </xf>
    <xf numFmtId="2" fontId="3" fillId="0" borderId="7" xfId="0" applyFont="1" applyBorder="1" applyAlignment="1">
      <alignment horizontal="left" vertical="top"/>
    </xf>
    <xf numFmtId="2" fontId="5" fillId="0" borderId="0" xfId="0" applyFont="1"/>
    <xf numFmtId="164" fontId="0" fillId="0" borderId="0" xfId="0" applyNumberFormat="1"/>
    <xf numFmtId="1" fontId="0" fillId="0" borderId="0" xfId="0" applyNumberFormat="1"/>
    <xf numFmtId="164" fontId="4" fillId="0" borderId="0" xfId="0" applyNumberFormat="1" applyFont="1"/>
    <xf numFmtId="167" fontId="4" fillId="0" borderId="0" xfId="0" quotePrefix="1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21498</xdr:rowOff>
    </xdr:from>
    <xdr:to>
      <xdr:col>4</xdr:col>
      <xdr:colOff>491681</xdr:colOff>
      <xdr:row>2</xdr:row>
      <xdr:rowOff>108231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8AD7E8-69B8-1739-444F-6FCE33D94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189138"/>
          <a:ext cx="1025081" cy="254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231"/>
  <sheetViews>
    <sheetView tabSelected="1" topLeftCell="A7" zoomScaleNormal="100" workbookViewId="0">
      <selection activeCell="H33" sqref="H33"/>
    </sheetView>
  </sheetViews>
  <sheetFormatPr defaultRowHeight="13.2" x14ac:dyDescent="0.25"/>
  <cols>
    <col min="3" max="3" width="0.88671875" customWidth="1"/>
    <col min="7" max="7" width="8.6640625" customWidth="1"/>
    <col min="9" max="9" width="9.6640625" customWidth="1"/>
    <col min="10" max="10" width="9.21875" bestFit="1" customWidth="1"/>
    <col min="14" max="14" width="0.88671875" customWidth="1"/>
  </cols>
  <sheetData>
    <row r="1" spans="3:14" x14ac:dyDescent="0.25">
      <c r="D1" s="13"/>
      <c r="E1" s="13"/>
      <c r="F1" s="11"/>
      <c r="G1" s="6" t="s">
        <v>0</v>
      </c>
      <c r="H1" s="6"/>
      <c r="I1" s="6"/>
      <c r="J1" s="6"/>
      <c r="K1" s="6"/>
      <c r="L1" s="10"/>
      <c r="M1" s="8"/>
    </row>
    <row r="2" spans="3:14" x14ac:dyDescent="0.25">
      <c r="D2" s="13"/>
      <c r="E2" s="13"/>
      <c r="F2" s="11"/>
      <c r="G2" s="6" t="s">
        <v>1</v>
      </c>
      <c r="H2" s="6"/>
      <c r="I2" s="6"/>
      <c r="J2" s="6"/>
      <c r="K2" s="6"/>
      <c r="L2" s="10"/>
      <c r="M2" s="8"/>
    </row>
    <row r="3" spans="3:14" x14ac:dyDescent="0.25">
      <c r="D3" s="14"/>
      <c r="E3" s="14"/>
      <c r="F3" s="11"/>
      <c r="G3" s="6"/>
      <c r="H3" s="6"/>
      <c r="I3" s="6"/>
      <c r="J3" s="6"/>
      <c r="K3" s="6"/>
      <c r="L3" s="10"/>
      <c r="M3" s="8"/>
    </row>
    <row r="4" spans="3:14" x14ac:dyDescent="0.25">
      <c r="D4" s="15"/>
      <c r="E4" s="15"/>
    </row>
    <row r="5" spans="3:14" x14ac:dyDescent="0.25">
      <c r="C5" s="1"/>
      <c r="D5" s="12"/>
      <c r="E5" s="12"/>
      <c r="F5" s="12"/>
      <c r="G5" s="12"/>
      <c r="H5" s="12"/>
      <c r="I5" s="12"/>
      <c r="J5" s="12"/>
      <c r="K5" s="12"/>
      <c r="L5" s="12"/>
      <c r="M5" s="12"/>
      <c r="N5" s="2"/>
    </row>
    <row r="6" spans="3:14" x14ac:dyDescent="0.25">
      <c r="C6" s="3"/>
      <c r="D6" s="16" t="s">
        <v>2</v>
      </c>
      <c r="G6" s="9"/>
      <c r="H6" s="9"/>
      <c r="I6" s="9"/>
      <c r="J6" s="9"/>
      <c r="K6" s="9"/>
      <c r="L6" s="9"/>
      <c r="N6" s="4"/>
    </row>
    <row r="7" spans="3:14" x14ac:dyDescent="0.25">
      <c r="C7" s="3"/>
      <c r="D7" s="9"/>
      <c r="N7" s="4"/>
    </row>
    <row r="8" spans="3:14" x14ac:dyDescent="0.25">
      <c r="C8" s="3"/>
      <c r="D8" s="9" t="s">
        <v>3</v>
      </c>
      <c r="E8" s="9"/>
      <c r="F8">
        <v>200</v>
      </c>
      <c r="G8" s="9" t="s">
        <v>4</v>
      </c>
      <c r="I8" s="9" t="s">
        <v>9</v>
      </c>
      <c r="M8" s="9"/>
      <c r="N8" s="4"/>
    </row>
    <row r="9" spans="3:14" x14ac:dyDescent="0.25">
      <c r="C9" s="3"/>
      <c r="D9" s="9" t="s">
        <v>5</v>
      </c>
      <c r="E9" s="9"/>
      <c r="F9" s="9">
        <v>7.5</v>
      </c>
      <c r="G9" s="9" t="s">
        <v>4</v>
      </c>
      <c r="I9" s="9" t="s">
        <v>10</v>
      </c>
      <c r="K9" s="9"/>
      <c r="N9" s="4"/>
    </row>
    <row r="10" spans="3:14" x14ac:dyDescent="0.25">
      <c r="C10" s="3"/>
      <c r="H10" s="9"/>
      <c r="I10" s="9"/>
      <c r="J10" s="9"/>
      <c r="K10" s="9"/>
      <c r="L10" s="9"/>
      <c r="N10" s="4"/>
    </row>
    <row r="11" spans="3:14" x14ac:dyDescent="0.25">
      <c r="C11" s="3"/>
      <c r="D11" s="9" t="s">
        <v>7</v>
      </c>
      <c r="E11" s="9"/>
      <c r="G11">
        <v>6</v>
      </c>
      <c r="H11" s="9" t="s">
        <v>4</v>
      </c>
      <c r="I11" s="9"/>
      <c r="N11" s="4"/>
    </row>
    <row r="12" spans="3:14" x14ac:dyDescent="0.25">
      <c r="C12" s="3"/>
      <c r="D12" s="9" t="s">
        <v>6</v>
      </c>
      <c r="E12" s="9"/>
      <c r="F12" s="17"/>
      <c r="G12" s="18">
        <f>CEILING(F8/G11,1)+1</f>
        <v>35</v>
      </c>
      <c r="I12" s="9"/>
      <c r="M12" s="9"/>
      <c r="N12" s="4"/>
    </row>
    <row r="13" spans="3:14" x14ac:dyDescent="0.25">
      <c r="C13" s="3"/>
      <c r="D13" s="9" t="s">
        <v>8</v>
      </c>
      <c r="E13" s="9"/>
      <c r="G13">
        <v>25</v>
      </c>
      <c r="H13" s="9" t="s">
        <v>4</v>
      </c>
      <c r="I13" s="9"/>
      <c r="N13" s="4"/>
    </row>
    <row r="14" spans="3:14" x14ac:dyDescent="0.25">
      <c r="C14" s="3"/>
      <c r="D14" s="9" t="s">
        <v>11</v>
      </c>
      <c r="G14">
        <v>10</v>
      </c>
      <c r="H14" s="9" t="s">
        <v>4</v>
      </c>
      <c r="I14" s="9"/>
      <c r="N14" s="4"/>
    </row>
    <row r="15" spans="3:14" x14ac:dyDescent="0.25">
      <c r="C15" s="3"/>
      <c r="E15" s="9"/>
      <c r="I15" s="9"/>
      <c r="N15" s="4"/>
    </row>
    <row r="16" spans="3:14" x14ac:dyDescent="0.25">
      <c r="C16" s="3"/>
      <c r="D16" s="9" t="s">
        <v>12</v>
      </c>
      <c r="E16" s="9"/>
      <c r="G16">
        <f>G12*G13</f>
        <v>875</v>
      </c>
      <c r="H16" s="9" t="s">
        <v>13</v>
      </c>
      <c r="I16" s="19">
        <v>100</v>
      </c>
      <c r="J16" s="20">
        <f>I16*G16</f>
        <v>87500</v>
      </c>
      <c r="K16" s="20"/>
      <c r="N16" s="4"/>
    </row>
    <row r="17" spans="3:14" x14ac:dyDescent="0.25">
      <c r="C17" s="3"/>
      <c r="D17" s="9" t="s">
        <v>14</v>
      </c>
      <c r="E17" s="9"/>
      <c r="G17">
        <f>G14*G12</f>
        <v>350</v>
      </c>
      <c r="H17" s="9" t="s">
        <v>13</v>
      </c>
      <c r="I17" s="19">
        <v>160</v>
      </c>
      <c r="J17" s="20">
        <f>I17*G17</f>
        <v>56000</v>
      </c>
      <c r="K17" s="20"/>
      <c r="N17" s="4"/>
    </row>
    <row r="18" spans="3:14" x14ac:dyDescent="0.25">
      <c r="C18" s="3"/>
      <c r="E18" s="9"/>
      <c r="I18" s="9"/>
      <c r="N18" s="4"/>
    </row>
    <row r="19" spans="3:14" x14ac:dyDescent="0.25">
      <c r="C19" s="3"/>
      <c r="D19" s="9" t="s">
        <v>15</v>
      </c>
      <c r="E19" s="9"/>
      <c r="G19">
        <f>G12*(G14+G13+F9)</f>
        <v>1487.5</v>
      </c>
      <c r="H19" s="9" t="s">
        <v>13</v>
      </c>
      <c r="I19" s="19">
        <v>104</v>
      </c>
      <c r="J19" s="20">
        <f>I19*G19</f>
        <v>154700</v>
      </c>
      <c r="K19" s="20"/>
      <c r="N19" s="4"/>
    </row>
    <row r="20" spans="3:14" x14ac:dyDescent="0.25">
      <c r="C20" s="3"/>
      <c r="D20" s="9" t="s">
        <v>16</v>
      </c>
      <c r="E20" s="9"/>
      <c r="G20">
        <f>(G12-1)*CEILING((F9+3)/2,1)</f>
        <v>204</v>
      </c>
      <c r="H20" s="9" t="s">
        <v>17</v>
      </c>
      <c r="I20" s="19">
        <v>400</v>
      </c>
      <c r="J20" s="20">
        <f>I20*G20</f>
        <v>81600</v>
      </c>
      <c r="K20" s="20"/>
      <c r="N20" s="4"/>
    </row>
    <row r="21" spans="3:14" x14ac:dyDescent="0.25">
      <c r="C21" s="3"/>
      <c r="E21" s="9"/>
      <c r="I21" s="9"/>
      <c r="J21" s="6"/>
      <c r="K21" s="6"/>
      <c r="N21" s="4"/>
    </row>
    <row r="22" spans="3:14" x14ac:dyDescent="0.25">
      <c r="C22" s="3"/>
      <c r="E22" s="9"/>
      <c r="I22" s="9"/>
      <c r="J22" s="21">
        <f>SUM(J16:K21)</f>
        <v>379800</v>
      </c>
      <c r="K22" s="21"/>
      <c r="N22" s="4"/>
    </row>
    <row r="23" spans="3:14" x14ac:dyDescent="0.25">
      <c r="C23" s="3"/>
      <c r="E23" s="9"/>
      <c r="I23" s="9"/>
      <c r="N23" s="4"/>
    </row>
    <row r="24" spans="3:14" x14ac:dyDescent="0.25">
      <c r="C24" s="3"/>
      <c r="E24" s="9"/>
      <c r="I24" s="9"/>
      <c r="N24" s="4"/>
    </row>
    <row r="25" spans="3:14" x14ac:dyDescent="0.25">
      <c r="C25" s="3"/>
      <c r="D25" s="16" t="s">
        <v>18</v>
      </c>
      <c r="E25" s="9"/>
      <c r="I25" s="9"/>
      <c r="N25" s="4"/>
    </row>
    <row r="26" spans="3:14" x14ac:dyDescent="0.25">
      <c r="C26" s="3"/>
      <c r="E26" s="9"/>
      <c r="I26" s="9"/>
      <c r="N26" s="4"/>
    </row>
    <row r="27" spans="3:14" x14ac:dyDescent="0.25">
      <c r="C27" s="3"/>
      <c r="D27" s="9" t="s">
        <v>19</v>
      </c>
      <c r="E27" s="9"/>
      <c r="I27" s="9"/>
      <c r="N27" s="4"/>
    </row>
    <row r="28" spans="3:14" x14ac:dyDescent="0.25">
      <c r="C28" s="3"/>
      <c r="E28" s="9"/>
      <c r="I28" s="9"/>
      <c r="N28" s="4"/>
    </row>
    <row r="29" spans="3:14" x14ac:dyDescent="0.25">
      <c r="C29" s="3"/>
      <c r="D29" s="9" t="s">
        <v>20</v>
      </c>
      <c r="E29" s="9"/>
      <c r="I29" s="9"/>
      <c r="N29" s="4"/>
    </row>
    <row r="30" spans="3:14" x14ac:dyDescent="0.25">
      <c r="C30" s="3"/>
      <c r="E30" s="9"/>
      <c r="I30" s="9"/>
      <c r="N30" s="4"/>
    </row>
    <row r="31" spans="3:14" x14ac:dyDescent="0.25">
      <c r="C31" s="3"/>
      <c r="D31" s="9" t="s">
        <v>21</v>
      </c>
      <c r="E31" s="9"/>
      <c r="F31" s="17">
        <f>25*19*0.583333/27*1000</f>
        <v>10262.339814814814</v>
      </c>
      <c r="I31" s="9"/>
      <c r="N31" s="4"/>
    </row>
    <row r="32" spans="3:14" x14ac:dyDescent="0.25">
      <c r="C32" s="3"/>
      <c r="E32" s="9"/>
      <c r="I32" s="9"/>
      <c r="N32" s="4"/>
    </row>
    <row r="33" spans="3:14" x14ac:dyDescent="0.25">
      <c r="C33" s="3"/>
      <c r="D33" s="9" t="s">
        <v>22</v>
      </c>
      <c r="E33" s="19">
        <f>100000+25000+F31</f>
        <v>135262.33981481483</v>
      </c>
      <c r="G33" s="9" t="s">
        <v>23</v>
      </c>
      <c r="H33" s="19">
        <v>150000</v>
      </c>
      <c r="I33" s="9"/>
      <c r="N33" s="4"/>
    </row>
    <row r="34" spans="3:14" x14ac:dyDescent="0.25">
      <c r="C34" s="3"/>
      <c r="E34" s="9"/>
      <c r="I34" s="9"/>
      <c r="N34" s="4"/>
    </row>
    <row r="35" spans="3:14" x14ac:dyDescent="0.25">
      <c r="C35" s="3"/>
      <c r="E35" s="9"/>
      <c r="I35" s="9"/>
      <c r="N35" s="4"/>
    </row>
    <row r="36" spans="3:14" x14ac:dyDescent="0.25">
      <c r="C36" s="3"/>
      <c r="E36" s="9"/>
      <c r="I36" s="9"/>
      <c r="N36" s="4"/>
    </row>
    <row r="37" spans="3:14" x14ac:dyDescent="0.25">
      <c r="C37" s="3"/>
      <c r="E37" s="9"/>
      <c r="I37" s="9"/>
      <c r="N37" s="4"/>
    </row>
    <row r="38" spans="3:14" x14ac:dyDescent="0.25">
      <c r="C38" s="3"/>
      <c r="N38" s="4"/>
    </row>
    <row r="39" spans="3:14" x14ac:dyDescent="0.25">
      <c r="C39" s="3"/>
      <c r="D39" s="9"/>
      <c r="N39" s="4"/>
    </row>
    <row r="40" spans="3:14" x14ac:dyDescent="0.25">
      <c r="C40" s="3"/>
      <c r="N40" s="4"/>
    </row>
    <row r="41" spans="3:14" x14ac:dyDescent="0.25">
      <c r="C41" s="3"/>
      <c r="E41" s="9"/>
      <c r="I41" s="9"/>
      <c r="K41" s="9"/>
      <c r="N41" s="4"/>
    </row>
    <row r="42" spans="3:14" x14ac:dyDescent="0.25">
      <c r="C42" s="3"/>
      <c r="E42" s="9"/>
      <c r="I42" s="9"/>
      <c r="K42" s="9"/>
      <c r="N42" s="4"/>
    </row>
    <row r="43" spans="3:14" x14ac:dyDescent="0.25">
      <c r="C43" s="3"/>
      <c r="N43" s="4"/>
    </row>
    <row r="44" spans="3:14" x14ac:dyDescent="0.25">
      <c r="C44" s="3"/>
      <c r="I44" s="9"/>
      <c r="M44" s="9"/>
      <c r="N44" s="4"/>
    </row>
    <row r="45" spans="3:14" x14ac:dyDescent="0.25">
      <c r="C45" s="3"/>
      <c r="I45" s="9"/>
      <c r="M45" s="9"/>
      <c r="N45" s="4"/>
    </row>
    <row r="46" spans="3:14" x14ac:dyDescent="0.25">
      <c r="C46" s="3"/>
      <c r="N46" s="4"/>
    </row>
    <row r="47" spans="3:14" x14ac:dyDescent="0.25">
      <c r="C47" s="3"/>
      <c r="N47" s="4"/>
    </row>
    <row r="48" spans="3:14" x14ac:dyDescent="0.25">
      <c r="C48" s="3"/>
      <c r="N48" s="4"/>
    </row>
    <row r="49" spans="3:14" x14ac:dyDescent="0.25">
      <c r="C49" s="3"/>
      <c r="N49" s="4"/>
    </row>
    <row r="50" spans="3:14" x14ac:dyDescent="0.25">
      <c r="C50" s="3"/>
      <c r="N50" s="4"/>
    </row>
    <row r="51" spans="3:14" x14ac:dyDescent="0.25">
      <c r="C51" s="3"/>
      <c r="N51" s="4"/>
    </row>
    <row r="52" spans="3:14" x14ac:dyDescent="0.25">
      <c r="C52" s="3"/>
      <c r="N52" s="4"/>
    </row>
    <row r="53" spans="3:14" x14ac:dyDescent="0.25">
      <c r="C53" s="3"/>
      <c r="N53" s="4"/>
    </row>
    <row r="54" spans="3:14" x14ac:dyDescent="0.25">
      <c r="C54" s="3"/>
      <c r="N54" s="4"/>
    </row>
    <row r="55" spans="3:14" x14ac:dyDescent="0.25">
      <c r="C55" s="3"/>
      <c r="N55" s="4"/>
    </row>
    <row r="56" spans="3:14" x14ac:dyDescent="0.25">
      <c r="C56" s="3"/>
      <c r="N56" s="4"/>
    </row>
    <row r="57" spans="3:14" x14ac:dyDescent="0.25">
      <c r="C57" s="3"/>
      <c r="N57" s="4"/>
    </row>
    <row r="58" spans="3:14" x14ac:dyDescent="0.25">
      <c r="C58" s="3"/>
      <c r="N58" s="4"/>
    </row>
    <row r="59" spans="3:14" x14ac:dyDescent="0.25">
      <c r="C59" s="3"/>
      <c r="N59" s="4"/>
    </row>
    <row r="60" spans="3:14" x14ac:dyDescent="0.25"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7"/>
    </row>
    <row r="61" spans="3:14" x14ac:dyDescent="0.25"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3:14" x14ac:dyDescent="0.25">
      <c r="C62" s="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2"/>
    </row>
    <row r="63" spans="3:14" x14ac:dyDescent="0.25">
      <c r="C63" s="3"/>
      <c r="N63" s="4"/>
    </row>
    <row r="64" spans="3:14" x14ac:dyDescent="0.25">
      <c r="C64" s="3"/>
      <c r="N64" s="4"/>
    </row>
    <row r="65" spans="3:14" x14ac:dyDescent="0.25">
      <c r="C65" s="3"/>
      <c r="N65" s="4"/>
    </row>
    <row r="66" spans="3:14" x14ac:dyDescent="0.25">
      <c r="C66" s="3"/>
      <c r="N66" s="4"/>
    </row>
    <row r="67" spans="3:14" x14ac:dyDescent="0.25">
      <c r="C67" s="3"/>
      <c r="N67" s="4"/>
    </row>
    <row r="68" spans="3:14" x14ac:dyDescent="0.25">
      <c r="C68" s="3"/>
      <c r="N68" s="4"/>
    </row>
    <row r="69" spans="3:14" x14ac:dyDescent="0.25">
      <c r="C69" s="3"/>
      <c r="N69" s="4"/>
    </row>
    <row r="70" spans="3:14" x14ac:dyDescent="0.25">
      <c r="C70" s="3"/>
      <c r="N70" s="4"/>
    </row>
    <row r="71" spans="3:14" x14ac:dyDescent="0.25">
      <c r="C71" s="3"/>
      <c r="N71" s="4"/>
    </row>
    <row r="72" spans="3:14" x14ac:dyDescent="0.25">
      <c r="C72" s="3"/>
      <c r="N72" s="4"/>
    </row>
    <row r="73" spans="3:14" x14ac:dyDescent="0.25">
      <c r="C73" s="3"/>
      <c r="N73" s="4"/>
    </row>
    <row r="74" spans="3:14" x14ac:dyDescent="0.25">
      <c r="C74" s="3"/>
      <c r="N74" s="4"/>
    </row>
    <row r="75" spans="3:14" x14ac:dyDescent="0.25">
      <c r="C75" s="3"/>
      <c r="N75" s="4"/>
    </row>
    <row r="76" spans="3:14" x14ac:dyDescent="0.25">
      <c r="C76" s="3"/>
      <c r="N76" s="4"/>
    </row>
    <row r="77" spans="3:14" x14ac:dyDescent="0.25">
      <c r="C77" s="3"/>
      <c r="N77" s="4"/>
    </row>
    <row r="78" spans="3:14" x14ac:dyDescent="0.25">
      <c r="C78" s="3"/>
      <c r="N78" s="4"/>
    </row>
    <row r="79" spans="3:14" x14ac:dyDescent="0.25">
      <c r="C79" s="3"/>
      <c r="N79" s="4"/>
    </row>
    <row r="80" spans="3:14" x14ac:dyDescent="0.25">
      <c r="C80" s="3"/>
      <c r="N80" s="4"/>
    </row>
    <row r="81" spans="3:14" x14ac:dyDescent="0.25">
      <c r="C81" s="3"/>
      <c r="N81" s="4"/>
    </row>
    <row r="82" spans="3:14" x14ac:dyDescent="0.25">
      <c r="C82" s="3"/>
      <c r="N82" s="4"/>
    </row>
    <row r="83" spans="3:14" x14ac:dyDescent="0.25">
      <c r="C83" s="3"/>
      <c r="N83" s="4"/>
    </row>
    <row r="84" spans="3:14" x14ac:dyDescent="0.25">
      <c r="C84" s="3"/>
      <c r="N84" s="4"/>
    </row>
    <row r="85" spans="3:14" x14ac:dyDescent="0.25">
      <c r="C85" s="3"/>
      <c r="N85" s="4"/>
    </row>
    <row r="86" spans="3:14" x14ac:dyDescent="0.25">
      <c r="C86" s="3"/>
      <c r="N86" s="4"/>
    </row>
    <row r="87" spans="3:14" x14ac:dyDescent="0.25">
      <c r="C87" s="3"/>
      <c r="N87" s="4"/>
    </row>
    <row r="88" spans="3:14" x14ac:dyDescent="0.25">
      <c r="C88" s="3"/>
      <c r="N88" s="4"/>
    </row>
    <row r="89" spans="3:14" x14ac:dyDescent="0.25">
      <c r="C89" s="3"/>
      <c r="N89" s="4"/>
    </row>
    <row r="90" spans="3:14" x14ac:dyDescent="0.25">
      <c r="C90" s="3"/>
      <c r="N90" s="4"/>
    </row>
    <row r="91" spans="3:14" x14ac:dyDescent="0.25">
      <c r="C91" s="3"/>
      <c r="N91" s="4"/>
    </row>
    <row r="92" spans="3:14" x14ac:dyDescent="0.25">
      <c r="C92" s="3"/>
      <c r="N92" s="4"/>
    </row>
    <row r="93" spans="3:14" x14ac:dyDescent="0.25">
      <c r="C93" s="3"/>
      <c r="N93" s="4"/>
    </row>
    <row r="94" spans="3:14" x14ac:dyDescent="0.25">
      <c r="C94" s="3"/>
      <c r="N94" s="4"/>
    </row>
    <row r="95" spans="3:14" x14ac:dyDescent="0.25">
      <c r="C95" s="3"/>
      <c r="N95" s="4"/>
    </row>
    <row r="96" spans="3:14" x14ac:dyDescent="0.25">
      <c r="C96" s="3"/>
      <c r="N96" s="4"/>
    </row>
    <row r="97" spans="3:14" x14ac:dyDescent="0.25">
      <c r="C97" s="3"/>
      <c r="N97" s="4"/>
    </row>
    <row r="98" spans="3:14" x14ac:dyDescent="0.25">
      <c r="C98" s="3"/>
      <c r="N98" s="4"/>
    </row>
    <row r="99" spans="3:14" x14ac:dyDescent="0.25">
      <c r="C99" s="3"/>
      <c r="N99" s="4"/>
    </row>
    <row r="100" spans="3:14" x14ac:dyDescent="0.25">
      <c r="C100" s="3"/>
      <c r="N100" s="4"/>
    </row>
    <row r="101" spans="3:14" x14ac:dyDescent="0.25">
      <c r="C101" s="3"/>
      <c r="N101" s="4"/>
    </row>
    <row r="102" spans="3:14" x14ac:dyDescent="0.25">
      <c r="C102" s="3"/>
      <c r="N102" s="4"/>
    </row>
    <row r="103" spans="3:14" x14ac:dyDescent="0.25">
      <c r="C103" s="3"/>
      <c r="N103" s="4"/>
    </row>
    <row r="104" spans="3:14" x14ac:dyDescent="0.25">
      <c r="C104" s="3"/>
      <c r="N104" s="4"/>
    </row>
    <row r="105" spans="3:14" x14ac:dyDescent="0.25">
      <c r="C105" s="3"/>
      <c r="N105" s="4"/>
    </row>
    <row r="106" spans="3:14" x14ac:dyDescent="0.25">
      <c r="C106" s="3"/>
      <c r="N106" s="4"/>
    </row>
    <row r="107" spans="3:14" x14ac:dyDescent="0.25">
      <c r="C107" s="3"/>
      <c r="N107" s="4"/>
    </row>
    <row r="108" spans="3:14" x14ac:dyDescent="0.25">
      <c r="C108" s="3"/>
      <c r="N108" s="4"/>
    </row>
    <row r="109" spans="3:14" x14ac:dyDescent="0.25">
      <c r="C109" s="3"/>
      <c r="N109" s="4"/>
    </row>
    <row r="110" spans="3:14" x14ac:dyDescent="0.25">
      <c r="C110" s="3"/>
      <c r="N110" s="4"/>
    </row>
    <row r="111" spans="3:14" x14ac:dyDescent="0.25">
      <c r="C111" s="3"/>
      <c r="N111" s="4"/>
    </row>
    <row r="112" spans="3:14" x14ac:dyDescent="0.25">
      <c r="C112" s="3"/>
      <c r="N112" s="4"/>
    </row>
    <row r="113" spans="3:14" x14ac:dyDescent="0.25">
      <c r="C113" s="3"/>
      <c r="N113" s="4"/>
    </row>
    <row r="114" spans="3:14" x14ac:dyDescent="0.25">
      <c r="C114" s="3"/>
      <c r="N114" s="4"/>
    </row>
    <row r="115" spans="3:14" x14ac:dyDescent="0.25">
      <c r="C115" s="3"/>
      <c r="N115" s="4"/>
    </row>
    <row r="116" spans="3:14" x14ac:dyDescent="0.25">
      <c r="C116" s="3"/>
      <c r="N116" s="4"/>
    </row>
    <row r="117" spans="3:14" x14ac:dyDescent="0.25">
      <c r="C117" s="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7"/>
    </row>
    <row r="118" spans="3:14" x14ac:dyDescent="0.25"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3:14" x14ac:dyDescent="0.25">
      <c r="C119" s="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2"/>
    </row>
    <row r="120" spans="3:14" x14ac:dyDescent="0.25">
      <c r="C120" s="3"/>
      <c r="N120" s="4"/>
    </row>
    <row r="121" spans="3:14" x14ac:dyDescent="0.25">
      <c r="C121" s="3"/>
      <c r="N121" s="4"/>
    </row>
    <row r="122" spans="3:14" x14ac:dyDescent="0.25">
      <c r="C122" s="3"/>
      <c r="N122" s="4"/>
    </row>
    <row r="123" spans="3:14" x14ac:dyDescent="0.25">
      <c r="C123" s="3"/>
      <c r="N123" s="4"/>
    </row>
    <row r="124" spans="3:14" x14ac:dyDescent="0.25">
      <c r="C124" s="3"/>
      <c r="N124" s="4"/>
    </row>
    <row r="125" spans="3:14" x14ac:dyDescent="0.25">
      <c r="C125" s="3"/>
      <c r="N125" s="4"/>
    </row>
    <row r="126" spans="3:14" x14ac:dyDescent="0.25">
      <c r="C126" s="3"/>
      <c r="N126" s="4"/>
    </row>
    <row r="127" spans="3:14" x14ac:dyDescent="0.25">
      <c r="C127" s="3"/>
      <c r="N127" s="4"/>
    </row>
    <row r="128" spans="3:14" x14ac:dyDescent="0.25">
      <c r="C128" s="3"/>
      <c r="N128" s="4"/>
    </row>
    <row r="129" spans="3:14" x14ac:dyDescent="0.25">
      <c r="C129" s="3"/>
      <c r="N129" s="4"/>
    </row>
    <row r="130" spans="3:14" x14ac:dyDescent="0.25">
      <c r="C130" s="3"/>
      <c r="N130" s="4"/>
    </row>
    <row r="131" spans="3:14" x14ac:dyDescent="0.25">
      <c r="C131" s="3"/>
      <c r="N131" s="4"/>
    </row>
    <row r="132" spans="3:14" x14ac:dyDescent="0.25">
      <c r="C132" s="3"/>
      <c r="N132" s="4"/>
    </row>
    <row r="133" spans="3:14" x14ac:dyDescent="0.25">
      <c r="C133" s="3"/>
      <c r="N133" s="4"/>
    </row>
    <row r="134" spans="3:14" x14ac:dyDescent="0.25">
      <c r="C134" s="3"/>
      <c r="N134" s="4"/>
    </row>
    <row r="135" spans="3:14" x14ac:dyDescent="0.25">
      <c r="C135" s="3"/>
      <c r="N135" s="4"/>
    </row>
    <row r="136" spans="3:14" x14ac:dyDescent="0.25">
      <c r="C136" s="3"/>
      <c r="N136" s="4"/>
    </row>
    <row r="137" spans="3:14" x14ac:dyDescent="0.25">
      <c r="C137" s="3"/>
      <c r="N137" s="4"/>
    </row>
    <row r="138" spans="3:14" x14ac:dyDescent="0.25">
      <c r="C138" s="3"/>
      <c r="N138" s="4"/>
    </row>
    <row r="139" spans="3:14" x14ac:dyDescent="0.25">
      <c r="C139" s="3"/>
      <c r="N139" s="4"/>
    </row>
    <row r="140" spans="3:14" x14ac:dyDescent="0.25">
      <c r="C140" s="3"/>
      <c r="N140" s="4"/>
    </row>
    <row r="141" spans="3:14" x14ac:dyDescent="0.25">
      <c r="C141" s="3"/>
      <c r="N141" s="4"/>
    </row>
    <row r="142" spans="3:14" x14ac:dyDescent="0.25">
      <c r="C142" s="3"/>
      <c r="N142" s="4"/>
    </row>
    <row r="143" spans="3:14" x14ac:dyDescent="0.25">
      <c r="C143" s="3"/>
      <c r="N143" s="4"/>
    </row>
    <row r="144" spans="3:14" x14ac:dyDescent="0.25">
      <c r="C144" s="3"/>
      <c r="N144" s="4"/>
    </row>
    <row r="145" spans="3:14" x14ac:dyDescent="0.25">
      <c r="C145" s="3"/>
      <c r="N145" s="4"/>
    </row>
    <row r="146" spans="3:14" x14ac:dyDescent="0.25">
      <c r="C146" s="3"/>
      <c r="N146" s="4"/>
    </row>
    <row r="147" spans="3:14" x14ac:dyDescent="0.25">
      <c r="C147" s="3"/>
      <c r="N147" s="4"/>
    </row>
    <row r="148" spans="3:14" x14ac:dyDescent="0.25">
      <c r="C148" s="3"/>
      <c r="N148" s="4"/>
    </row>
    <row r="149" spans="3:14" x14ac:dyDescent="0.25">
      <c r="C149" s="3"/>
      <c r="N149" s="4"/>
    </row>
    <row r="150" spans="3:14" x14ac:dyDescent="0.25">
      <c r="C150" s="3"/>
      <c r="N150" s="4"/>
    </row>
    <row r="151" spans="3:14" x14ac:dyDescent="0.25">
      <c r="C151" s="3"/>
      <c r="N151" s="4"/>
    </row>
    <row r="152" spans="3:14" x14ac:dyDescent="0.25">
      <c r="C152" s="3"/>
      <c r="N152" s="4"/>
    </row>
    <row r="153" spans="3:14" x14ac:dyDescent="0.25">
      <c r="C153" s="3"/>
      <c r="N153" s="4"/>
    </row>
    <row r="154" spans="3:14" x14ac:dyDescent="0.25">
      <c r="C154" s="3"/>
      <c r="N154" s="4"/>
    </row>
    <row r="155" spans="3:14" x14ac:dyDescent="0.25">
      <c r="C155" s="3"/>
      <c r="N155" s="4"/>
    </row>
    <row r="156" spans="3:14" x14ac:dyDescent="0.25">
      <c r="C156" s="3"/>
      <c r="N156" s="4"/>
    </row>
    <row r="157" spans="3:14" x14ac:dyDescent="0.25">
      <c r="C157" s="3"/>
      <c r="N157" s="4"/>
    </row>
    <row r="158" spans="3:14" x14ac:dyDescent="0.25">
      <c r="C158" s="3"/>
      <c r="N158" s="4"/>
    </row>
    <row r="159" spans="3:14" x14ac:dyDescent="0.25">
      <c r="C159" s="3"/>
      <c r="N159" s="4"/>
    </row>
    <row r="160" spans="3:14" x14ac:dyDescent="0.25">
      <c r="C160" s="3"/>
      <c r="N160" s="4"/>
    </row>
    <row r="161" spans="3:14" x14ac:dyDescent="0.25">
      <c r="C161" s="3"/>
      <c r="N161" s="4"/>
    </row>
    <row r="162" spans="3:14" x14ac:dyDescent="0.25">
      <c r="C162" s="3"/>
      <c r="N162" s="4"/>
    </row>
    <row r="163" spans="3:14" x14ac:dyDescent="0.25">
      <c r="C163" s="3"/>
      <c r="N163" s="4"/>
    </row>
    <row r="164" spans="3:14" x14ac:dyDescent="0.25">
      <c r="C164" s="3"/>
      <c r="N164" s="4"/>
    </row>
    <row r="165" spans="3:14" x14ac:dyDescent="0.25">
      <c r="C165" s="3"/>
      <c r="N165" s="4"/>
    </row>
    <row r="166" spans="3:14" x14ac:dyDescent="0.25">
      <c r="C166" s="3"/>
      <c r="N166" s="4"/>
    </row>
    <row r="167" spans="3:14" x14ac:dyDescent="0.25">
      <c r="C167" s="3"/>
      <c r="N167" s="4"/>
    </row>
    <row r="168" spans="3:14" x14ac:dyDescent="0.25">
      <c r="C168" s="3"/>
      <c r="N168" s="4"/>
    </row>
    <row r="169" spans="3:14" x14ac:dyDescent="0.25">
      <c r="C169" s="3"/>
      <c r="N169" s="4"/>
    </row>
    <row r="170" spans="3:14" x14ac:dyDescent="0.25">
      <c r="C170" s="3"/>
      <c r="N170" s="4"/>
    </row>
    <row r="171" spans="3:14" x14ac:dyDescent="0.25">
      <c r="C171" s="3"/>
      <c r="N171" s="4"/>
    </row>
    <row r="172" spans="3:14" x14ac:dyDescent="0.25">
      <c r="C172" s="3"/>
      <c r="N172" s="4"/>
    </row>
    <row r="173" spans="3:14" x14ac:dyDescent="0.25">
      <c r="C173" s="3"/>
      <c r="N173" s="4"/>
    </row>
    <row r="174" spans="3:14" x14ac:dyDescent="0.25">
      <c r="C174" s="5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7"/>
    </row>
    <row r="175" spans="3:14" x14ac:dyDescent="0.25"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3:14" x14ac:dyDescent="0.25">
      <c r="C176" s="1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2"/>
    </row>
    <row r="177" spans="3:14" x14ac:dyDescent="0.25">
      <c r="C177" s="3"/>
      <c r="N177" s="4"/>
    </row>
    <row r="178" spans="3:14" x14ac:dyDescent="0.25">
      <c r="C178" s="3"/>
      <c r="N178" s="4"/>
    </row>
    <row r="179" spans="3:14" x14ac:dyDescent="0.25">
      <c r="C179" s="3"/>
      <c r="N179" s="4"/>
    </row>
    <row r="180" spans="3:14" x14ac:dyDescent="0.25">
      <c r="C180" s="3"/>
      <c r="N180" s="4"/>
    </row>
    <row r="181" spans="3:14" x14ac:dyDescent="0.25">
      <c r="C181" s="3"/>
      <c r="N181" s="4"/>
    </row>
    <row r="182" spans="3:14" x14ac:dyDescent="0.25">
      <c r="C182" s="3"/>
      <c r="N182" s="4"/>
    </row>
    <row r="183" spans="3:14" x14ac:dyDescent="0.25">
      <c r="C183" s="3"/>
      <c r="N183" s="4"/>
    </row>
    <row r="184" spans="3:14" x14ac:dyDescent="0.25">
      <c r="C184" s="3"/>
      <c r="N184" s="4"/>
    </row>
    <row r="185" spans="3:14" x14ac:dyDescent="0.25">
      <c r="C185" s="3"/>
      <c r="N185" s="4"/>
    </row>
    <row r="186" spans="3:14" x14ac:dyDescent="0.25">
      <c r="C186" s="3"/>
      <c r="N186" s="4"/>
    </row>
    <row r="187" spans="3:14" x14ac:dyDescent="0.25">
      <c r="C187" s="3"/>
      <c r="N187" s="4"/>
    </row>
    <row r="188" spans="3:14" x14ac:dyDescent="0.25">
      <c r="C188" s="3"/>
      <c r="N188" s="4"/>
    </row>
    <row r="189" spans="3:14" x14ac:dyDescent="0.25">
      <c r="C189" s="3"/>
      <c r="N189" s="4"/>
    </row>
    <row r="190" spans="3:14" x14ac:dyDescent="0.25">
      <c r="C190" s="3"/>
      <c r="N190" s="4"/>
    </row>
    <row r="191" spans="3:14" x14ac:dyDescent="0.25">
      <c r="C191" s="3"/>
      <c r="N191" s="4"/>
    </row>
    <row r="192" spans="3:14" x14ac:dyDescent="0.25">
      <c r="C192" s="3"/>
      <c r="N192" s="4"/>
    </row>
    <row r="193" spans="3:14" x14ac:dyDescent="0.25">
      <c r="C193" s="3"/>
      <c r="N193" s="4"/>
    </row>
    <row r="194" spans="3:14" x14ac:dyDescent="0.25">
      <c r="C194" s="3"/>
      <c r="N194" s="4"/>
    </row>
    <row r="195" spans="3:14" x14ac:dyDescent="0.25">
      <c r="C195" s="3"/>
      <c r="N195" s="4"/>
    </row>
    <row r="196" spans="3:14" x14ac:dyDescent="0.25">
      <c r="C196" s="3"/>
      <c r="N196" s="4"/>
    </row>
    <row r="197" spans="3:14" x14ac:dyDescent="0.25">
      <c r="C197" s="3"/>
      <c r="N197" s="4"/>
    </row>
    <row r="198" spans="3:14" x14ac:dyDescent="0.25">
      <c r="C198" s="3"/>
      <c r="N198" s="4"/>
    </row>
    <row r="199" spans="3:14" x14ac:dyDescent="0.25">
      <c r="C199" s="3"/>
      <c r="N199" s="4"/>
    </row>
    <row r="200" spans="3:14" x14ac:dyDescent="0.25">
      <c r="C200" s="3"/>
      <c r="N200" s="4"/>
    </row>
    <row r="201" spans="3:14" x14ac:dyDescent="0.25">
      <c r="C201" s="3"/>
      <c r="N201" s="4"/>
    </row>
    <row r="202" spans="3:14" x14ac:dyDescent="0.25">
      <c r="C202" s="3"/>
      <c r="N202" s="4"/>
    </row>
    <row r="203" spans="3:14" x14ac:dyDescent="0.25">
      <c r="C203" s="3"/>
      <c r="N203" s="4"/>
    </row>
    <row r="204" spans="3:14" x14ac:dyDescent="0.25">
      <c r="C204" s="3"/>
      <c r="N204" s="4"/>
    </row>
    <row r="205" spans="3:14" x14ac:dyDescent="0.25">
      <c r="C205" s="3"/>
      <c r="N205" s="4"/>
    </row>
    <row r="206" spans="3:14" x14ac:dyDescent="0.25">
      <c r="C206" s="3"/>
      <c r="N206" s="4"/>
    </row>
    <row r="207" spans="3:14" x14ac:dyDescent="0.25">
      <c r="C207" s="3"/>
      <c r="N207" s="4"/>
    </row>
    <row r="208" spans="3:14" x14ac:dyDescent="0.25">
      <c r="C208" s="3"/>
      <c r="N208" s="4"/>
    </row>
    <row r="209" spans="3:14" x14ac:dyDescent="0.25">
      <c r="C209" s="3"/>
      <c r="N209" s="4"/>
    </row>
    <row r="210" spans="3:14" x14ac:dyDescent="0.25">
      <c r="C210" s="3"/>
      <c r="N210" s="4"/>
    </row>
    <row r="211" spans="3:14" x14ac:dyDescent="0.25">
      <c r="C211" s="3"/>
      <c r="N211" s="4"/>
    </row>
    <row r="212" spans="3:14" x14ac:dyDescent="0.25">
      <c r="C212" s="3"/>
      <c r="N212" s="4"/>
    </row>
    <row r="213" spans="3:14" x14ac:dyDescent="0.25">
      <c r="C213" s="3"/>
      <c r="N213" s="4"/>
    </row>
    <row r="214" spans="3:14" x14ac:dyDescent="0.25">
      <c r="C214" s="3"/>
      <c r="N214" s="4"/>
    </row>
    <row r="215" spans="3:14" x14ac:dyDescent="0.25">
      <c r="C215" s="3"/>
      <c r="N215" s="4"/>
    </row>
    <row r="216" spans="3:14" x14ac:dyDescent="0.25">
      <c r="C216" s="3"/>
      <c r="N216" s="4"/>
    </row>
    <row r="217" spans="3:14" x14ac:dyDescent="0.25">
      <c r="C217" s="3"/>
      <c r="N217" s="4"/>
    </row>
    <row r="218" spans="3:14" x14ac:dyDescent="0.25">
      <c r="C218" s="3"/>
      <c r="N218" s="4"/>
    </row>
    <row r="219" spans="3:14" x14ac:dyDescent="0.25">
      <c r="C219" s="3"/>
      <c r="N219" s="4"/>
    </row>
    <row r="220" spans="3:14" x14ac:dyDescent="0.25">
      <c r="C220" s="3"/>
      <c r="N220" s="4"/>
    </row>
    <row r="221" spans="3:14" x14ac:dyDescent="0.25">
      <c r="C221" s="3"/>
      <c r="N221" s="4"/>
    </row>
    <row r="222" spans="3:14" x14ac:dyDescent="0.25">
      <c r="C222" s="3"/>
      <c r="N222" s="4"/>
    </row>
    <row r="223" spans="3:14" x14ac:dyDescent="0.25">
      <c r="C223" s="3"/>
      <c r="N223" s="4"/>
    </row>
    <row r="224" spans="3:14" x14ac:dyDescent="0.25">
      <c r="C224" s="3"/>
      <c r="N224" s="4"/>
    </row>
    <row r="225" spans="3:14" x14ac:dyDescent="0.25">
      <c r="C225" s="3"/>
      <c r="N225" s="4"/>
    </row>
    <row r="226" spans="3:14" x14ac:dyDescent="0.25">
      <c r="C226" s="3"/>
      <c r="N226" s="4"/>
    </row>
    <row r="227" spans="3:14" x14ac:dyDescent="0.25">
      <c r="C227" s="3"/>
      <c r="N227" s="4"/>
    </row>
    <row r="228" spans="3:14" x14ac:dyDescent="0.25">
      <c r="C228" s="3"/>
      <c r="N228" s="4"/>
    </row>
    <row r="229" spans="3:14" x14ac:dyDescent="0.25">
      <c r="C229" s="3"/>
      <c r="N229" s="4"/>
    </row>
    <row r="230" spans="3:14" x14ac:dyDescent="0.25">
      <c r="C230" s="3"/>
      <c r="N230" s="4"/>
    </row>
    <row r="231" spans="3:14" x14ac:dyDescent="0.25">
      <c r="C231" s="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7"/>
    </row>
  </sheetData>
  <mergeCells count="7">
    <mergeCell ref="J20:K20"/>
    <mergeCell ref="J22:K22"/>
    <mergeCell ref="D1:E2"/>
    <mergeCell ref="D3:E4"/>
    <mergeCell ref="J16:K16"/>
    <mergeCell ref="J17:K17"/>
    <mergeCell ref="J19:K19"/>
  </mergeCells>
  <phoneticPr fontId="1" type="noConversion"/>
  <pageMargins left="1" right="0" top="0.25" bottom="0" header="0" footer="0"/>
  <pageSetup orientation="portrait" r:id="rId1"/>
  <headerFooter alignWithMargins="0">
    <oddFooter>&amp;CDesigned by:________________Checked by:__________________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Stage 1</vt:lpstr>
      <vt:lpstr>Sheet2</vt:lpstr>
      <vt:lpstr>Sheet3</vt:lpstr>
      <vt:lpstr>'Stage 1'!Print_Area</vt:lpstr>
      <vt:lpstr>'Stage 1'!Print_Titles</vt:lpstr>
    </vt:vector>
  </TitlesOfParts>
  <Company>Balke American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R. Sturdevant</dc:creator>
  <cp:lastModifiedBy>Sturdevant, Michael</cp:lastModifiedBy>
  <cp:lastPrinted>2014-10-10T18:13:32Z</cp:lastPrinted>
  <dcterms:created xsi:type="dcterms:W3CDTF">2003-04-03T17:47:13Z</dcterms:created>
  <dcterms:modified xsi:type="dcterms:W3CDTF">2023-11-22T19:19:49Z</dcterms:modified>
</cp:coreProperties>
</file>