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Projectdata\107658\ProjAdmin\Planning\Scopes\"/>
    </mc:Choice>
  </mc:AlternateContent>
  <xr:revisionPtr revIDLastSave="0" documentId="13_ncr:1_{C3B75010-84CC-4806-8B78-393B8AFE3BB5}" xr6:coauthVersionLast="47" xr6:coauthVersionMax="47" xr10:uidLastSave="{00000000-0000-0000-0000-000000000000}"/>
  <bookViews>
    <workbookView xWindow="28680" yWindow="-120" windowWidth="29040" windowHeight="15720" xr2:uid="{278CF980-5393-4757-A28C-89B801DD446E}"/>
  </bookViews>
  <sheets>
    <sheet name="Pav't Repair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2" l="1"/>
  <c r="F20" i="2"/>
  <c r="F21" i="2"/>
  <c r="F22" i="2"/>
  <c r="F23" i="2"/>
  <c r="F24" i="2"/>
  <c r="F25" i="2"/>
  <c r="F26" i="2"/>
  <c r="F27" i="2"/>
  <c r="F33" i="2"/>
  <c r="F34" i="2"/>
  <c r="F35" i="2"/>
  <c r="F36" i="2"/>
  <c r="F37" i="2"/>
  <c r="F38" i="2"/>
  <c r="F39" i="2"/>
  <c r="F40" i="2"/>
  <c r="F41" i="2"/>
  <c r="F42" i="2"/>
  <c r="F43" i="2"/>
  <c r="H35" i="2" l="1"/>
  <c r="H36" i="2"/>
  <c r="H37" i="2"/>
  <c r="H38" i="2"/>
  <c r="H39" i="2"/>
  <c r="H40" i="2"/>
  <c r="H41" i="2"/>
  <c r="F28" i="2"/>
  <c r="H28" i="2" s="1"/>
  <c r="F29" i="2"/>
  <c r="H29" i="2" s="1"/>
  <c r="F30" i="2"/>
  <c r="H30" i="2" s="1"/>
  <c r="F31" i="2"/>
  <c r="H31" i="2" s="1"/>
  <c r="F32" i="2"/>
  <c r="H32" i="2" s="1"/>
  <c r="H33" i="2"/>
  <c r="H34" i="2"/>
  <c r="H26" i="2"/>
  <c r="H27" i="2"/>
  <c r="H25" i="2"/>
  <c r="H43" i="2"/>
  <c r="H42" i="2"/>
  <c r="F14" i="2"/>
  <c r="H14" i="2" s="1"/>
  <c r="F15" i="2"/>
  <c r="H15" i="2" s="1"/>
  <c r="F16" i="2"/>
  <c r="H16" i="2" s="1"/>
  <c r="F17" i="2"/>
  <c r="H17" i="2" s="1"/>
  <c r="F18" i="2"/>
  <c r="H18" i="2" s="1"/>
  <c r="H19" i="2"/>
  <c r="H20" i="2"/>
  <c r="H21" i="2"/>
  <c r="H22" i="2"/>
  <c r="F13" i="2"/>
  <c r="H13" i="2" s="1"/>
  <c r="H23" i="2"/>
  <c r="H24" i="2"/>
  <c r="F10" i="2"/>
  <c r="H10" i="2" s="1"/>
  <c r="F11" i="2"/>
  <c r="H11" i="2" s="1"/>
  <c r="F12" i="2"/>
  <c r="H12" i="2" s="1"/>
  <c r="F9" i="2"/>
  <c r="H9" i="2" s="1"/>
  <c r="H44" i="2" l="1"/>
</calcChain>
</file>

<file path=xl/sharedStrings.xml><?xml version="1.0" encoding="utf-8"?>
<sst xmlns="http://schemas.openxmlformats.org/spreadsheetml/2006/main" count="84" uniqueCount="16">
  <si>
    <t>Patching Plan</t>
  </si>
  <si>
    <t>Route</t>
  </si>
  <si>
    <t>Direction</t>
  </si>
  <si>
    <t>Length (FT)</t>
  </si>
  <si>
    <t>Width   (FT)</t>
  </si>
  <si>
    <t>TOTAL</t>
  </si>
  <si>
    <t>USE</t>
  </si>
  <si>
    <t>Location (SLM)</t>
  </si>
  <si>
    <t>Begin</t>
  </si>
  <si>
    <t>End</t>
  </si>
  <si>
    <t>CY</t>
  </si>
  <si>
    <t>SB</t>
  </si>
  <si>
    <t>SR 235</t>
  </si>
  <si>
    <t>PID:  107658</t>
  </si>
  <si>
    <t>CRS: HAR-235-2.39</t>
  </si>
  <si>
    <t>These quantities are for reference only. Exact pavement reapir locations will be determined by the project engineer.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</si>
</sst>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0" fillId="5" borderId="9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8" xfId="0" applyFill="1" applyBorder="1" applyAlignment="1">
      <alignment horizontal="center" vertical="center"/>
    </xf>
    <xf numFmtId="2" fontId="0" fillId="5" borderId="19" xfId="0" applyNumberFormat="1" applyFill="1" applyBorder="1" applyAlignment="1">
      <alignment horizontal="center" vertical="center"/>
    </xf>
    <xf numFmtId="2" fontId="0" fillId="5" borderId="11" xfId="0" applyNumberFormat="1" applyFill="1" applyBorder="1" applyAlignment="1">
      <alignment horizontal="center" vertical="center"/>
    </xf>
    <xf numFmtId="2" fontId="0" fillId="5" borderId="20" xfId="0" applyNumberFormat="1" applyFill="1" applyBorder="1" applyAlignment="1">
      <alignment horizontal="center" vertical="center"/>
    </xf>
    <xf numFmtId="0" fontId="0" fillId="4" borderId="24" xfId="0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2" fontId="1" fillId="4" borderId="25" xfId="0" applyNumberFormat="1" applyFont="1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14" fontId="1" fillId="3" borderId="6" xfId="0" applyNumberFormat="1" applyFont="1" applyFill="1" applyBorder="1"/>
    <xf numFmtId="0" fontId="0" fillId="5" borderId="29" xfId="0" applyFill="1" applyBorder="1" applyAlignment="1">
      <alignment horizontal="center"/>
    </xf>
    <xf numFmtId="0" fontId="0" fillId="5" borderId="30" xfId="0" applyFill="1" applyBorder="1" applyAlignment="1">
      <alignment horizontal="center"/>
    </xf>
    <xf numFmtId="0" fontId="0" fillId="5" borderId="31" xfId="0" applyFill="1" applyBorder="1" applyAlignment="1">
      <alignment horizontal="center" vertical="center"/>
    </xf>
    <xf numFmtId="2" fontId="0" fillId="5" borderId="31" xfId="0" applyNumberFormat="1" applyFill="1" applyBorder="1" applyAlignment="1">
      <alignment horizontal="center" vertical="center"/>
    </xf>
    <xf numFmtId="2" fontId="0" fillId="5" borderId="10" xfId="0" applyNumberFormat="1" applyFill="1" applyBorder="1" applyAlignment="1">
      <alignment horizontal="center" vertical="center"/>
    </xf>
    <xf numFmtId="2" fontId="0" fillId="5" borderId="8" xfId="0" applyNumberFormat="1" applyFill="1" applyBorder="1" applyAlignment="1">
      <alignment horizontal="center" vertical="center"/>
    </xf>
    <xf numFmtId="2" fontId="0" fillId="5" borderId="32" xfId="0" applyNumberForma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6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2" fontId="1" fillId="4" borderId="11" xfId="0" applyNumberFormat="1" applyFont="1" applyFill="1" applyBorder="1" applyAlignment="1">
      <alignment horizontal="center" vertical="center" wrapText="1"/>
    </xf>
    <xf numFmtId="2" fontId="1" fillId="4" borderId="14" xfId="0" applyNumberFormat="1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A5F84-2D48-4B0A-9A59-5DD7771298EC}">
  <dimension ref="B2:R211"/>
  <sheetViews>
    <sheetView tabSelected="1" zoomScale="94" workbookViewId="0">
      <selection activeCell="N10" sqref="N10"/>
    </sheetView>
  </sheetViews>
  <sheetFormatPr defaultRowHeight="15" x14ac:dyDescent="0.25"/>
  <cols>
    <col min="2" max="3" width="11.5703125" customWidth="1"/>
    <col min="4" max="4" width="10.140625" customWidth="1"/>
    <col min="7" max="7" width="9.140625" customWidth="1"/>
    <col min="8" max="8" width="11.140625" customWidth="1"/>
    <col min="9" max="9" width="12.5703125" customWidth="1"/>
    <col min="10" max="10" width="11.42578125" customWidth="1"/>
  </cols>
  <sheetData>
    <row r="2" spans="2:9" x14ac:dyDescent="0.25">
      <c r="B2" s="47" t="s">
        <v>15</v>
      </c>
    </row>
    <row r="3" spans="2:9" ht="15.75" thickBot="1" x14ac:dyDescent="0.3"/>
    <row r="4" spans="2:9" ht="19.5" thickBot="1" x14ac:dyDescent="0.35">
      <c r="B4" s="29" t="s">
        <v>0</v>
      </c>
      <c r="C4" s="30"/>
      <c r="D4" s="30"/>
      <c r="E4" s="30"/>
      <c r="F4" s="30"/>
      <c r="G4" s="30"/>
      <c r="H4" s="31"/>
    </row>
    <row r="5" spans="2:9" ht="15.75" x14ac:dyDescent="0.25">
      <c r="B5" s="32" t="s">
        <v>14</v>
      </c>
      <c r="C5" s="33"/>
      <c r="D5" s="33"/>
      <c r="E5" s="33"/>
      <c r="F5" s="33"/>
      <c r="G5" s="33"/>
      <c r="H5" s="21">
        <v>45826</v>
      </c>
    </row>
    <row r="6" spans="2:9" ht="16.5" thickBot="1" x14ac:dyDescent="0.3">
      <c r="B6" s="34" t="s">
        <v>13</v>
      </c>
      <c r="C6" s="35"/>
      <c r="D6" s="35"/>
      <c r="E6" s="35"/>
      <c r="F6" s="35"/>
      <c r="G6" s="35"/>
      <c r="H6" s="36"/>
    </row>
    <row r="7" spans="2:9" x14ac:dyDescent="0.25">
      <c r="B7" s="41" t="s">
        <v>1</v>
      </c>
      <c r="C7" s="45" t="s">
        <v>2</v>
      </c>
      <c r="D7" s="43" t="s">
        <v>7</v>
      </c>
      <c r="E7" s="44"/>
      <c r="F7" s="37" t="s">
        <v>3</v>
      </c>
      <c r="G7" s="37" t="s">
        <v>4</v>
      </c>
      <c r="H7" s="39" t="s">
        <v>10</v>
      </c>
    </row>
    <row r="8" spans="2:9" ht="15.75" thickBot="1" x14ac:dyDescent="0.3">
      <c r="B8" s="42"/>
      <c r="C8" s="46"/>
      <c r="D8" s="2" t="s">
        <v>8</v>
      </c>
      <c r="E8" s="2" t="s">
        <v>9</v>
      </c>
      <c r="F8" s="38"/>
      <c r="G8" s="38"/>
      <c r="H8" s="40"/>
      <c r="I8" s="1"/>
    </row>
    <row r="9" spans="2:9" x14ac:dyDescent="0.25">
      <c r="B9" s="22" t="s">
        <v>12</v>
      </c>
      <c r="C9" s="23" t="s">
        <v>11</v>
      </c>
      <c r="D9" s="25">
        <v>2.4500000000000002</v>
      </c>
      <c r="E9" s="25">
        <v>2.46</v>
      </c>
      <c r="F9" s="9">
        <f t="shared" ref="F9:F18" si="0">(E9-D9)*5280</f>
        <v>52.799999999998875</v>
      </c>
      <c r="G9" s="24">
        <v>4</v>
      </c>
      <c r="H9" s="11">
        <f t="shared" ref="H9:H10" si="1">F9*G9*0.5/27</f>
        <v>3.9111111111110279</v>
      </c>
      <c r="I9" s="1"/>
    </row>
    <row r="10" spans="2:9" x14ac:dyDescent="0.25">
      <c r="B10" s="7" t="s">
        <v>12</v>
      </c>
      <c r="C10" s="8" t="s">
        <v>11</v>
      </c>
      <c r="D10" s="10">
        <v>2.62</v>
      </c>
      <c r="E10" s="10">
        <v>2.64</v>
      </c>
      <c r="F10" s="9">
        <f t="shared" si="0"/>
        <v>105.60000000000009</v>
      </c>
      <c r="G10" s="4">
        <v>4</v>
      </c>
      <c r="H10" s="12">
        <f t="shared" si="1"/>
        <v>7.8222222222222291</v>
      </c>
      <c r="I10" s="1"/>
    </row>
    <row r="11" spans="2:9" x14ac:dyDescent="0.25">
      <c r="B11" s="7" t="s">
        <v>12</v>
      </c>
      <c r="C11" s="8" t="s">
        <v>11</v>
      </c>
      <c r="D11" s="10">
        <v>3.32</v>
      </c>
      <c r="E11" s="10">
        <v>3.33</v>
      </c>
      <c r="F11" s="9">
        <f t="shared" si="0"/>
        <v>52.800000000001219</v>
      </c>
      <c r="G11" s="4">
        <v>4</v>
      </c>
      <c r="H11" s="12">
        <f t="shared" ref="H11:H12" si="2">F11*G11*0.5/27</f>
        <v>3.9111111111112016</v>
      </c>
      <c r="I11" s="1"/>
    </row>
    <row r="12" spans="2:9" x14ac:dyDescent="0.25">
      <c r="B12" s="7" t="s">
        <v>12</v>
      </c>
      <c r="C12" s="8" t="s">
        <v>11</v>
      </c>
      <c r="D12" s="10">
        <v>4.0999999999999996</v>
      </c>
      <c r="E12" s="10">
        <v>4.1100000000000003</v>
      </c>
      <c r="F12" s="9">
        <f t="shared" si="0"/>
        <v>52.800000000003564</v>
      </c>
      <c r="G12" s="4">
        <v>4</v>
      </c>
      <c r="H12" s="12">
        <f t="shared" si="2"/>
        <v>3.9111111111113752</v>
      </c>
      <c r="I12" s="1"/>
    </row>
    <row r="13" spans="2:9" x14ac:dyDescent="0.25">
      <c r="B13" s="7" t="s">
        <v>12</v>
      </c>
      <c r="C13" s="8" t="s">
        <v>11</v>
      </c>
      <c r="D13" s="10">
        <v>5.14</v>
      </c>
      <c r="E13" s="10">
        <v>5.15</v>
      </c>
      <c r="F13" s="9">
        <f t="shared" si="0"/>
        <v>52.800000000003564</v>
      </c>
      <c r="G13" s="4">
        <v>4</v>
      </c>
      <c r="H13" s="12">
        <f t="shared" ref="H13:H26" si="3">F13*G13*0.5/27</f>
        <v>3.9111111111113752</v>
      </c>
      <c r="I13" s="1"/>
    </row>
    <row r="14" spans="2:9" x14ac:dyDescent="0.25">
      <c r="B14" s="7" t="s">
        <v>12</v>
      </c>
      <c r="C14" s="8" t="s">
        <v>11</v>
      </c>
      <c r="D14" s="10">
        <v>6.39</v>
      </c>
      <c r="E14" s="10">
        <v>6.4</v>
      </c>
      <c r="F14" s="9">
        <f t="shared" si="0"/>
        <v>52.800000000003564</v>
      </c>
      <c r="G14" s="4">
        <v>4</v>
      </c>
      <c r="H14" s="12">
        <f t="shared" ref="H14:H22" si="4">F14*G14*0.5/27</f>
        <v>3.9111111111113752</v>
      </c>
      <c r="I14" s="1"/>
    </row>
    <row r="15" spans="2:9" x14ac:dyDescent="0.25">
      <c r="B15" s="7" t="s">
        <v>12</v>
      </c>
      <c r="C15" s="8" t="s">
        <v>11</v>
      </c>
      <c r="D15" s="10">
        <v>6.86</v>
      </c>
      <c r="E15" s="10">
        <v>6.87</v>
      </c>
      <c r="F15" s="9">
        <f t="shared" si="0"/>
        <v>52.799999999998875</v>
      </c>
      <c r="G15" s="4">
        <v>4</v>
      </c>
      <c r="H15" s="12">
        <f t="shared" si="4"/>
        <v>3.9111111111110279</v>
      </c>
      <c r="I15" s="1"/>
    </row>
    <row r="16" spans="2:9" x14ac:dyDescent="0.25">
      <c r="B16" s="7" t="s">
        <v>12</v>
      </c>
      <c r="C16" s="8" t="s">
        <v>11</v>
      </c>
      <c r="D16" s="10">
        <v>7.3</v>
      </c>
      <c r="E16" s="10">
        <v>7.31</v>
      </c>
      <c r="F16" s="9">
        <f t="shared" si="0"/>
        <v>52.799999999998875</v>
      </c>
      <c r="G16" s="4">
        <v>4</v>
      </c>
      <c r="H16" s="12">
        <f t="shared" si="4"/>
        <v>3.9111111111110279</v>
      </c>
      <c r="I16" s="1"/>
    </row>
    <row r="17" spans="2:9" x14ac:dyDescent="0.25">
      <c r="B17" s="7" t="s">
        <v>12</v>
      </c>
      <c r="C17" s="8" t="s">
        <v>11</v>
      </c>
      <c r="D17" s="10">
        <v>7.45</v>
      </c>
      <c r="E17" s="10">
        <v>7.55</v>
      </c>
      <c r="F17" s="9">
        <f t="shared" si="0"/>
        <v>527.99999999999818</v>
      </c>
      <c r="G17" s="4">
        <v>4</v>
      </c>
      <c r="H17" s="12">
        <f t="shared" si="4"/>
        <v>39.111111111110979</v>
      </c>
      <c r="I17" s="1"/>
    </row>
    <row r="18" spans="2:9" x14ac:dyDescent="0.25">
      <c r="B18" s="7" t="s">
        <v>12</v>
      </c>
      <c r="C18" s="8" t="s">
        <v>11</v>
      </c>
      <c r="D18" s="10">
        <v>7.65</v>
      </c>
      <c r="E18" s="10">
        <v>7.67</v>
      </c>
      <c r="F18" s="9">
        <f t="shared" si="0"/>
        <v>105.59999999999775</v>
      </c>
      <c r="G18" s="4">
        <v>4</v>
      </c>
      <c r="H18" s="12">
        <f t="shared" si="4"/>
        <v>7.8222222222220559</v>
      </c>
      <c r="I18" s="1"/>
    </row>
    <row r="19" spans="2:9" x14ac:dyDescent="0.25">
      <c r="B19" s="7" t="s">
        <v>12</v>
      </c>
      <c r="C19" s="8" t="s">
        <v>11</v>
      </c>
      <c r="D19" s="10">
        <v>7.9</v>
      </c>
      <c r="E19" s="10">
        <v>7.91</v>
      </c>
      <c r="F19" s="9">
        <f t="shared" ref="F19:F27" si="5">(E19-D19)*5280</f>
        <v>52.799999999998875</v>
      </c>
      <c r="G19" s="4">
        <v>4</v>
      </c>
      <c r="H19" s="12">
        <f t="shared" si="4"/>
        <v>3.9111111111110279</v>
      </c>
      <c r="I19" s="1"/>
    </row>
    <row r="20" spans="2:9" x14ac:dyDescent="0.25">
      <c r="B20" s="7" t="s">
        <v>12</v>
      </c>
      <c r="C20" s="8" t="s">
        <v>11</v>
      </c>
      <c r="D20" s="10">
        <v>8.1199999999999992</v>
      </c>
      <c r="E20" s="10">
        <v>8.14</v>
      </c>
      <c r="F20" s="9">
        <f t="shared" si="5"/>
        <v>105.60000000000713</v>
      </c>
      <c r="G20" s="4">
        <v>4</v>
      </c>
      <c r="H20" s="12">
        <f t="shared" si="4"/>
        <v>7.8222222222227504</v>
      </c>
      <c r="I20" s="1"/>
    </row>
    <row r="21" spans="2:9" x14ac:dyDescent="0.25">
      <c r="B21" s="7" t="s">
        <v>12</v>
      </c>
      <c r="C21" s="8" t="s">
        <v>11</v>
      </c>
      <c r="D21" s="10">
        <v>8.2899999999999991</v>
      </c>
      <c r="E21" s="10">
        <v>8.3000000000000007</v>
      </c>
      <c r="F21" s="9">
        <f t="shared" si="5"/>
        <v>52.800000000008254</v>
      </c>
      <c r="G21" s="4">
        <v>4</v>
      </c>
      <c r="H21" s="12">
        <f t="shared" si="4"/>
        <v>3.9111111111117225</v>
      </c>
      <c r="I21" s="1"/>
    </row>
    <row r="22" spans="2:9" x14ac:dyDescent="0.25">
      <c r="B22" s="7" t="s">
        <v>12</v>
      </c>
      <c r="C22" s="8" t="s">
        <v>11</v>
      </c>
      <c r="D22" s="10">
        <v>9.02</v>
      </c>
      <c r="E22" s="10">
        <v>9.0299999999999994</v>
      </c>
      <c r="F22" s="9">
        <f t="shared" si="5"/>
        <v>52.799999999998875</v>
      </c>
      <c r="G22" s="4">
        <v>4</v>
      </c>
      <c r="H22" s="12">
        <f t="shared" si="4"/>
        <v>3.9111111111110279</v>
      </c>
      <c r="I22" s="1"/>
    </row>
    <row r="23" spans="2:9" x14ac:dyDescent="0.25">
      <c r="B23" s="7" t="s">
        <v>12</v>
      </c>
      <c r="C23" s="8" t="s">
        <v>11</v>
      </c>
      <c r="D23" s="10">
        <v>9.7899999999999991</v>
      </c>
      <c r="E23" s="10">
        <v>9.81</v>
      </c>
      <c r="F23" s="9">
        <f t="shared" si="5"/>
        <v>105.60000000000713</v>
      </c>
      <c r="G23" s="4">
        <v>4</v>
      </c>
      <c r="H23" s="12">
        <f t="shared" si="3"/>
        <v>7.8222222222227504</v>
      </c>
      <c r="I23" s="1"/>
    </row>
    <row r="24" spans="2:9" x14ac:dyDescent="0.25">
      <c r="B24" s="7" t="s">
        <v>12</v>
      </c>
      <c r="C24" s="8" t="s">
        <v>11</v>
      </c>
      <c r="D24" s="10">
        <v>10.11</v>
      </c>
      <c r="E24" s="10">
        <v>10.119999999999999</v>
      </c>
      <c r="F24" s="9">
        <f t="shared" si="5"/>
        <v>52.799999999998875</v>
      </c>
      <c r="G24" s="4">
        <v>4</v>
      </c>
      <c r="H24" s="12">
        <f t="shared" si="3"/>
        <v>3.9111111111110279</v>
      </c>
      <c r="I24" s="1"/>
    </row>
    <row r="25" spans="2:9" x14ac:dyDescent="0.25">
      <c r="B25" s="7" t="s">
        <v>12</v>
      </c>
      <c r="C25" s="8" t="s">
        <v>11</v>
      </c>
      <c r="D25" s="10">
        <v>10.61</v>
      </c>
      <c r="E25" s="10">
        <v>10.62</v>
      </c>
      <c r="F25" s="9">
        <f t="shared" si="5"/>
        <v>52.799999999998875</v>
      </c>
      <c r="G25" s="4">
        <v>4</v>
      </c>
      <c r="H25" s="12">
        <f t="shared" si="3"/>
        <v>3.9111111111110279</v>
      </c>
      <c r="I25" s="1"/>
    </row>
    <row r="26" spans="2:9" x14ac:dyDescent="0.25">
      <c r="B26" s="7" t="s">
        <v>12</v>
      </c>
      <c r="C26" s="8" t="s">
        <v>11</v>
      </c>
      <c r="D26" s="10">
        <v>11.92</v>
      </c>
      <c r="E26" s="10">
        <v>11.94</v>
      </c>
      <c r="F26" s="9">
        <f t="shared" si="5"/>
        <v>105.59999999999775</v>
      </c>
      <c r="G26" s="4">
        <v>4</v>
      </c>
      <c r="H26" s="12">
        <f t="shared" si="3"/>
        <v>7.8222222222220559</v>
      </c>
      <c r="I26" s="1"/>
    </row>
    <row r="27" spans="2:9" ht="15.75" thickBot="1" x14ac:dyDescent="0.3">
      <c r="B27" s="7" t="s">
        <v>12</v>
      </c>
      <c r="C27" s="8" t="s">
        <v>11</v>
      </c>
      <c r="D27" s="10">
        <v>12.4</v>
      </c>
      <c r="E27" s="10">
        <v>12.42</v>
      </c>
      <c r="F27" s="9">
        <f t="shared" si="5"/>
        <v>105.59999999999775</v>
      </c>
      <c r="G27" s="4">
        <v>4</v>
      </c>
      <c r="H27" s="12">
        <f t="shared" ref="H27" si="6">F27*G27*0.5/27</f>
        <v>7.8222222222220559</v>
      </c>
      <c r="I27" s="1"/>
    </row>
    <row r="28" spans="2:9" x14ac:dyDescent="0.25">
      <c r="B28" s="5" t="s">
        <v>12</v>
      </c>
      <c r="C28" s="6" t="s">
        <v>11</v>
      </c>
      <c r="D28" s="26">
        <v>9.0500000000000007</v>
      </c>
      <c r="E28" s="26">
        <v>9.02</v>
      </c>
      <c r="F28" s="3">
        <f t="shared" ref="F28:F43" si="7">(D28-E28)*5280</f>
        <v>158.400000000006</v>
      </c>
      <c r="G28" s="3">
        <v>4</v>
      </c>
      <c r="H28" s="11">
        <f t="shared" ref="H28:H31" si="8">F28*G28*0.5/27</f>
        <v>11.733333333333778</v>
      </c>
      <c r="I28" s="1"/>
    </row>
    <row r="29" spans="2:9" x14ac:dyDescent="0.25">
      <c r="B29" s="7" t="s">
        <v>12</v>
      </c>
      <c r="C29" s="8" t="s">
        <v>11</v>
      </c>
      <c r="D29" s="10">
        <v>8.81</v>
      </c>
      <c r="E29" s="10">
        <v>8.8000000000000007</v>
      </c>
      <c r="F29" s="9">
        <f t="shared" si="7"/>
        <v>52.799999999998875</v>
      </c>
      <c r="G29" s="4">
        <v>4</v>
      </c>
      <c r="H29" s="12">
        <f t="shared" si="8"/>
        <v>3.9111111111110279</v>
      </c>
      <c r="I29" s="1"/>
    </row>
    <row r="30" spans="2:9" x14ac:dyDescent="0.25">
      <c r="B30" s="7" t="s">
        <v>12</v>
      </c>
      <c r="C30" s="8" t="s">
        <v>11</v>
      </c>
      <c r="D30" s="10">
        <v>8.6300000000000008</v>
      </c>
      <c r="E30" s="10">
        <v>8.6199999999999992</v>
      </c>
      <c r="F30" s="9">
        <f t="shared" si="7"/>
        <v>52.800000000008254</v>
      </c>
      <c r="G30" s="4">
        <v>4</v>
      </c>
      <c r="H30" s="12">
        <f t="shared" si="8"/>
        <v>3.9111111111117225</v>
      </c>
      <c r="I30" s="1"/>
    </row>
    <row r="31" spans="2:9" x14ac:dyDescent="0.25">
      <c r="B31" s="7" t="s">
        <v>12</v>
      </c>
      <c r="C31" s="8" t="s">
        <v>11</v>
      </c>
      <c r="D31" s="10">
        <v>8.4499999999999993</v>
      </c>
      <c r="E31" s="10">
        <v>8.44</v>
      </c>
      <c r="F31" s="9">
        <f t="shared" si="7"/>
        <v>52.799999999998875</v>
      </c>
      <c r="G31" s="4">
        <v>4</v>
      </c>
      <c r="H31" s="12">
        <f t="shared" si="8"/>
        <v>3.9111111111110279</v>
      </c>
      <c r="I31" s="1"/>
    </row>
    <row r="32" spans="2:9" x14ac:dyDescent="0.25">
      <c r="B32" s="7" t="s">
        <v>12</v>
      </c>
      <c r="C32" s="8" t="s">
        <v>11</v>
      </c>
      <c r="D32" s="10">
        <v>8.2100000000000009</v>
      </c>
      <c r="E32" s="10">
        <v>8.1999999999999993</v>
      </c>
      <c r="F32" s="9">
        <f t="shared" si="7"/>
        <v>52.800000000008254</v>
      </c>
      <c r="G32" s="4">
        <v>4</v>
      </c>
      <c r="H32" s="12">
        <f t="shared" ref="H32:H41" si="9">F32*G32*0.5/27</f>
        <v>3.9111111111117225</v>
      </c>
      <c r="I32" s="1"/>
    </row>
    <row r="33" spans="2:9" x14ac:dyDescent="0.25">
      <c r="B33" s="7" t="s">
        <v>12</v>
      </c>
      <c r="C33" s="8" t="s">
        <v>11</v>
      </c>
      <c r="D33" s="10">
        <v>7.95</v>
      </c>
      <c r="E33" s="10">
        <v>7.93</v>
      </c>
      <c r="F33" s="9">
        <f t="shared" si="7"/>
        <v>105.60000000000244</v>
      </c>
      <c r="G33" s="4">
        <v>4</v>
      </c>
      <c r="H33" s="12">
        <f t="shared" si="9"/>
        <v>7.8222222222224032</v>
      </c>
      <c r="I33" s="1"/>
    </row>
    <row r="34" spans="2:9" x14ac:dyDescent="0.25">
      <c r="B34" s="7" t="s">
        <v>12</v>
      </c>
      <c r="C34" s="8" t="s">
        <v>11</v>
      </c>
      <c r="D34" s="10">
        <v>7.44</v>
      </c>
      <c r="E34" s="10">
        <v>7.42</v>
      </c>
      <c r="F34" s="9">
        <f t="shared" si="7"/>
        <v>105.60000000000244</v>
      </c>
      <c r="G34" s="4">
        <v>4</v>
      </c>
      <c r="H34" s="12">
        <f t="shared" si="9"/>
        <v>7.8222222222224032</v>
      </c>
      <c r="I34" s="1"/>
    </row>
    <row r="35" spans="2:9" x14ac:dyDescent="0.25">
      <c r="B35" s="7" t="s">
        <v>12</v>
      </c>
      <c r="C35" s="8" t="s">
        <v>11</v>
      </c>
      <c r="D35" s="10">
        <v>6.77</v>
      </c>
      <c r="E35" s="10">
        <v>6.76</v>
      </c>
      <c r="F35" s="9">
        <f t="shared" si="7"/>
        <v>52.799999999998875</v>
      </c>
      <c r="G35" s="4">
        <v>4</v>
      </c>
      <c r="H35" s="12">
        <f t="shared" si="9"/>
        <v>3.9111111111110279</v>
      </c>
      <c r="I35" s="1"/>
    </row>
    <row r="36" spans="2:9" x14ac:dyDescent="0.25">
      <c r="B36" s="7" t="s">
        <v>12</v>
      </c>
      <c r="C36" s="8" t="s">
        <v>11</v>
      </c>
      <c r="D36" s="10">
        <v>6.38</v>
      </c>
      <c r="E36" s="10">
        <v>6.37</v>
      </c>
      <c r="F36" s="9">
        <f t="shared" si="7"/>
        <v>52.799999999998875</v>
      </c>
      <c r="G36" s="4">
        <v>4</v>
      </c>
      <c r="H36" s="12">
        <f t="shared" si="9"/>
        <v>3.9111111111110279</v>
      </c>
      <c r="I36" s="1"/>
    </row>
    <row r="37" spans="2:9" x14ac:dyDescent="0.25">
      <c r="B37" s="7" t="s">
        <v>12</v>
      </c>
      <c r="C37" s="8" t="s">
        <v>11</v>
      </c>
      <c r="D37" s="10">
        <v>5.6</v>
      </c>
      <c r="E37" s="10">
        <v>5.59</v>
      </c>
      <c r="F37" s="9">
        <f t="shared" si="7"/>
        <v>52.799999999998875</v>
      </c>
      <c r="G37" s="4">
        <v>4</v>
      </c>
      <c r="H37" s="12">
        <f t="shared" si="9"/>
        <v>3.9111111111110279</v>
      </c>
      <c r="I37" s="1"/>
    </row>
    <row r="38" spans="2:9" x14ac:dyDescent="0.25">
      <c r="B38" s="7" t="s">
        <v>12</v>
      </c>
      <c r="C38" s="8" t="s">
        <v>11</v>
      </c>
      <c r="D38" s="10">
        <v>4.57</v>
      </c>
      <c r="E38" s="10">
        <v>4.5599999999999996</v>
      </c>
      <c r="F38" s="9">
        <f t="shared" si="7"/>
        <v>52.800000000003564</v>
      </c>
      <c r="G38" s="4">
        <v>4</v>
      </c>
      <c r="H38" s="12">
        <f t="shared" si="9"/>
        <v>3.9111111111113752</v>
      </c>
      <c r="I38" s="1"/>
    </row>
    <row r="39" spans="2:9" x14ac:dyDescent="0.25">
      <c r="B39" s="7" t="s">
        <v>12</v>
      </c>
      <c r="C39" s="8" t="s">
        <v>11</v>
      </c>
      <c r="D39" s="10">
        <v>4.49</v>
      </c>
      <c r="E39" s="10">
        <v>4.4800000000000004</v>
      </c>
      <c r="F39" s="9">
        <f t="shared" si="7"/>
        <v>52.799999999998875</v>
      </c>
      <c r="G39" s="4">
        <v>4</v>
      </c>
      <c r="H39" s="12">
        <f t="shared" si="9"/>
        <v>3.9111111111110279</v>
      </c>
      <c r="I39" s="1"/>
    </row>
    <row r="40" spans="2:9" x14ac:dyDescent="0.25">
      <c r="B40" s="7" t="s">
        <v>12</v>
      </c>
      <c r="C40" s="8" t="s">
        <v>11</v>
      </c>
      <c r="D40" s="10">
        <v>4.4000000000000004</v>
      </c>
      <c r="E40" s="4">
        <v>4.38</v>
      </c>
      <c r="F40" s="9">
        <f t="shared" si="7"/>
        <v>105.60000000000244</v>
      </c>
      <c r="G40" s="4">
        <v>4</v>
      </c>
      <c r="H40" s="12">
        <f t="shared" si="9"/>
        <v>7.8222222222224032</v>
      </c>
      <c r="I40" s="1"/>
    </row>
    <row r="41" spans="2:9" x14ac:dyDescent="0.25">
      <c r="B41" s="7" t="s">
        <v>12</v>
      </c>
      <c r="C41" s="8" t="s">
        <v>11</v>
      </c>
      <c r="D41" s="27">
        <v>4.3600000000000003</v>
      </c>
      <c r="E41" s="9">
        <v>4.3499999999999996</v>
      </c>
      <c r="F41" s="9">
        <f t="shared" si="7"/>
        <v>52.800000000003564</v>
      </c>
      <c r="G41" s="9">
        <v>4</v>
      </c>
      <c r="H41" s="28">
        <f t="shared" si="9"/>
        <v>3.9111111111113752</v>
      </c>
      <c r="I41" s="1"/>
    </row>
    <row r="42" spans="2:9" x14ac:dyDescent="0.25">
      <c r="B42" s="7" t="s">
        <v>12</v>
      </c>
      <c r="C42" s="8" t="s">
        <v>11</v>
      </c>
      <c r="D42" s="4">
        <v>2.59</v>
      </c>
      <c r="E42" s="4">
        <v>2.58</v>
      </c>
      <c r="F42" s="9">
        <f t="shared" si="7"/>
        <v>52.799999999998875</v>
      </c>
      <c r="G42" s="4">
        <v>12</v>
      </c>
      <c r="H42" s="12">
        <f t="shared" ref="H42:H43" si="10">F42*G42*0.5/27</f>
        <v>11.733333333333084</v>
      </c>
      <c r="I42" s="1"/>
    </row>
    <row r="43" spans="2:9" ht="15.75" thickBot="1" x14ac:dyDescent="0.3">
      <c r="B43" s="7" t="s">
        <v>12</v>
      </c>
      <c r="C43" s="8" t="s">
        <v>11</v>
      </c>
      <c r="D43" s="4">
        <v>2.46</v>
      </c>
      <c r="E43" s="4">
        <v>2.4500000000000002</v>
      </c>
      <c r="F43" s="4">
        <f t="shared" si="7"/>
        <v>52.799999999998875</v>
      </c>
      <c r="G43" s="4">
        <v>4</v>
      </c>
      <c r="H43" s="12">
        <f t="shared" si="10"/>
        <v>3.9111111111110279</v>
      </c>
      <c r="I43" s="1"/>
    </row>
    <row r="44" spans="2:9" x14ac:dyDescent="0.25">
      <c r="B44" s="13"/>
      <c r="C44" s="14"/>
      <c r="D44" s="14"/>
      <c r="E44" s="14"/>
      <c r="F44" s="14"/>
      <c r="G44" s="15" t="s">
        <v>5</v>
      </c>
      <c r="H44" s="16">
        <f>SUM(H9:H43)</f>
        <v>222.93333333333663</v>
      </c>
      <c r="I44" s="1"/>
    </row>
    <row r="45" spans="2:9" ht="19.5" thickBot="1" x14ac:dyDescent="0.3">
      <c r="B45" s="17"/>
      <c r="C45" s="18"/>
      <c r="D45" s="18"/>
      <c r="E45" s="18"/>
      <c r="F45" s="18"/>
      <c r="G45" s="19" t="s">
        <v>6</v>
      </c>
      <c r="H45" s="20">
        <v>300</v>
      </c>
      <c r="I45" s="1"/>
    </row>
    <row r="46" spans="2:9" x14ac:dyDescent="0.25">
      <c r="B46" s="1"/>
      <c r="C46" s="1"/>
      <c r="D46" s="1"/>
      <c r="E46" s="1"/>
      <c r="F46" s="1"/>
      <c r="G46" s="1"/>
      <c r="H46" s="1"/>
      <c r="I46" s="1"/>
    </row>
    <row r="47" spans="2:9" x14ac:dyDescent="0.25">
      <c r="B47" s="1"/>
      <c r="C47" s="1"/>
      <c r="D47" s="1"/>
      <c r="E47" s="1"/>
      <c r="F47" s="1"/>
      <c r="G47" s="1"/>
      <c r="H47" s="1"/>
      <c r="I47" s="1"/>
    </row>
    <row r="48" spans="2:9" x14ac:dyDescent="0.25">
      <c r="I48" s="1"/>
    </row>
    <row r="49" spans="9:9" x14ac:dyDescent="0.25">
      <c r="I49" s="1"/>
    </row>
    <row r="50" spans="9:9" x14ac:dyDescent="0.25">
      <c r="I50" s="1"/>
    </row>
    <row r="51" spans="9:9" x14ac:dyDescent="0.25">
      <c r="I51" s="1"/>
    </row>
    <row r="52" spans="9:9" x14ac:dyDescent="0.25">
      <c r="I52" s="1"/>
    </row>
    <row r="53" spans="9:9" x14ac:dyDescent="0.25">
      <c r="I53" s="1"/>
    </row>
    <row r="54" spans="9:9" x14ac:dyDescent="0.25">
      <c r="I54" s="1"/>
    </row>
    <row r="55" spans="9:9" x14ac:dyDescent="0.25">
      <c r="I55" s="1"/>
    </row>
    <row r="56" spans="9:9" x14ac:dyDescent="0.25">
      <c r="I56" s="1"/>
    </row>
    <row r="57" spans="9:9" x14ac:dyDescent="0.25">
      <c r="I57" s="1"/>
    </row>
    <row r="58" spans="9:9" x14ac:dyDescent="0.25">
      <c r="I58" s="1"/>
    </row>
    <row r="59" spans="9:9" x14ac:dyDescent="0.25">
      <c r="I59" s="1"/>
    </row>
    <row r="60" spans="9:9" x14ac:dyDescent="0.25">
      <c r="I60" s="1"/>
    </row>
    <row r="61" spans="9:9" x14ac:dyDescent="0.25">
      <c r="I61" s="1"/>
    </row>
    <row r="62" spans="9:9" x14ac:dyDescent="0.25">
      <c r="I62" s="1"/>
    </row>
    <row r="63" spans="9:9" x14ac:dyDescent="0.25">
      <c r="I63" s="1"/>
    </row>
    <row r="64" spans="9:9" x14ac:dyDescent="0.25">
      <c r="I64" s="1"/>
    </row>
    <row r="65" spans="9:9" x14ac:dyDescent="0.25">
      <c r="I65" s="1"/>
    </row>
    <row r="66" spans="9:9" x14ac:dyDescent="0.25">
      <c r="I66" s="1"/>
    </row>
    <row r="67" spans="9:9" x14ac:dyDescent="0.25">
      <c r="I67" s="1"/>
    </row>
    <row r="68" spans="9:9" x14ac:dyDescent="0.25">
      <c r="I68" s="1"/>
    </row>
    <row r="69" spans="9:9" x14ac:dyDescent="0.25">
      <c r="I69" s="1"/>
    </row>
    <row r="70" spans="9:9" x14ac:dyDescent="0.25">
      <c r="I70" s="1"/>
    </row>
    <row r="71" spans="9:9" x14ac:dyDescent="0.25">
      <c r="I71" s="1"/>
    </row>
    <row r="72" spans="9:9" x14ac:dyDescent="0.25">
      <c r="I72" s="1"/>
    </row>
    <row r="73" spans="9:9" x14ac:dyDescent="0.25">
      <c r="I73" s="1"/>
    </row>
    <row r="74" spans="9:9" x14ac:dyDescent="0.25">
      <c r="I74" s="1"/>
    </row>
    <row r="75" spans="9:9" x14ac:dyDescent="0.25">
      <c r="I75" s="1"/>
    </row>
    <row r="76" spans="9:9" x14ac:dyDescent="0.25">
      <c r="I76" s="1"/>
    </row>
    <row r="77" spans="9:9" x14ac:dyDescent="0.25">
      <c r="I77" s="1"/>
    </row>
    <row r="78" spans="9:9" x14ac:dyDescent="0.25">
      <c r="I78" s="1"/>
    </row>
    <row r="79" spans="9:9" x14ac:dyDescent="0.25">
      <c r="I79" s="1"/>
    </row>
    <row r="80" spans="9:9" x14ac:dyDescent="0.25">
      <c r="I80" s="1"/>
    </row>
    <row r="81" spans="9:9" x14ac:dyDescent="0.25">
      <c r="I81" s="1"/>
    </row>
    <row r="82" spans="9:9" x14ac:dyDescent="0.25">
      <c r="I82" s="1"/>
    </row>
    <row r="83" spans="9:9" x14ac:dyDescent="0.25">
      <c r="I83" s="1"/>
    </row>
    <row r="84" spans="9:9" x14ac:dyDescent="0.25">
      <c r="I84" s="1"/>
    </row>
    <row r="85" spans="9:9" x14ac:dyDescent="0.25">
      <c r="I85" s="1"/>
    </row>
    <row r="86" spans="9:9" x14ac:dyDescent="0.25">
      <c r="I86" s="1"/>
    </row>
    <row r="87" spans="9:9" x14ac:dyDescent="0.25">
      <c r="I87" s="1"/>
    </row>
    <row r="88" spans="9:9" x14ac:dyDescent="0.25">
      <c r="I88" s="1"/>
    </row>
    <row r="89" spans="9:9" x14ac:dyDescent="0.25">
      <c r="I89" s="1"/>
    </row>
    <row r="90" spans="9:9" x14ac:dyDescent="0.25">
      <c r="I90" s="1"/>
    </row>
    <row r="91" spans="9:9" x14ac:dyDescent="0.25">
      <c r="I91" s="1"/>
    </row>
    <row r="92" spans="9:9" x14ac:dyDescent="0.25">
      <c r="I92" s="1"/>
    </row>
    <row r="93" spans="9:9" x14ac:dyDescent="0.25">
      <c r="I93" s="1"/>
    </row>
    <row r="94" spans="9:9" x14ac:dyDescent="0.25">
      <c r="I94" s="1"/>
    </row>
    <row r="95" spans="9:9" x14ac:dyDescent="0.25">
      <c r="I95" s="1"/>
    </row>
    <row r="96" spans="9:9" x14ac:dyDescent="0.25">
      <c r="I96" s="1"/>
    </row>
    <row r="97" spans="9:9" x14ac:dyDescent="0.25">
      <c r="I97" s="1"/>
    </row>
    <row r="98" spans="9:9" x14ac:dyDescent="0.25">
      <c r="I98" s="1"/>
    </row>
    <row r="99" spans="9:9" x14ac:dyDescent="0.25">
      <c r="I99" s="1"/>
    </row>
    <row r="100" spans="9:9" x14ac:dyDescent="0.25">
      <c r="I100" s="1"/>
    </row>
    <row r="101" spans="9:9" x14ac:dyDescent="0.25">
      <c r="I101" s="1"/>
    </row>
    <row r="102" spans="9:9" x14ac:dyDescent="0.25">
      <c r="I102" s="1"/>
    </row>
    <row r="103" spans="9:9" x14ac:dyDescent="0.25">
      <c r="I103" s="1"/>
    </row>
    <row r="104" spans="9:9" x14ac:dyDescent="0.25">
      <c r="I104" s="1"/>
    </row>
    <row r="105" spans="9:9" x14ac:dyDescent="0.25">
      <c r="I105" s="1"/>
    </row>
    <row r="106" spans="9:9" x14ac:dyDescent="0.25">
      <c r="I106" s="1"/>
    </row>
    <row r="107" spans="9:9" x14ac:dyDescent="0.25">
      <c r="I107" s="1"/>
    </row>
    <row r="108" spans="9:9" x14ac:dyDescent="0.25">
      <c r="I108" s="1"/>
    </row>
    <row r="109" spans="9:9" x14ac:dyDescent="0.25">
      <c r="I109" s="1"/>
    </row>
    <row r="110" spans="9:9" x14ac:dyDescent="0.25">
      <c r="I110" s="1"/>
    </row>
    <row r="111" spans="9:9" x14ac:dyDescent="0.25">
      <c r="I111" s="1"/>
    </row>
    <row r="112" spans="9:9" x14ac:dyDescent="0.25">
      <c r="I112" s="1"/>
    </row>
    <row r="113" spans="9:9" x14ac:dyDescent="0.25">
      <c r="I113" s="1"/>
    </row>
    <row r="114" spans="9:9" x14ac:dyDescent="0.25">
      <c r="I114" s="1"/>
    </row>
    <row r="115" spans="9:9" x14ac:dyDescent="0.25">
      <c r="I115" s="1"/>
    </row>
    <row r="116" spans="9:9" x14ac:dyDescent="0.25">
      <c r="I116" s="1"/>
    </row>
    <row r="117" spans="9:9" x14ac:dyDescent="0.25">
      <c r="I117" s="1"/>
    </row>
    <row r="118" spans="9:9" x14ac:dyDescent="0.25">
      <c r="I118" s="1"/>
    </row>
    <row r="119" spans="9:9" x14ac:dyDescent="0.25">
      <c r="I119" s="1"/>
    </row>
    <row r="120" spans="9:9" x14ac:dyDescent="0.25">
      <c r="I120" s="1"/>
    </row>
    <row r="121" spans="9:9" x14ac:dyDescent="0.25">
      <c r="I121" s="1"/>
    </row>
    <row r="122" spans="9:9" x14ac:dyDescent="0.25">
      <c r="I122" s="1"/>
    </row>
    <row r="123" spans="9:9" x14ac:dyDescent="0.25">
      <c r="I123" s="1"/>
    </row>
    <row r="124" spans="9:9" x14ac:dyDescent="0.25">
      <c r="I124" s="1"/>
    </row>
    <row r="125" spans="9:9" x14ac:dyDescent="0.25">
      <c r="I125" s="1"/>
    </row>
    <row r="126" spans="9:9" x14ac:dyDescent="0.25">
      <c r="I126" s="1"/>
    </row>
    <row r="127" spans="9:9" x14ac:dyDescent="0.25">
      <c r="I127" s="1"/>
    </row>
    <row r="128" spans="9:9" x14ac:dyDescent="0.25">
      <c r="I128" s="1"/>
    </row>
    <row r="129" spans="9:9" x14ac:dyDescent="0.25">
      <c r="I129" s="1"/>
    </row>
    <row r="130" spans="9:9" x14ac:dyDescent="0.25">
      <c r="I130" s="1"/>
    </row>
    <row r="131" spans="9:9" x14ac:dyDescent="0.25">
      <c r="I131" s="1"/>
    </row>
    <row r="132" spans="9:9" x14ac:dyDescent="0.25">
      <c r="I132" s="1"/>
    </row>
    <row r="133" spans="9:9" x14ac:dyDescent="0.25">
      <c r="I133" s="1"/>
    </row>
    <row r="134" spans="9:9" x14ac:dyDescent="0.25">
      <c r="I134" s="1"/>
    </row>
    <row r="135" spans="9:9" x14ac:dyDescent="0.25">
      <c r="I135" s="1"/>
    </row>
    <row r="136" spans="9:9" x14ac:dyDescent="0.25">
      <c r="I136" s="1"/>
    </row>
    <row r="137" spans="9:9" x14ac:dyDescent="0.25">
      <c r="I137" s="1"/>
    </row>
    <row r="138" spans="9:9" x14ac:dyDescent="0.25">
      <c r="I138" s="1"/>
    </row>
    <row r="139" spans="9:9" x14ac:dyDescent="0.25">
      <c r="I139" s="1"/>
    </row>
    <row r="140" spans="9:9" x14ac:dyDescent="0.25">
      <c r="I140" s="1"/>
    </row>
    <row r="141" spans="9:9" x14ac:dyDescent="0.25">
      <c r="I141" s="1"/>
    </row>
    <row r="142" spans="9:9" x14ac:dyDescent="0.25">
      <c r="I142" s="1"/>
    </row>
    <row r="143" spans="9:9" x14ac:dyDescent="0.25">
      <c r="I143" s="1"/>
    </row>
    <row r="144" spans="9:9" x14ac:dyDescent="0.25">
      <c r="I144" s="1"/>
    </row>
    <row r="145" spans="9:9" x14ac:dyDescent="0.25">
      <c r="I145" s="1"/>
    </row>
    <row r="146" spans="9:9" x14ac:dyDescent="0.25">
      <c r="I146" s="1"/>
    </row>
    <row r="147" spans="9:9" x14ac:dyDescent="0.25">
      <c r="I147" s="1"/>
    </row>
    <row r="148" spans="9:9" x14ac:dyDescent="0.25">
      <c r="I148" s="1"/>
    </row>
    <row r="149" spans="9:9" x14ac:dyDescent="0.25">
      <c r="I149" s="1"/>
    </row>
    <row r="150" spans="9:9" x14ac:dyDescent="0.25">
      <c r="I150" s="1"/>
    </row>
    <row r="151" spans="9:9" x14ac:dyDescent="0.25">
      <c r="I151" s="1"/>
    </row>
    <row r="152" spans="9:9" x14ac:dyDescent="0.25">
      <c r="I152" s="1"/>
    </row>
    <row r="153" spans="9:9" x14ac:dyDescent="0.25">
      <c r="I153" s="1"/>
    </row>
    <row r="154" spans="9:9" x14ac:dyDescent="0.25">
      <c r="I154" s="1"/>
    </row>
    <row r="155" spans="9:9" x14ac:dyDescent="0.25">
      <c r="I155" s="1"/>
    </row>
    <row r="156" spans="9:9" x14ac:dyDescent="0.25">
      <c r="I156" s="1"/>
    </row>
    <row r="157" spans="9:9" x14ac:dyDescent="0.25">
      <c r="I157" s="1"/>
    </row>
    <row r="158" spans="9:9" x14ac:dyDescent="0.25">
      <c r="I158" s="1"/>
    </row>
    <row r="159" spans="9:9" x14ac:dyDescent="0.25">
      <c r="I159" s="1"/>
    </row>
    <row r="160" spans="9:9" x14ac:dyDescent="0.25">
      <c r="I160" s="1"/>
    </row>
    <row r="161" spans="9:9" x14ac:dyDescent="0.25">
      <c r="I161" s="1"/>
    </row>
    <row r="162" spans="9:9" x14ac:dyDescent="0.25">
      <c r="I162" s="1"/>
    </row>
    <row r="163" spans="9:9" x14ac:dyDescent="0.25">
      <c r="I163" s="1"/>
    </row>
    <row r="164" spans="9:9" x14ac:dyDescent="0.25">
      <c r="I164" s="1"/>
    </row>
    <row r="165" spans="9:9" x14ac:dyDescent="0.25">
      <c r="I165" s="1"/>
    </row>
    <row r="166" spans="9:9" x14ac:dyDescent="0.25">
      <c r="I166" s="1"/>
    </row>
    <row r="167" spans="9:9" x14ac:dyDescent="0.25">
      <c r="I167" s="1"/>
    </row>
    <row r="168" spans="9:9" x14ac:dyDescent="0.25">
      <c r="I168" s="1"/>
    </row>
    <row r="169" spans="9:9" x14ac:dyDescent="0.25">
      <c r="I169" s="1"/>
    </row>
    <row r="170" spans="9:9" x14ac:dyDescent="0.25">
      <c r="I170" s="1"/>
    </row>
    <row r="171" spans="9:9" x14ac:dyDescent="0.25">
      <c r="I171" s="1"/>
    </row>
    <row r="172" spans="9:9" x14ac:dyDescent="0.25">
      <c r="I172" s="1"/>
    </row>
    <row r="173" spans="9:9" x14ac:dyDescent="0.25">
      <c r="I173" s="1"/>
    </row>
    <row r="174" spans="9:9" x14ac:dyDescent="0.25">
      <c r="I174" s="1"/>
    </row>
    <row r="175" spans="9:9" x14ac:dyDescent="0.25">
      <c r="I175" s="1"/>
    </row>
    <row r="176" spans="9:9" x14ac:dyDescent="0.25">
      <c r="I176" s="1"/>
    </row>
    <row r="177" spans="9:9" x14ac:dyDescent="0.25">
      <c r="I177" s="1"/>
    </row>
    <row r="178" spans="9:9" x14ac:dyDescent="0.25">
      <c r="I178" s="1"/>
    </row>
    <row r="179" spans="9:9" x14ac:dyDescent="0.25">
      <c r="I179" s="1"/>
    </row>
    <row r="180" spans="9:9" x14ac:dyDescent="0.25">
      <c r="I180" s="1"/>
    </row>
    <row r="181" spans="9:9" x14ac:dyDescent="0.25">
      <c r="I181" s="1"/>
    </row>
    <row r="182" spans="9:9" x14ac:dyDescent="0.25">
      <c r="I182" s="1"/>
    </row>
    <row r="183" spans="9:9" x14ac:dyDescent="0.25">
      <c r="I183" s="1"/>
    </row>
    <row r="184" spans="9:9" x14ac:dyDescent="0.25">
      <c r="I184" s="1"/>
    </row>
    <row r="185" spans="9:9" x14ac:dyDescent="0.25">
      <c r="I185" s="1"/>
    </row>
    <row r="186" spans="9:9" x14ac:dyDescent="0.25">
      <c r="I186" s="1"/>
    </row>
    <row r="187" spans="9:9" x14ac:dyDescent="0.25">
      <c r="I187" s="1"/>
    </row>
    <row r="188" spans="9:9" x14ac:dyDescent="0.25">
      <c r="I188" s="1"/>
    </row>
    <row r="189" spans="9:9" x14ac:dyDescent="0.25">
      <c r="I189" s="1"/>
    </row>
    <row r="190" spans="9:9" x14ac:dyDescent="0.25">
      <c r="I190" s="1"/>
    </row>
    <row r="191" spans="9:9" x14ac:dyDescent="0.25">
      <c r="I191" s="1"/>
    </row>
    <row r="192" spans="9:9" x14ac:dyDescent="0.25">
      <c r="I192" s="1"/>
    </row>
    <row r="193" spans="9:9" x14ac:dyDescent="0.25">
      <c r="I193" s="1"/>
    </row>
    <row r="194" spans="9:9" x14ac:dyDescent="0.25">
      <c r="I194" s="1"/>
    </row>
    <row r="195" spans="9:9" x14ac:dyDescent="0.25">
      <c r="I195" s="1"/>
    </row>
    <row r="196" spans="9:9" x14ac:dyDescent="0.25">
      <c r="I196" s="1"/>
    </row>
    <row r="197" spans="9:9" x14ac:dyDescent="0.25">
      <c r="I197" s="1"/>
    </row>
    <row r="198" spans="9:9" x14ac:dyDescent="0.25">
      <c r="I198" s="1"/>
    </row>
    <row r="199" spans="9:9" x14ac:dyDescent="0.25">
      <c r="I199" s="1"/>
    </row>
    <row r="200" spans="9:9" x14ac:dyDescent="0.25">
      <c r="I200" s="1"/>
    </row>
    <row r="201" spans="9:9" x14ac:dyDescent="0.25">
      <c r="I201" s="1"/>
    </row>
    <row r="202" spans="9:9" x14ac:dyDescent="0.25">
      <c r="I202" s="1"/>
    </row>
    <row r="203" spans="9:9" x14ac:dyDescent="0.25">
      <c r="I203" s="1"/>
    </row>
    <row r="204" spans="9:9" x14ac:dyDescent="0.25">
      <c r="I204" s="1"/>
    </row>
    <row r="205" spans="9:9" x14ac:dyDescent="0.25">
      <c r="I205" s="1"/>
    </row>
    <row r="206" spans="9:9" x14ac:dyDescent="0.25">
      <c r="I206" s="1"/>
    </row>
    <row r="207" spans="9:9" x14ac:dyDescent="0.25">
      <c r="I207" s="1"/>
    </row>
    <row r="208" spans="9:9" x14ac:dyDescent="0.25">
      <c r="I208" s="1"/>
    </row>
    <row r="209" spans="9:18" x14ac:dyDescent="0.25">
      <c r="I209" s="1"/>
      <c r="J209" s="1"/>
      <c r="K209" s="1"/>
      <c r="L209" s="1"/>
      <c r="M209" s="1"/>
      <c r="N209" s="1"/>
      <c r="O209" s="1"/>
      <c r="P209" s="1"/>
      <c r="Q209" s="1"/>
      <c r="R209" s="1"/>
    </row>
    <row r="210" spans="9:18" x14ac:dyDescent="0.25">
      <c r="I210" s="1"/>
      <c r="J210" s="1"/>
      <c r="K210" s="1"/>
      <c r="L210" s="1"/>
      <c r="M210" s="1"/>
      <c r="N210" s="1"/>
      <c r="O210" s="1"/>
      <c r="P210" s="1"/>
      <c r="Q210" s="1"/>
      <c r="R210" s="1"/>
    </row>
    <row r="211" spans="9:18" x14ac:dyDescent="0.25">
      <c r="I211" s="1"/>
      <c r="J211" s="1"/>
      <c r="K211" s="1"/>
      <c r="L211" s="1"/>
      <c r="M211" s="1"/>
      <c r="N211" s="1"/>
      <c r="O211" s="1"/>
      <c r="P211" s="1"/>
      <c r="Q211" s="1"/>
      <c r="R211" s="1"/>
    </row>
  </sheetData>
  <mergeCells count="9">
    <mergeCell ref="B4:H4"/>
    <mergeCell ref="B5:G5"/>
    <mergeCell ref="B6:H6"/>
    <mergeCell ref="F7:F8"/>
    <mergeCell ref="G7:G8"/>
    <mergeCell ref="H7:H8"/>
    <mergeCell ref="B7:B8"/>
    <mergeCell ref="D7:E7"/>
    <mergeCell ref="C7:C8"/>
  </mergeCells>
  <phoneticPr fontId="4" type="noConversion"/>
  <pageMargins left="0.7" right="0.7" top="0.75" bottom="0.75" header="0.3" footer="0.3"/>
  <pageSetup orientation="portrait" horizontalDpi="300" verticalDpi="300" r:id="rId1"/>
</worksheet>
</file>

<file path=docMetadata/LabelInfo.xml><?xml version="1.0" encoding="utf-8"?>
<clbl:labelList xmlns:clbl="http://schemas.microsoft.com/office/2020/mipLabelMetadata">
  <clbl:label id="{f920f5b4-f35a-4bd1-ab57-79db69ad10fb}" enabled="1" method="Standard" siteId="{50f8fcc4-94d8-4f07-84eb-36ed57c7c8a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Pav't Repairs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Brunet</dc:creator>
  <cp:lastModifiedBy>Brunet, Mark</cp:lastModifiedBy>
  <dcterms:created xsi:type="dcterms:W3CDTF">2019-08-08T15:48:06Z</dcterms:created>
  <dcterms:modified xsi:type="dcterms:W3CDTF">2025-11-25T18:58:12Z</dcterms:modified>
</cp:coreProperties>
</file>