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03\60\06634_6R\mot\spreadsheets\"/>
    </mc:Choice>
  </mc:AlternateContent>
  <bookViews>
    <workbookView xWindow="0" yWindow="0" windowWidth="25200" windowHeight="11970" activeTab="1"/>
  </bookViews>
  <sheets>
    <sheet name="Sheet1" sheetId="1" r:id="rId1"/>
    <sheet name="Sheet2" sheetId="2" r:id="rId2"/>
    <sheet name="Sheet3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3" l="1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" i="3"/>
  <c r="D1" i="2" l="1"/>
  <c r="D2" i="2"/>
  <c r="D3" i="2"/>
  <c r="D4" i="2"/>
  <c r="D28" i="2"/>
  <c r="D27" i="2"/>
  <c r="D26" i="2"/>
  <c r="D25" i="2"/>
  <c r="D24" i="2"/>
  <c r="D23" i="2"/>
  <c r="D22" i="2"/>
  <c r="D21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5" i="2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" i="1"/>
</calcChain>
</file>

<file path=xl/sharedStrings.xml><?xml version="1.0" encoding="utf-8"?>
<sst xmlns="http://schemas.openxmlformats.org/spreadsheetml/2006/main" count="7" uniqueCount="4">
  <si>
    <t>PGL Elev</t>
  </si>
  <si>
    <t>elev</t>
  </si>
  <si>
    <t>sh width</t>
  </si>
  <si>
    <t>lane width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</si>
</sst>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#\+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workbookViewId="0">
      <selection activeCell="M19" sqref="M19"/>
    </sheetView>
  </sheetViews>
  <sheetFormatPr defaultRowHeight="15" x14ac:dyDescent="0.25"/>
  <cols>
    <col min="4" max="4" width="10.42578125" bestFit="1" customWidth="1"/>
    <col min="6" max="6" width="10.42578125" bestFit="1" customWidth="1"/>
    <col min="9" max="9" width="9.140625" style="1"/>
  </cols>
  <sheetData>
    <row r="1" spans="1:10" x14ac:dyDescent="0.25">
      <c r="C1" t="s">
        <v>0</v>
      </c>
      <c r="D1" t="s">
        <v>3</v>
      </c>
      <c r="E1" t="s">
        <v>1</v>
      </c>
      <c r="F1" t="s">
        <v>3</v>
      </c>
      <c r="G1" t="s">
        <v>1</v>
      </c>
      <c r="H1" t="s">
        <v>2</v>
      </c>
      <c r="I1" s="1" t="s">
        <v>1</v>
      </c>
    </row>
    <row r="2" spans="1:10" x14ac:dyDescent="0.25">
      <c r="A2">
        <v>4281.95</v>
      </c>
      <c r="B2">
        <v>44.1357</v>
      </c>
      <c r="C2">
        <f>710+(B2/4)</f>
        <v>721.03392499999995</v>
      </c>
      <c r="D2">
        <v>11.88</v>
      </c>
      <c r="E2">
        <f>C2-(1.6*D2/100)</f>
        <v>720.84384499999999</v>
      </c>
      <c r="F2">
        <v>12</v>
      </c>
      <c r="G2">
        <f>E2-(F2*1.6/100)</f>
        <v>720.65184499999998</v>
      </c>
      <c r="I2" s="1">
        <f>G2-(H2*4/100)</f>
        <v>720.65184499999998</v>
      </c>
      <c r="J2">
        <v>4281.95</v>
      </c>
    </row>
    <row r="3" spans="1:10" x14ac:dyDescent="0.25">
      <c r="A3">
        <v>4280</v>
      </c>
      <c r="B3">
        <v>43.973500000000001</v>
      </c>
      <c r="C3">
        <f t="shared" ref="C3:C27" si="0">710+(B3/4)</f>
        <v>720.99337500000001</v>
      </c>
      <c r="D3">
        <v>11.88</v>
      </c>
      <c r="E3">
        <f t="shared" ref="E3:E27" si="1">C3-(1.6*D3/100)</f>
        <v>720.80329500000005</v>
      </c>
      <c r="F3">
        <v>12</v>
      </c>
      <c r="G3">
        <f t="shared" ref="G3:G27" si="2">E3-(F3*1.6/100)</f>
        <v>720.61129500000004</v>
      </c>
      <c r="I3" s="1">
        <f t="shared" ref="I3:I27" si="3">G3-(H3*4/100)</f>
        <v>720.61129500000004</v>
      </c>
      <c r="J3">
        <v>4280</v>
      </c>
    </row>
    <row r="4" spans="1:10" x14ac:dyDescent="0.25">
      <c r="A4">
        <v>4275</v>
      </c>
      <c r="B4">
        <v>43.560299999999998</v>
      </c>
      <c r="C4">
        <f t="shared" si="0"/>
        <v>720.89007500000002</v>
      </c>
      <c r="D4">
        <v>11.88</v>
      </c>
      <c r="E4">
        <f t="shared" si="1"/>
        <v>720.69999500000006</v>
      </c>
      <c r="F4">
        <v>12</v>
      </c>
      <c r="G4">
        <f t="shared" si="2"/>
        <v>720.50799500000005</v>
      </c>
      <c r="H4">
        <v>0.02</v>
      </c>
      <c r="I4" s="1">
        <f t="shared" si="3"/>
        <v>720.50719500000002</v>
      </c>
      <c r="J4">
        <v>4275</v>
      </c>
    </row>
    <row r="5" spans="1:10" x14ac:dyDescent="0.25">
      <c r="A5">
        <v>4270</v>
      </c>
      <c r="B5">
        <v>43.152099999999997</v>
      </c>
      <c r="C5">
        <f t="shared" si="0"/>
        <v>720.78802499999995</v>
      </c>
      <c r="D5">
        <v>12</v>
      </c>
      <c r="E5">
        <f t="shared" si="1"/>
        <v>720.59602499999994</v>
      </c>
      <c r="F5">
        <v>12</v>
      </c>
      <c r="G5">
        <f t="shared" si="2"/>
        <v>720.40402499999993</v>
      </c>
      <c r="H5">
        <v>0.06</v>
      </c>
      <c r="I5" s="1">
        <f t="shared" si="3"/>
        <v>720.40162499999997</v>
      </c>
      <c r="J5">
        <v>4270</v>
      </c>
    </row>
    <row r="6" spans="1:10" x14ac:dyDescent="0.25">
      <c r="A6">
        <v>4265</v>
      </c>
      <c r="B6">
        <v>42.750100000000003</v>
      </c>
      <c r="C6">
        <f t="shared" si="0"/>
        <v>720.68752500000005</v>
      </c>
      <c r="D6">
        <v>12</v>
      </c>
      <c r="E6">
        <f t="shared" si="1"/>
        <v>720.49552500000004</v>
      </c>
      <c r="F6">
        <v>12</v>
      </c>
      <c r="G6">
        <f t="shared" si="2"/>
        <v>720.30352500000004</v>
      </c>
      <c r="H6">
        <v>0.13</v>
      </c>
      <c r="I6" s="1">
        <f t="shared" si="3"/>
        <v>720.29832500000009</v>
      </c>
      <c r="J6">
        <v>4265</v>
      </c>
    </row>
    <row r="7" spans="1:10" x14ac:dyDescent="0.25">
      <c r="A7">
        <v>4260</v>
      </c>
      <c r="B7">
        <v>42.354199999999999</v>
      </c>
      <c r="C7">
        <f t="shared" si="0"/>
        <v>720.58855000000005</v>
      </c>
      <c r="D7">
        <v>12</v>
      </c>
      <c r="E7">
        <f t="shared" si="1"/>
        <v>720.39655000000005</v>
      </c>
      <c r="F7">
        <v>12</v>
      </c>
      <c r="G7">
        <f t="shared" si="2"/>
        <v>720.20455000000004</v>
      </c>
      <c r="H7">
        <v>0.21</v>
      </c>
      <c r="I7" s="1">
        <f t="shared" si="3"/>
        <v>720.19614999999999</v>
      </c>
      <c r="J7">
        <v>4260</v>
      </c>
    </row>
    <row r="8" spans="1:10" x14ac:dyDescent="0.25">
      <c r="A8">
        <v>4255</v>
      </c>
      <c r="B8">
        <v>41.964500000000001</v>
      </c>
      <c r="C8">
        <f t="shared" si="0"/>
        <v>720.49112500000001</v>
      </c>
      <c r="D8">
        <v>11.87</v>
      </c>
      <c r="E8">
        <f t="shared" si="1"/>
        <v>720.30120499999998</v>
      </c>
      <c r="F8">
        <v>12</v>
      </c>
      <c r="G8">
        <f t="shared" si="2"/>
        <v>720.10920499999997</v>
      </c>
      <c r="H8">
        <v>0.32</v>
      </c>
      <c r="I8" s="1">
        <f t="shared" si="3"/>
        <v>720.096405</v>
      </c>
      <c r="J8">
        <v>4255</v>
      </c>
    </row>
    <row r="9" spans="1:10" x14ac:dyDescent="0.25">
      <c r="A9">
        <v>4250</v>
      </c>
      <c r="B9">
        <v>41.581000000000003</v>
      </c>
      <c r="C9">
        <f t="shared" si="0"/>
        <v>720.39525000000003</v>
      </c>
      <c r="D9">
        <v>12</v>
      </c>
      <c r="E9">
        <f t="shared" si="1"/>
        <v>720.20325000000003</v>
      </c>
      <c r="F9">
        <v>12</v>
      </c>
      <c r="G9">
        <f t="shared" si="2"/>
        <v>720.01125000000002</v>
      </c>
      <c r="H9">
        <v>0.45</v>
      </c>
      <c r="I9" s="1">
        <f t="shared" si="3"/>
        <v>719.99324999999999</v>
      </c>
      <c r="J9">
        <v>4250</v>
      </c>
    </row>
    <row r="10" spans="1:10" x14ac:dyDescent="0.25">
      <c r="A10">
        <v>4245</v>
      </c>
      <c r="B10">
        <v>41.203699999999998</v>
      </c>
      <c r="C10">
        <f t="shared" si="0"/>
        <v>720.30092500000001</v>
      </c>
      <c r="D10">
        <v>11.87</v>
      </c>
      <c r="E10">
        <f t="shared" si="1"/>
        <v>720.11100499999998</v>
      </c>
      <c r="F10">
        <v>12</v>
      </c>
      <c r="G10">
        <f t="shared" si="2"/>
        <v>719.91900499999997</v>
      </c>
      <c r="H10">
        <v>0.6</v>
      </c>
      <c r="I10" s="1">
        <f t="shared" si="3"/>
        <v>719.89500499999997</v>
      </c>
      <c r="J10">
        <v>4245</v>
      </c>
    </row>
    <row r="11" spans="1:10" x14ac:dyDescent="0.25">
      <c r="A11">
        <v>4240</v>
      </c>
      <c r="B11">
        <v>40.832599999999999</v>
      </c>
      <c r="C11">
        <f t="shared" si="0"/>
        <v>720.20815000000005</v>
      </c>
      <c r="D11">
        <v>11.87</v>
      </c>
      <c r="E11">
        <f t="shared" si="1"/>
        <v>720.01823000000002</v>
      </c>
      <c r="F11">
        <v>12</v>
      </c>
      <c r="G11">
        <f t="shared" si="2"/>
        <v>719.82623000000001</v>
      </c>
      <c r="H11">
        <v>0.77</v>
      </c>
      <c r="I11" s="1">
        <f t="shared" si="3"/>
        <v>719.79543000000001</v>
      </c>
      <c r="J11">
        <v>4240</v>
      </c>
    </row>
    <row r="12" spans="1:10" x14ac:dyDescent="0.25">
      <c r="A12">
        <v>4235</v>
      </c>
      <c r="B12">
        <v>40.468299999999999</v>
      </c>
      <c r="C12">
        <f t="shared" si="0"/>
        <v>720.117075</v>
      </c>
      <c r="D12">
        <v>11.87</v>
      </c>
      <c r="E12">
        <f t="shared" si="1"/>
        <v>719.92715499999997</v>
      </c>
      <c r="F12">
        <v>12</v>
      </c>
      <c r="G12">
        <f t="shared" si="2"/>
        <v>719.73515499999996</v>
      </c>
      <c r="H12">
        <v>0.96</v>
      </c>
      <c r="I12" s="1">
        <f t="shared" si="3"/>
        <v>719.69675499999994</v>
      </c>
      <c r="J12">
        <v>4235</v>
      </c>
    </row>
    <row r="13" spans="1:10" x14ac:dyDescent="0.25">
      <c r="A13">
        <v>4230</v>
      </c>
      <c r="B13">
        <v>40.109499999999997</v>
      </c>
      <c r="C13">
        <f t="shared" si="0"/>
        <v>720.02737500000001</v>
      </c>
      <c r="D13">
        <v>12</v>
      </c>
      <c r="E13">
        <f t="shared" si="1"/>
        <v>719.835375</v>
      </c>
      <c r="F13">
        <v>12</v>
      </c>
      <c r="G13">
        <f t="shared" si="2"/>
        <v>719.64337499999999</v>
      </c>
      <c r="H13">
        <v>1.18</v>
      </c>
      <c r="I13" s="1">
        <f t="shared" si="3"/>
        <v>719.59617500000002</v>
      </c>
      <c r="J13">
        <v>4230</v>
      </c>
    </row>
    <row r="14" spans="1:10" x14ac:dyDescent="0.25">
      <c r="A14">
        <v>4225</v>
      </c>
      <c r="B14">
        <v>39.756900000000002</v>
      </c>
      <c r="C14">
        <f t="shared" si="0"/>
        <v>719.93922499999996</v>
      </c>
      <c r="D14">
        <v>11.87</v>
      </c>
      <c r="E14">
        <f t="shared" si="1"/>
        <v>719.74930499999994</v>
      </c>
      <c r="F14">
        <v>12</v>
      </c>
      <c r="G14">
        <f t="shared" si="2"/>
        <v>719.55730499999993</v>
      </c>
      <c r="H14">
        <v>1.41</v>
      </c>
      <c r="I14" s="1">
        <f t="shared" si="3"/>
        <v>719.50090499999988</v>
      </c>
      <c r="J14">
        <v>4225</v>
      </c>
    </row>
    <row r="15" spans="1:10" x14ac:dyDescent="0.25">
      <c r="A15">
        <v>4220</v>
      </c>
      <c r="B15">
        <v>39.411200000000001</v>
      </c>
      <c r="C15">
        <f t="shared" si="0"/>
        <v>719.8528</v>
      </c>
      <c r="D15">
        <v>11.87</v>
      </c>
      <c r="E15">
        <f t="shared" si="1"/>
        <v>719.66287999999997</v>
      </c>
      <c r="F15">
        <v>12</v>
      </c>
      <c r="G15">
        <f t="shared" si="2"/>
        <v>719.47087999999997</v>
      </c>
      <c r="H15">
        <v>1.67</v>
      </c>
      <c r="I15" s="1">
        <f t="shared" si="3"/>
        <v>719.40408000000002</v>
      </c>
      <c r="J15">
        <v>4220</v>
      </c>
    </row>
    <row r="16" spans="1:10" x14ac:dyDescent="0.25">
      <c r="A16">
        <v>4215</v>
      </c>
      <c r="B16">
        <v>39.071599999999997</v>
      </c>
      <c r="C16">
        <f t="shared" si="0"/>
        <v>719.76790000000005</v>
      </c>
      <c r="D16">
        <v>12</v>
      </c>
      <c r="E16">
        <f t="shared" si="1"/>
        <v>719.57590000000005</v>
      </c>
      <c r="F16">
        <v>12</v>
      </c>
      <c r="G16">
        <f t="shared" si="2"/>
        <v>719.38390000000004</v>
      </c>
      <c r="H16">
        <v>1.96</v>
      </c>
      <c r="I16" s="1">
        <f t="shared" si="3"/>
        <v>719.30550000000005</v>
      </c>
      <c r="J16">
        <v>4215</v>
      </c>
    </row>
    <row r="17" spans="1:10" x14ac:dyDescent="0.25">
      <c r="A17">
        <v>4210</v>
      </c>
      <c r="B17">
        <v>38.737499999999997</v>
      </c>
      <c r="C17">
        <f t="shared" si="0"/>
        <v>719.68437500000005</v>
      </c>
      <c r="D17">
        <v>12</v>
      </c>
      <c r="E17">
        <f t="shared" si="1"/>
        <v>719.49237500000004</v>
      </c>
      <c r="F17">
        <v>12</v>
      </c>
      <c r="G17">
        <f t="shared" si="2"/>
        <v>719.30037500000003</v>
      </c>
      <c r="H17">
        <v>2.2599999999999998</v>
      </c>
      <c r="I17" s="1">
        <f t="shared" si="3"/>
        <v>719.20997499999999</v>
      </c>
      <c r="J17">
        <v>4210</v>
      </c>
    </row>
    <row r="18" spans="1:10" x14ac:dyDescent="0.25">
      <c r="A18">
        <v>4205</v>
      </c>
      <c r="B18">
        <v>38.410200000000003</v>
      </c>
      <c r="C18">
        <f t="shared" si="0"/>
        <v>719.60254999999995</v>
      </c>
      <c r="D18">
        <v>11.87</v>
      </c>
      <c r="E18">
        <f t="shared" si="1"/>
        <v>719.41262999999992</v>
      </c>
      <c r="F18">
        <v>12</v>
      </c>
      <c r="G18">
        <f t="shared" si="2"/>
        <v>719.22062999999991</v>
      </c>
      <c r="H18">
        <v>2.58</v>
      </c>
      <c r="I18" s="1">
        <f t="shared" si="3"/>
        <v>719.1174299999999</v>
      </c>
      <c r="J18">
        <v>4205</v>
      </c>
    </row>
    <row r="19" spans="1:10" x14ac:dyDescent="0.25">
      <c r="A19">
        <v>4200</v>
      </c>
      <c r="B19">
        <v>38.089100000000002</v>
      </c>
      <c r="C19">
        <f t="shared" si="0"/>
        <v>719.52227500000004</v>
      </c>
      <c r="D19">
        <v>12</v>
      </c>
      <c r="E19">
        <f t="shared" si="1"/>
        <v>719.33027500000003</v>
      </c>
      <c r="F19">
        <v>12</v>
      </c>
      <c r="G19">
        <f t="shared" si="2"/>
        <v>719.13827500000002</v>
      </c>
      <c r="H19">
        <v>2.93</v>
      </c>
      <c r="I19" s="1">
        <f t="shared" si="3"/>
        <v>719.021075</v>
      </c>
      <c r="J19">
        <v>4200</v>
      </c>
    </row>
    <row r="20" spans="1:10" x14ac:dyDescent="0.25">
      <c r="A20">
        <v>4195</v>
      </c>
      <c r="B20">
        <v>37.774799999999999</v>
      </c>
      <c r="C20">
        <f t="shared" si="0"/>
        <v>719.44370000000004</v>
      </c>
      <c r="D20">
        <v>11.87</v>
      </c>
      <c r="E20">
        <f t="shared" si="1"/>
        <v>719.25378000000001</v>
      </c>
      <c r="F20">
        <v>12</v>
      </c>
      <c r="G20">
        <f t="shared" si="2"/>
        <v>719.06178</v>
      </c>
      <c r="H20">
        <v>3.3</v>
      </c>
      <c r="I20" s="1">
        <f t="shared" si="3"/>
        <v>718.92978000000005</v>
      </c>
      <c r="J20">
        <v>4195</v>
      </c>
    </row>
    <row r="21" spans="1:10" x14ac:dyDescent="0.25">
      <c r="A21">
        <v>4190</v>
      </c>
      <c r="B21">
        <v>37.466000000000001</v>
      </c>
      <c r="C21">
        <f t="shared" si="0"/>
        <v>719.36649999999997</v>
      </c>
      <c r="D21">
        <v>12</v>
      </c>
      <c r="E21">
        <f t="shared" si="1"/>
        <v>719.17449999999997</v>
      </c>
      <c r="F21">
        <v>12</v>
      </c>
      <c r="G21">
        <f t="shared" si="2"/>
        <v>718.98249999999996</v>
      </c>
      <c r="H21">
        <v>3.69</v>
      </c>
      <c r="I21" s="1">
        <f t="shared" si="3"/>
        <v>718.83489999999995</v>
      </c>
      <c r="J21">
        <v>4190</v>
      </c>
    </row>
    <row r="22" spans="1:10" x14ac:dyDescent="0.25">
      <c r="A22">
        <v>4185</v>
      </c>
      <c r="B22">
        <v>37.164000000000001</v>
      </c>
      <c r="C22">
        <f t="shared" si="0"/>
        <v>719.29100000000005</v>
      </c>
      <c r="D22">
        <v>12</v>
      </c>
      <c r="E22">
        <f t="shared" si="1"/>
        <v>719.09900000000005</v>
      </c>
      <c r="F22">
        <v>12</v>
      </c>
      <c r="G22">
        <f t="shared" si="2"/>
        <v>718.90700000000004</v>
      </c>
      <c r="H22">
        <v>4.0999999999999996</v>
      </c>
      <c r="I22" s="1">
        <f t="shared" si="3"/>
        <v>718.74300000000005</v>
      </c>
      <c r="J22">
        <v>4185</v>
      </c>
    </row>
    <row r="23" spans="1:10" x14ac:dyDescent="0.25">
      <c r="A23">
        <v>4180</v>
      </c>
      <c r="B23">
        <v>36.8675</v>
      </c>
      <c r="C23">
        <f t="shared" si="0"/>
        <v>719.21687499999996</v>
      </c>
      <c r="D23">
        <v>11.87</v>
      </c>
      <c r="E23">
        <f t="shared" si="1"/>
        <v>719.02695499999993</v>
      </c>
      <c r="F23">
        <v>12</v>
      </c>
      <c r="G23">
        <f t="shared" si="2"/>
        <v>718.83495499999992</v>
      </c>
      <c r="H23">
        <v>4.53</v>
      </c>
      <c r="I23" s="1">
        <f t="shared" si="3"/>
        <v>718.65375499999993</v>
      </c>
      <c r="J23">
        <v>4180</v>
      </c>
    </row>
    <row r="24" spans="1:10" x14ac:dyDescent="0.25">
      <c r="A24">
        <v>4175</v>
      </c>
      <c r="B24">
        <v>36.5777</v>
      </c>
      <c r="C24">
        <f t="shared" si="0"/>
        <v>719.14442499999996</v>
      </c>
      <c r="D24">
        <v>12</v>
      </c>
      <c r="E24">
        <f t="shared" si="1"/>
        <v>718.95242499999995</v>
      </c>
      <c r="F24">
        <v>12</v>
      </c>
      <c r="G24">
        <f t="shared" si="2"/>
        <v>718.76042499999994</v>
      </c>
      <c r="H24">
        <v>4.99</v>
      </c>
      <c r="I24" s="1">
        <f t="shared" si="3"/>
        <v>718.56082499999991</v>
      </c>
      <c r="J24">
        <v>4175</v>
      </c>
    </row>
    <row r="25" spans="1:10" x14ac:dyDescent="0.25">
      <c r="A25">
        <v>4170</v>
      </c>
      <c r="B25">
        <v>36.294600000000003</v>
      </c>
      <c r="C25">
        <f t="shared" si="0"/>
        <v>719.07365000000004</v>
      </c>
      <c r="D25">
        <v>12</v>
      </c>
      <c r="E25">
        <f t="shared" si="1"/>
        <v>718.88165000000004</v>
      </c>
      <c r="F25">
        <v>12</v>
      </c>
      <c r="G25">
        <f t="shared" si="2"/>
        <v>718.68965000000003</v>
      </c>
      <c r="H25">
        <v>5.46</v>
      </c>
      <c r="I25" s="1">
        <f t="shared" si="3"/>
        <v>718.47125000000005</v>
      </c>
      <c r="J25">
        <v>4170</v>
      </c>
    </row>
    <row r="26" spans="1:10" x14ac:dyDescent="0.25">
      <c r="A26">
        <v>4165</v>
      </c>
      <c r="B26">
        <v>36.0182</v>
      </c>
      <c r="C26">
        <f t="shared" si="0"/>
        <v>719.00454999999999</v>
      </c>
      <c r="D26">
        <v>11.87</v>
      </c>
      <c r="E26">
        <f t="shared" si="1"/>
        <v>718.81462999999997</v>
      </c>
      <c r="F26">
        <v>12</v>
      </c>
      <c r="G26">
        <f t="shared" si="2"/>
        <v>718.62262999999996</v>
      </c>
      <c r="H26">
        <v>5.96</v>
      </c>
      <c r="I26" s="1">
        <f t="shared" si="3"/>
        <v>718.38423</v>
      </c>
      <c r="J26">
        <v>4165</v>
      </c>
    </row>
    <row r="27" spans="1:10" x14ac:dyDescent="0.25">
      <c r="A27">
        <v>4163.1499999999996</v>
      </c>
      <c r="B27">
        <v>35.9161</v>
      </c>
      <c r="C27">
        <f t="shared" si="0"/>
        <v>718.97902499999998</v>
      </c>
      <c r="D27">
        <v>11.87</v>
      </c>
      <c r="E27">
        <f t="shared" si="1"/>
        <v>718.78910499999995</v>
      </c>
      <c r="F27">
        <v>12</v>
      </c>
      <c r="G27">
        <f t="shared" si="2"/>
        <v>718.59710499999994</v>
      </c>
      <c r="H27">
        <v>6.15</v>
      </c>
      <c r="I27" s="1">
        <f t="shared" si="3"/>
        <v>718.35110499999996</v>
      </c>
      <c r="J27">
        <v>4163.1499999999996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>
      <selection activeCell="D28" sqref="D28"/>
    </sheetView>
  </sheetViews>
  <sheetFormatPr defaultRowHeight="15" x14ac:dyDescent="0.25"/>
  <cols>
    <col min="4" max="4" width="9.140625" style="1"/>
  </cols>
  <sheetData>
    <row r="1" spans="1:4" x14ac:dyDescent="0.25">
      <c r="A1">
        <v>1000</v>
      </c>
      <c r="B1">
        <v>731.47400000000005</v>
      </c>
      <c r="D1" s="1">
        <f t="shared" ref="D1:D4" si="0">B1-(1.6*C1/100)</f>
        <v>731.47400000000005</v>
      </c>
    </row>
    <row r="2" spans="1:4" x14ac:dyDescent="0.25">
      <c r="A2">
        <v>1050</v>
      </c>
      <c r="B2">
        <v>730.18700000000001</v>
      </c>
      <c r="D2" s="1">
        <f t="shared" si="0"/>
        <v>730.18700000000001</v>
      </c>
    </row>
    <row r="3" spans="1:4" x14ac:dyDescent="0.25">
      <c r="A3">
        <v>1100</v>
      </c>
      <c r="B3">
        <v>728.90899999999999</v>
      </c>
      <c r="D3" s="1">
        <f t="shared" si="0"/>
        <v>728.90899999999999</v>
      </c>
    </row>
    <row r="4" spans="1:4" x14ac:dyDescent="0.25">
      <c r="A4">
        <v>1150</v>
      </c>
      <c r="B4">
        <v>727.53899999999999</v>
      </c>
      <c r="D4" s="1">
        <f t="shared" si="0"/>
        <v>727.53899999999999</v>
      </c>
    </row>
    <row r="5" spans="1:4" x14ac:dyDescent="0.25">
      <c r="A5">
        <v>1200</v>
      </c>
      <c r="B5">
        <v>726.17399999999998</v>
      </c>
      <c r="C5">
        <v>0.48799999999999999</v>
      </c>
      <c r="D5" s="1">
        <f>B5-(1.6*C5/100)</f>
        <v>726.16619200000002</v>
      </c>
    </row>
    <row r="6" spans="1:4" x14ac:dyDescent="0.25">
      <c r="A6">
        <v>1250</v>
      </c>
      <c r="B6">
        <v>724.91800000000001</v>
      </c>
      <c r="C6">
        <v>1.885</v>
      </c>
      <c r="D6" s="1">
        <f t="shared" ref="D6:D20" si="1">B6-(1.6*C6/100)</f>
        <v>724.88783999999998</v>
      </c>
    </row>
    <row r="7" spans="1:4" x14ac:dyDescent="0.25">
      <c r="A7">
        <v>1300</v>
      </c>
      <c r="B7">
        <v>723.65</v>
      </c>
      <c r="C7">
        <v>3.5779999999999998</v>
      </c>
      <c r="D7" s="1">
        <f t="shared" si="1"/>
        <v>723.59275200000002</v>
      </c>
    </row>
    <row r="8" spans="1:4" x14ac:dyDescent="0.25">
      <c r="A8">
        <v>1350</v>
      </c>
      <c r="B8">
        <v>722.34699999999998</v>
      </c>
      <c r="C8">
        <v>5.5359999999999996</v>
      </c>
      <c r="D8" s="1">
        <f t="shared" si="1"/>
        <v>722.25842399999999</v>
      </c>
    </row>
    <row r="9" spans="1:4" x14ac:dyDescent="0.25">
      <c r="A9">
        <v>1400</v>
      </c>
      <c r="B9">
        <v>721.04899999999998</v>
      </c>
      <c r="C9">
        <v>7.766</v>
      </c>
      <c r="D9" s="1">
        <f t="shared" si="1"/>
        <v>720.92474400000003</v>
      </c>
    </row>
    <row r="10" spans="1:4" x14ac:dyDescent="0.25">
      <c r="A10">
        <v>1414.66</v>
      </c>
      <c r="B10">
        <v>720.66499999999996</v>
      </c>
      <c r="C10">
        <v>8.4819999999999993</v>
      </c>
      <c r="D10" s="1">
        <f t="shared" si="1"/>
        <v>720.52928799999995</v>
      </c>
    </row>
    <row r="11" spans="1:4" x14ac:dyDescent="0.25">
      <c r="A11">
        <v>1450</v>
      </c>
      <c r="B11">
        <v>719.78099999999995</v>
      </c>
      <c r="C11">
        <v>10.087999999999999</v>
      </c>
      <c r="D11" s="1">
        <f t="shared" si="1"/>
        <v>719.6195919999999</v>
      </c>
    </row>
    <row r="12" spans="1:4" x14ac:dyDescent="0.25">
      <c r="A12">
        <v>1500</v>
      </c>
      <c r="B12">
        <v>718.58600000000001</v>
      </c>
      <c r="C12">
        <v>11.962</v>
      </c>
      <c r="D12" s="1">
        <f t="shared" si="1"/>
        <v>718.39460800000006</v>
      </c>
    </row>
    <row r="13" spans="1:4" x14ac:dyDescent="0.25">
      <c r="A13">
        <v>1550</v>
      </c>
      <c r="B13">
        <v>717.52200000000005</v>
      </c>
      <c r="C13">
        <v>13.896000000000001</v>
      </c>
      <c r="D13" s="1">
        <f t="shared" si="1"/>
        <v>717.29966400000001</v>
      </c>
    </row>
    <row r="14" spans="1:4" x14ac:dyDescent="0.25">
      <c r="A14">
        <v>1568.42</v>
      </c>
      <c r="B14">
        <v>716.99099999999999</v>
      </c>
      <c r="C14">
        <v>14.505000000000001</v>
      </c>
      <c r="D14" s="1">
        <f t="shared" si="1"/>
        <v>716.75891999999999</v>
      </c>
    </row>
    <row r="15" spans="1:4" x14ac:dyDescent="0.25">
      <c r="A15">
        <v>1600</v>
      </c>
      <c r="B15">
        <v>716.322</v>
      </c>
      <c r="C15">
        <v>15.342000000000001</v>
      </c>
      <c r="D15" s="1">
        <f t="shared" si="1"/>
        <v>716.07652800000005</v>
      </c>
    </row>
    <row r="16" spans="1:4" x14ac:dyDescent="0.25">
      <c r="A16">
        <v>1650</v>
      </c>
      <c r="B16">
        <v>715.23500000000001</v>
      </c>
      <c r="C16">
        <v>16.605</v>
      </c>
      <c r="D16" s="1">
        <f t="shared" si="1"/>
        <v>714.96932000000004</v>
      </c>
    </row>
    <row r="17" spans="1:4" x14ac:dyDescent="0.25">
      <c r="A17">
        <v>1700</v>
      </c>
      <c r="B17">
        <v>714.34400000000005</v>
      </c>
      <c r="C17">
        <v>17.811</v>
      </c>
      <c r="D17" s="1">
        <f t="shared" si="1"/>
        <v>714.05902400000002</v>
      </c>
    </row>
    <row r="18" spans="1:4" x14ac:dyDescent="0.25">
      <c r="A18">
        <v>1750</v>
      </c>
      <c r="B18">
        <v>713.82899999999995</v>
      </c>
      <c r="C18">
        <v>18.878</v>
      </c>
      <c r="D18" s="1">
        <f t="shared" si="1"/>
        <v>713.52695199999994</v>
      </c>
    </row>
    <row r="19" spans="1:4" x14ac:dyDescent="0.25">
      <c r="A19">
        <v>1800</v>
      </c>
      <c r="B19">
        <v>713.71100000000001</v>
      </c>
      <c r="C19">
        <v>19.850999999999999</v>
      </c>
      <c r="D19" s="1">
        <f t="shared" si="1"/>
        <v>713.39338399999997</v>
      </c>
    </row>
    <row r="20" spans="1:4" x14ac:dyDescent="0.25">
      <c r="A20">
        <v>1805.47</v>
      </c>
      <c r="B20">
        <v>713.72</v>
      </c>
      <c r="C20">
        <v>19.956</v>
      </c>
      <c r="D20" s="1">
        <f t="shared" si="1"/>
        <v>713.40070400000002</v>
      </c>
    </row>
    <row r="21" spans="1:4" x14ac:dyDescent="0.25">
      <c r="A21">
        <v>1850</v>
      </c>
      <c r="B21">
        <v>713.87599999999998</v>
      </c>
      <c r="C21">
        <v>20.402999999999999</v>
      </c>
      <c r="D21" s="1">
        <f>B21-(1.79*C21/100)</f>
        <v>713.51078629999995</v>
      </c>
    </row>
    <row r="22" spans="1:4" x14ac:dyDescent="0.25">
      <c r="A22">
        <v>1874.79</v>
      </c>
      <c r="B22">
        <v>713.928</v>
      </c>
      <c r="C22">
        <v>20.346</v>
      </c>
      <c r="D22" s="1">
        <f>B22-(2.38*C22/100)</f>
        <v>713.44376520000003</v>
      </c>
    </row>
    <row r="23" spans="1:4" x14ac:dyDescent="0.25">
      <c r="A23">
        <v>1900</v>
      </c>
      <c r="B23">
        <v>714</v>
      </c>
      <c r="C23">
        <v>20.292999999999999</v>
      </c>
      <c r="D23" s="1">
        <f>B23-(3.02*C23/100)</f>
        <v>713.38715139999999</v>
      </c>
    </row>
    <row r="24" spans="1:4" x14ac:dyDescent="0.25">
      <c r="A24">
        <v>1950</v>
      </c>
      <c r="B24">
        <v>714.34</v>
      </c>
      <c r="C24">
        <v>20.338999999999999</v>
      </c>
      <c r="D24" s="1">
        <f>B24-(3.2*C24/100)</f>
        <v>713.68915200000004</v>
      </c>
    </row>
    <row r="25" spans="1:4" x14ac:dyDescent="0.25">
      <c r="A25">
        <v>2000</v>
      </c>
      <c r="B25">
        <v>714.69100000000003</v>
      </c>
      <c r="C25">
        <v>20.411999999999999</v>
      </c>
      <c r="D25" s="1">
        <f>B25-(3.2*C25/100)</f>
        <v>714.03781600000002</v>
      </c>
    </row>
    <row r="26" spans="1:4" x14ac:dyDescent="0.25">
      <c r="A26">
        <v>2029.76</v>
      </c>
      <c r="B26">
        <v>714.96299999999997</v>
      </c>
      <c r="C26">
        <v>20.382999999999999</v>
      </c>
      <c r="D26" s="1">
        <f>B26-(3.2*C26/100)</f>
        <v>714.310744</v>
      </c>
    </row>
    <row r="27" spans="1:4" x14ac:dyDescent="0.25">
      <c r="A27">
        <v>2050</v>
      </c>
      <c r="B27">
        <v>715.02300000000002</v>
      </c>
      <c r="C27">
        <v>20.802</v>
      </c>
      <c r="D27" s="1">
        <f>B27-(3.2*C27/100)</f>
        <v>714.35733600000003</v>
      </c>
    </row>
    <row r="28" spans="1:4" x14ac:dyDescent="0.25">
      <c r="A28">
        <v>2100</v>
      </c>
      <c r="B28">
        <v>715.39700000000005</v>
      </c>
      <c r="C28">
        <v>22.183</v>
      </c>
      <c r="D28" s="1">
        <f>B28-(3.2*C28/100)</f>
        <v>714.6871440000001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E14" sqref="E14"/>
    </sheetView>
  </sheetViews>
  <sheetFormatPr defaultRowHeight="15" x14ac:dyDescent="0.25"/>
  <cols>
    <col min="1" max="1" width="9.5703125" style="2" bestFit="1" customWidth="1"/>
    <col min="4" max="4" width="9.140625" style="1"/>
    <col min="5" max="5" width="9.140625" style="2"/>
  </cols>
  <sheetData>
    <row r="1" spans="1:5" x14ac:dyDescent="0.25">
      <c r="A1" s="2">
        <v>70200</v>
      </c>
      <c r="B1">
        <v>718.65899999999999</v>
      </c>
      <c r="C1">
        <v>23.318300000000001</v>
      </c>
      <c r="D1" s="1">
        <f>B1-(C1*1.6/100)</f>
        <v>718.2859072</v>
      </c>
      <c r="E1" s="2">
        <v>3081.23</v>
      </c>
    </row>
    <row r="2" spans="1:5" x14ac:dyDescent="0.25">
      <c r="A2" s="2">
        <v>70150</v>
      </c>
      <c r="B2">
        <v>718.827</v>
      </c>
      <c r="C2">
        <v>20.7</v>
      </c>
      <c r="D2" s="1">
        <f t="shared" ref="D2:D18" si="0">B2-(C2*1.6/100)</f>
        <v>718.49580000000003</v>
      </c>
      <c r="E2" s="2">
        <v>3131.23</v>
      </c>
    </row>
    <row r="3" spans="1:5" x14ac:dyDescent="0.25">
      <c r="A3" s="2">
        <v>70100</v>
      </c>
      <c r="B3">
        <v>718.97699999999998</v>
      </c>
      <c r="C3">
        <v>20.7</v>
      </c>
      <c r="D3" s="1">
        <f t="shared" si="0"/>
        <v>718.64580000000001</v>
      </c>
      <c r="E3" s="2">
        <v>3181.23</v>
      </c>
    </row>
    <row r="4" spans="1:5" x14ac:dyDescent="0.25">
      <c r="A4" s="2">
        <v>70050</v>
      </c>
      <c r="B4">
        <v>718.96400000000006</v>
      </c>
      <c r="C4">
        <v>20.6629</v>
      </c>
      <c r="D4" s="1">
        <f t="shared" si="0"/>
        <v>718.63339360000009</v>
      </c>
      <c r="E4" s="2">
        <v>3231.23</v>
      </c>
    </row>
    <row r="5" spans="1:5" x14ac:dyDescent="0.25">
      <c r="A5" s="2">
        <v>70000</v>
      </c>
      <c r="B5">
        <v>718.822</v>
      </c>
      <c r="C5">
        <v>19.899799999999999</v>
      </c>
      <c r="D5" s="1">
        <f t="shared" si="0"/>
        <v>718.50360320000004</v>
      </c>
      <c r="E5" s="2">
        <v>3281.23</v>
      </c>
    </row>
    <row r="6" spans="1:5" x14ac:dyDescent="0.25">
      <c r="A6" s="2">
        <v>69950</v>
      </c>
      <c r="B6">
        <v>718.67100000000005</v>
      </c>
      <c r="C6">
        <v>18.1509</v>
      </c>
      <c r="D6" s="1">
        <f t="shared" si="0"/>
        <v>718.38058560000002</v>
      </c>
      <c r="E6" s="2">
        <v>3331.23</v>
      </c>
    </row>
    <row r="7" spans="1:5" x14ac:dyDescent="0.25">
      <c r="A7" s="2">
        <v>69900</v>
      </c>
      <c r="B7">
        <v>718.79899999999998</v>
      </c>
      <c r="C7">
        <v>15.414099999999999</v>
      </c>
      <c r="D7" s="1">
        <f t="shared" si="0"/>
        <v>718.55237439999996</v>
      </c>
      <c r="E7" s="2">
        <v>3381.23</v>
      </c>
    </row>
    <row r="8" spans="1:5" x14ac:dyDescent="0.25">
      <c r="A8" s="2">
        <v>69850</v>
      </c>
      <c r="B8">
        <v>718.88199999999995</v>
      </c>
      <c r="C8">
        <v>11.7807</v>
      </c>
      <c r="D8" s="1">
        <f t="shared" si="0"/>
        <v>718.6935087999999</v>
      </c>
      <c r="E8" s="2">
        <v>3431.23</v>
      </c>
    </row>
    <row r="9" spans="1:5" x14ac:dyDescent="0.25">
      <c r="A9" s="2">
        <v>69800</v>
      </c>
      <c r="B9">
        <v>718.71100000000001</v>
      </c>
      <c r="C9">
        <v>7.9897999999999998</v>
      </c>
      <c r="D9" s="1">
        <f t="shared" si="0"/>
        <v>718.58316320000006</v>
      </c>
      <c r="E9" s="2">
        <v>3481.23</v>
      </c>
    </row>
    <row r="10" spans="1:5" x14ac:dyDescent="0.25">
      <c r="A10" s="2">
        <v>69750</v>
      </c>
      <c r="B10">
        <v>718.44200000000001</v>
      </c>
      <c r="C10">
        <v>4.1989000000000001</v>
      </c>
      <c r="D10" s="1">
        <f t="shared" si="0"/>
        <v>718.37481760000003</v>
      </c>
      <c r="E10" s="2">
        <v>3531.23</v>
      </c>
    </row>
    <row r="11" spans="1:5" x14ac:dyDescent="0.25">
      <c r="A11" s="2">
        <v>69700</v>
      </c>
      <c r="B11">
        <v>718.11699999999996</v>
      </c>
      <c r="C11">
        <v>0.40789999999999998</v>
      </c>
      <c r="D11" s="1">
        <f t="shared" si="0"/>
        <v>718.11047359999998</v>
      </c>
      <c r="E11" s="2">
        <v>3581.23</v>
      </c>
    </row>
    <row r="12" spans="1:5" x14ac:dyDescent="0.25">
      <c r="A12" s="2">
        <v>69650</v>
      </c>
      <c r="B12">
        <v>717.88900000000001</v>
      </c>
      <c r="C12">
        <v>0</v>
      </c>
      <c r="D12" s="1">
        <f t="shared" si="0"/>
        <v>717.88900000000001</v>
      </c>
      <c r="E12" s="2">
        <v>3631.23</v>
      </c>
    </row>
    <row r="13" spans="1:5" x14ac:dyDescent="0.25">
      <c r="A13" s="2">
        <v>69600</v>
      </c>
      <c r="B13">
        <v>717.67700000000002</v>
      </c>
      <c r="C13">
        <v>0</v>
      </c>
      <c r="D13" s="1">
        <f t="shared" si="0"/>
        <v>717.67700000000002</v>
      </c>
      <c r="E13" s="2">
        <v>3681.23</v>
      </c>
    </row>
    <row r="14" spans="1:5" x14ac:dyDescent="0.25">
      <c r="A14" s="2">
        <v>69550</v>
      </c>
      <c r="B14">
        <v>717.57799999999997</v>
      </c>
      <c r="C14">
        <v>0</v>
      </c>
      <c r="D14" s="1">
        <f t="shared" si="0"/>
        <v>717.57799999999997</v>
      </c>
      <c r="E14" s="2">
        <v>3731.23</v>
      </c>
    </row>
    <row r="15" spans="1:5" x14ac:dyDescent="0.25">
      <c r="D15" s="1">
        <f t="shared" si="0"/>
        <v>0</v>
      </c>
    </row>
    <row r="16" spans="1:5" x14ac:dyDescent="0.25">
      <c r="D16" s="1">
        <f t="shared" si="0"/>
        <v>0</v>
      </c>
    </row>
    <row r="17" spans="4:4" x14ac:dyDescent="0.25">
      <c r="D17" s="1">
        <f t="shared" si="0"/>
        <v>0</v>
      </c>
    </row>
    <row r="18" spans="4:4" x14ac:dyDescent="0.25">
      <c r="D18" s="1">
        <f t="shared" si="0"/>
        <v>0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ms consultants,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Hunsche, Melinda</dc:creator>
  <cp:lastModifiedBy>Hunsche, Melinda</cp:lastModifiedBy>
  <cp:lastPrinted>2019-05-08T14:28:36Z</cp:lastPrinted>
  <dcterms:created xsi:type="dcterms:W3CDTF">2019-05-02T18:23:07Z</dcterms:created>
  <dcterms:modified xsi:type="dcterms:W3CDTF">2019-05-14T19:01:17Z</dcterms:modified>
</cp:coreProperties>
</file>