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w_work\arcadispw02\sydney.maag\dms78821\"/>
    </mc:Choice>
  </mc:AlternateContent>
  <xr:revisionPtr revIDLastSave="0" documentId="13_ncr:1_{67145A5A-5B4F-4469-B6D3-8880F976B634}" xr6:coauthVersionLast="47" xr6:coauthVersionMax="47" xr10:uidLastSave="{00000000-0000-0000-0000-000000000000}"/>
  <bookViews>
    <workbookView xWindow="600" yWindow="348" windowWidth="22056" windowHeight="12984" xr2:uid="{2728946B-63C2-4578-AD6E-3019087F9D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" l="1"/>
  <c r="L33" i="1"/>
  <c r="L34" i="1"/>
  <c r="L35" i="1"/>
  <c r="K33" i="1"/>
  <c r="K34" i="1"/>
  <c r="K35" i="1"/>
  <c r="K32" i="1"/>
  <c r="L26" i="1"/>
  <c r="L27" i="1"/>
  <c r="L28" i="1"/>
  <c r="L29" i="1"/>
  <c r="K27" i="1"/>
  <c r="K28" i="1"/>
  <c r="K29" i="1"/>
  <c r="K26" i="1"/>
  <c r="L16" i="1"/>
  <c r="L17" i="1"/>
  <c r="L18" i="1"/>
  <c r="L19" i="1"/>
  <c r="L20" i="1"/>
  <c r="L21" i="1"/>
  <c r="L22" i="1"/>
  <c r="L23" i="1"/>
  <c r="K17" i="1"/>
  <c r="K18" i="1"/>
  <c r="K19" i="1"/>
  <c r="K20" i="1"/>
  <c r="K21" i="1"/>
  <c r="K22" i="1"/>
  <c r="K23" i="1"/>
  <c r="K16" i="1"/>
  <c r="K8" i="1"/>
  <c r="L8" i="1"/>
  <c r="K9" i="1"/>
  <c r="L9" i="1"/>
  <c r="K10" i="1"/>
  <c r="L10" i="1"/>
  <c r="K11" i="1"/>
  <c r="L11" i="1"/>
  <c r="K12" i="1"/>
  <c r="L12" i="1"/>
  <c r="K13" i="1"/>
  <c r="L13" i="1"/>
  <c r="L7" i="1"/>
  <c r="K7" i="1"/>
</calcChain>
</file>

<file path=xl/sharedStrings.xml><?xml version="1.0" encoding="utf-8"?>
<sst xmlns="http://schemas.openxmlformats.org/spreadsheetml/2006/main" count="110" uniqueCount="31">
  <si>
    <t>PROJECT GROUND COORDINATES - US SURVEY FEET</t>
  </si>
  <si>
    <t>STATION</t>
  </si>
  <si>
    <t>OFFSET (FT)</t>
  </si>
  <si>
    <t>RT/LT</t>
  </si>
  <si>
    <t>NORTH (FT)</t>
  </si>
  <si>
    <t>EAST(FT)</t>
  </si>
  <si>
    <t>DESCRIPTION</t>
  </si>
  <si>
    <t>NORTH (US FT)</t>
  </si>
  <si>
    <t>EAST (US FT)</t>
  </si>
  <si>
    <t>STATE PLANE GRID COORDINATES</t>
  </si>
  <si>
    <t>PROJECT CONTROL POINTS</t>
  </si>
  <si>
    <t>Horizontal Datum-NAD83 (2011), OHIO NORTH ZONE(3401)</t>
  </si>
  <si>
    <t>Vertical Datum-NAVD88, Geoid 12A</t>
  </si>
  <si>
    <t>PROJECT COORDINATES ARE RELATIVE TO STATE PLANE GRID COORDINATES</t>
  </si>
  <si>
    <t>PREFIX</t>
  </si>
  <si>
    <t>MON. ASSY.</t>
  </si>
  <si>
    <t>REF. MON.</t>
  </si>
  <si>
    <t>MONUMENTS TO BE SET DURING CONSTRUCTION</t>
  </si>
  <si>
    <t>LUC-23-11.75              CL R/W MONUMENTS                                           PID:105889</t>
  </si>
  <si>
    <t>BY A GRID TO GROUND MULTIPLIER (1/CSF) OF: 1.00002534</t>
  </si>
  <si>
    <t>MONBOX</t>
  </si>
  <si>
    <t>CL</t>
  </si>
  <si>
    <t>LT</t>
  </si>
  <si>
    <t>CL OF R/W MONROE ST</t>
  </si>
  <si>
    <t>CL OF R/W US 23</t>
  </si>
  <si>
    <t>CMON</t>
  </si>
  <si>
    <t>CL OF R/W ACRES RD</t>
  </si>
  <si>
    <t>--</t>
  </si>
  <si>
    <t>CL OF R/W ALEXIS RD</t>
  </si>
  <si>
    <t>MAG</t>
  </si>
  <si>
    <t>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</si>
</sst>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+##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669999"/>
      <name val="Calibri"/>
      <family val="2"/>
      <scheme val="minor"/>
    </font>
    <font>
      <u/>
      <sz val="11"/>
      <color rgb="FF999900"/>
      <name val="Calibri"/>
      <family val="2"/>
      <scheme val="minor"/>
    </font>
    <font>
      <sz val="10"/>
      <color rgb="FF000000"/>
      <name val="Arial"/>
      <family val="2"/>
    </font>
    <font>
      <sz val="1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2" fontId="0" fillId="0" borderId="10" xfId="0" applyNumberFormat="1" applyBorder="1" applyAlignment="1">
      <alignment horizontal="center"/>
    </xf>
    <xf numFmtId="0" fontId="20" fillId="33" borderId="10" xfId="0" applyFont="1" applyFill="1" applyBorder="1" applyAlignment="1">
      <alignment horizontal="center" wrapText="1"/>
    </xf>
    <xf numFmtId="2" fontId="20" fillId="33" borderId="10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23" fillId="33" borderId="10" xfId="0" applyFont="1" applyFill="1" applyBorder="1" applyAlignment="1">
      <alignment horizontal="center" wrapText="1"/>
    </xf>
    <xf numFmtId="0" fontId="0" fillId="0" borderId="15" xfId="0" applyBorder="1"/>
    <xf numFmtId="0" fontId="0" fillId="0" borderId="10" xfId="0" applyBorder="1"/>
    <xf numFmtId="0" fontId="0" fillId="0" borderId="10" xfId="0" quotePrefix="1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2" fontId="20" fillId="33" borderId="13" xfId="0" applyNumberFormat="1" applyFont="1" applyFill="1" applyBorder="1" applyAlignment="1">
      <alignment horizontal="center" wrapText="1"/>
    </xf>
    <xf numFmtId="2" fontId="20" fillId="33" borderId="14" xfId="0" applyNumberFormat="1" applyFont="1" applyFill="1" applyBorder="1" applyAlignment="1">
      <alignment horizontal="center" wrapText="1"/>
    </xf>
    <xf numFmtId="2" fontId="20" fillId="33" borderId="15" xfId="0" applyNumberFormat="1" applyFont="1" applyFill="1" applyBorder="1" applyAlignment="1">
      <alignment horizont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5D4F9-123B-4FE3-8FA1-7A4028523118}">
  <sheetPr>
    <pageSetUpPr fitToPage="1"/>
  </sheetPr>
  <dimension ref="A1:L35"/>
  <sheetViews>
    <sheetView tabSelected="1" topLeftCell="A10" workbookViewId="0">
      <selection sqref="A1:L35"/>
    </sheetView>
  </sheetViews>
  <sheetFormatPr defaultRowHeight="14.4" x14ac:dyDescent="0.3"/>
  <cols>
    <col min="1" max="1" width="17.109375" customWidth="1"/>
    <col min="2" max="2" width="10.6640625" bestFit="1" customWidth="1"/>
    <col min="3" max="3" width="11.33203125" bestFit="1" customWidth="1"/>
    <col min="4" max="4" width="5.88671875" bestFit="1" customWidth="1"/>
    <col min="5" max="5" width="11.5546875" bestFit="1" customWidth="1"/>
    <col min="6" max="6" width="12.5546875" bestFit="1" customWidth="1"/>
    <col min="7" max="7" width="14.44140625" bestFit="1" customWidth="1"/>
    <col min="8" max="8" width="10.33203125" bestFit="1" customWidth="1"/>
    <col min="9" max="9" width="49.5546875" bestFit="1" customWidth="1"/>
    <col min="10" max="10" width="13.5546875" customWidth="1"/>
    <col min="11" max="11" width="18.44140625" customWidth="1"/>
    <col min="12" max="12" width="16.88671875" customWidth="1"/>
  </cols>
  <sheetData>
    <row r="1" spans="1:12" ht="19.8" x14ac:dyDescent="0.4">
      <c r="A1" s="13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</row>
    <row r="2" spans="1:12" x14ac:dyDescent="0.3">
      <c r="A2" s="17" t="s">
        <v>0</v>
      </c>
      <c r="B2" s="18"/>
      <c r="C2" s="18"/>
      <c r="D2" s="18"/>
      <c r="E2" s="18"/>
      <c r="F2" s="18"/>
      <c r="G2" s="18"/>
      <c r="H2" s="19"/>
      <c r="I2" s="16" t="s">
        <v>10</v>
      </c>
      <c r="J2" s="17" t="s">
        <v>9</v>
      </c>
      <c r="K2" s="18"/>
      <c r="L2" s="19"/>
    </row>
    <row r="3" spans="1:12" x14ac:dyDescent="0.3">
      <c r="A3" s="20" t="s">
        <v>13</v>
      </c>
      <c r="B3" s="21"/>
      <c r="C3" s="21"/>
      <c r="D3" s="21"/>
      <c r="E3" s="21"/>
      <c r="F3" s="21"/>
      <c r="G3" s="21"/>
      <c r="H3" s="22"/>
      <c r="I3" s="16"/>
      <c r="J3" s="23" t="s">
        <v>11</v>
      </c>
      <c r="K3" s="24"/>
      <c r="L3" s="25"/>
    </row>
    <row r="4" spans="1:12" x14ac:dyDescent="0.3">
      <c r="A4" s="20" t="s">
        <v>19</v>
      </c>
      <c r="B4" s="21"/>
      <c r="C4" s="21"/>
      <c r="D4" s="21"/>
      <c r="E4" s="21"/>
      <c r="F4" s="21"/>
      <c r="G4" s="21"/>
      <c r="H4" s="22"/>
      <c r="I4" s="16"/>
      <c r="J4" s="23" t="s">
        <v>12</v>
      </c>
      <c r="K4" s="24"/>
      <c r="L4" s="25"/>
    </row>
    <row r="5" spans="1:12" ht="30.75" customHeight="1" x14ac:dyDescent="0.3">
      <c r="A5" s="29" t="s">
        <v>23</v>
      </c>
      <c r="B5" s="30"/>
      <c r="C5" s="30"/>
      <c r="D5" s="30"/>
      <c r="E5" s="30"/>
      <c r="F5" s="31"/>
      <c r="G5" s="32" t="s">
        <v>17</v>
      </c>
      <c r="H5" s="33"/>
      <c r="I5" s="34"/>
      <c r="J5" s="35"/>
      <c r="K5" s="35"/>
      <c r="L5" s="36"/>
    </row>
    <row r="6" spans="1:12" x14ac:dyDescent="0.3">
      <c r="A6" s="5" t="s">
        <v>14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15</v>
      </c>
      <c r="H6" s="5" t="s">
        <v>16</v>
      </c>
      <c r="I6" s="4" t="s">
        <v>6</v>
      </c>
      <c r="J6" s="8"/>
      <c r="K6" s="6" t="s">
        <v>7</v>
      </c>
      <c r="L6" s="6" t="s">
        <v>8</v>
      </c>
    </row>
    <row r="7" spans="1:12" x14ac:dyDescent="0.3">
      <c r="A7" s="2"/>
      <c r="B7" s="12">
        <v>67235.929999999993</v>
      </c>
      <c r="C7" s="1">
        <v>0.03</v>
      </c>
      <c r="D7" s="4" t="s">
        <v>22</v>
      </c>
      <c r="E7" s="1">
        <v>748700.63300000003</v>
      </c>
      <c r="F7" s="1">
        <v>1641496.642</v>
      </c>
      <c r="G7" s="4"/>
      <c r="H7" s="4"/>
      <c r="I7" s="4" t="s">
        <v>20</v>
      </c>
      <c r="J7" s="8"/>
      <c r="K7" s="1">
        <f>E7/1.00002534</f>
        <v>748681.66140669992</v>
      </c>
      <c r="L7" s="1">
        <f>F7/1.00002534</f>
        <v>1641455.0475290956</v>
      </c>
    </row>
    <row r="8" spans="1:12" x14ac:dyDescent="0.3">
      <c r="A8" s="2"/>
      <c r="B8" s="12">
        <v>67381.5</v>
      </c>
      <c r="C8" s="4" t="s">
        <v>21</v>
      </c>
      <c r="D8" s="10" t="s">
        <v>27</v>
      </c>
      <c r="E8" s="1">
        <v>748692.19799999997</v>
      </c>
      <c r="F8" s="1">
        <v>1641641.969</v>
      </c>
      <c r="G8" s="4"/>
      <c r="H8" s="4"/>
      <c r="I8" s="4" t="s">
        <v>20</v>
      </c>
      <c r="J8" s="8"/>
      <c r="K8" s="1">
        <f t="shared" ref="K8:K13" si="0">E8/1.00002534</f>
        <v>748673.22662043734</v>
      </c>
      <c r="L8" s="1">
        <f t="shared" ref="L8:L13" si="1">F8/1.00002534</f>
        <v>1641600.3708466026</v>
      </c>
    </row>
    <row r="9" spans="1:12" x14ac:dyDescent="0.3">
      <c r="A9" s="2"/>
      <c r="B9" s="12">
        <v>68062.409</v>
      </c>
      <c r="C9" s="1">
        <v>7.0000000000000007E-2</v>
      </c>
      <c r="D9" s="4" t="s">
        <v>22</v>
      </c>
      <c r="E9" s="1">
        <v>748652.973</v>
      </c>
      <c r="F9" s="1">
        <v>1642321.747</v>
      </c>
      <c r="G9" s="4"/>
      <c r="H9" s="4"/>
      <c r="I9" s="4" t="s">
        <v>20</v>
      </c>
      <c r="J9" s="8"/>
      <c r="K9" s="1">
        <f t="shared" si="0"/>
        <v>748634.00261437369</v>
      </c>
      <c r="L9" s="1">
        <f t="shared" si="1"/>
        <v>1642280.1316214646</v>
      </c>
    </row>
    <row r="10" spans="1:12" x14ac:dyDescent="0.3">
      <c r="A10" s="2"/>
      <c r="B10" s="12">
        <v>68227.308000000005</v>
      </c>
      <c r="C10" s="4" t="s">
        <v>21</v>
      </c>
      <c r="D10" s="10" t="s">
        <v>27</v>
      </c>
      <c r="E10" s="1">
        <v>748643.39199999999</v>
      </c>
      <c r="F10" s="1">
        <v>1642486.368</v>
      </c>
      <c r="G10" s="4"/>
      <c r="H10" s="4"/>
      <c r="I10" s="4" t="s">
        <v>20</v>
      </c>
      <c r="J10" s="8"/>
      <c r="K10" s="1">
        <f t="shared" si="0"/>
        <v>748624.42185715004</v>
      </c>
      <c r="L10" s="1">
        <f t="shared" si="1"/>
        <v>1642444.7484500741</v>
      </c>
    </row>
    <row r="11" spans="1:12" x14ac:dyDescent="0.3">
      <c r="A11" s="2"/>
      <c r="B11" s="12">
        <v>69364.778000000006</v>
      </c>
      <c r="C11" s="1">
        <v>0.8</v>
      </c>
      <c r="D11" s="4" t="s">
        <v>22</v>
      </c>
      <c r="E11" s="1">
        <v>748604.17299999995</v>
      </c>
      <c r="F11" s="1">
        <v>1643623.1610000001</v>
      </c>
      <c r="G11" s="4"/>
      <c r="H11" s="4"/>
      <c r="I11" s="4" t="s">
        <v>20</v>
      </c>
      <c r="J11" s="8"/>
      <c r="K11" s="1">
        <f t="shared" si="0"/>
        <v>748585.20385093428</v>
      </c>
      <c r="L11" s="1">
        <f t="shared" si="1"/>
        <v>1643581.5126444695</v>
      </c>
    </row>
    <row r="12" spans="1:12" x14ac:dyDescent="0.3">
      <c r="A12" s="2"/>
      <c r="B12" s="12">
        <v>71877.426999999996</v>
      </c>
      <c r="C12" s="4" t="s">
        <v>21</v>
      </c>
      <c r="D12" s="10" t="s">
        <v>27</v>
      </c>
      <c r="E12" s="1">
        <v>747638.95700000005</v>
      </c>
      <c r="F12" s="1">
        <v>1645789.4</v>
      </c>
      <c r="G12" s="4"/>
      <c r="H12" s="4"/>
      <c r="I12" s="4" t="s">
        <v>20</v>
      </c>
      <c r="J12" s="8"/>
      <c r="K12" s="1">
        <f t="shared" si="0"/>
        <v>747620.01230888802</v>
      </c>
      <c r="L12" s="1">
        <f t="shared" si="1"/>
        <v>1645747.6967533641</v>
      </c>
    </row>
    <row r="13" spans="1:12" x14ac:dyDescent="0.3">
      <c r="A13" s="2"/>
      <c r="B13" s="12">
        <v>72075.543000000005</v>
      </c>
      <c r="C13" s="4" t="s">
        <v>21</v>
      </c>
      <c r="D13" s="10" t="s">
        <v>27</v>
      </c>
      <c r="E13" s="1">
        <v>747504.02599999995</v>
      </c>
      <c r="F13" s="1">
        <v>1645934.4129999999</v>
      </c>
      <c r="G13" s="4"/>
      <c r="H13" s="4"/>
      <c r="I13" s="4" t="s">
        <v>20</v>
      </c>
      <c r="J13" s="8"/>
      <c r="K13" s="1">
        <f t="shared" si="0"/>
        <v>747485.08472795284</v>
      </c>
      <c r="L13" s="1">
        <f t="shared" si="1"/>
        <v>1645892.7060788278</v>
      </c>
    </row>
    <row r="14" spans="1:12" x14ac:dyDescent="0.3">
      <c r="A14" s="29" t="s">
        <v>24</v>
      </c>
      <c r="B14" s="30"/>
      <c r="C14" s="30"/>
      <c r="D14" s="30"/>
      <c r="E14" s="30"/>
      <c r="F14" s="31"/>
      <c r="G14" s="26"/>
      <c r="H14" s="27"/>
      <c r="I14" s="27"/>
      <c r="J14" s="27"/>
      <c r="K14" s="27"/>
      <c r="L14" s="28"/>
    </row>
    <row r="15" spans="1:12" x14ac:dyDescent="0.3">
      <c r="A15" s="5" t="s">
        <v>14</v>
      </c>
      <c r="B15" s="5" t="s">
        <v>1</v>
      </c>
      <c r="C15" s="5" t="s">
        <v>2</v>
      </c>
      <c r="D15" s="5" t="s">
        <v>3</v>
      </c>
      <c r="E15" s="5" t="s">
        <v>4</v>
      </c>
      <c r="F15" s="5" t="s">
        <v>5</v>
      </c>
      <c r="G15" s="5" t="s">
        <v>15</v>
      </c>
      <c r="H15" s="5" t="s">
        <v>16</v>
      </c>
      <c r="I15" s="4" t="s">
        <v>6</v>
      </c>
      <c r="J15" s="9"/>
      <c r="K15" s="6" t="s">
        <v>7</v>
      </c>
      <c r="L15" s="6" t="s">
        <v>8</v>
      </c>
    </row>
    <row r="16" spans="1:12" x14ac:dyDescent="0.3">
      <c r="A16" s="2"/>
      <c r="B16" s="12">
        <v>91766.854000000007</v>
      </c>
      <c r="C16" s="4">
        <v>0.83</v>
      </c>
      <c r="D16" s="4" t="s">
        <v>22</v>
      </c>
      <c r="E16" s="1">
        <v>744560.52</v>
      </c>
      <c r="F16" s="1">
        <v>1643315.2830000001</v>
      </c>
      <c r="G16" s="3"/>
      <c r="H16" s="2"/>
      <c r="I16" s="4" t="s">
        <v>25</v>
      </c>
      <c r="J16" s="8"/>
      <c r="K16" s="1">
        <f t="shared" ref="K16:L23" si="2">E16/1.00002534</f>
        <v>744541.65331450501</v>
      </c>
      <c r="L16" s="1">
        <f t="shared" si="2"/>
        <v>1643273.6424459002</v>
      </c>
    </row>
    <row r="17" spans="1:12" x14ac:dyDescent="0.3">
      <c r="A17" s="2"/>
      <c r="B17" s="12">
        <v>92499.357000000004</v>
      </c>
      <c r="C17" s="4">
        <v>0.72</v>
      </c>
      <c r="D17" s="4" t="s">
        <v>22</v>
      </c>
      <c r="E17" s="1">
        <v>745178.82</v>
      </c>
      <c r="F17" s="1">
        <v>1643705.7720000001</v>
      </c>
      <c r="G17" s="3"/>
      <c r="H17" s="2"/>
      <c r="I17" s="4" t="s">
        <v>25</v>
      </c>
      <c r="J17" s="8"/>
      <c r="K17" s="1">
        <f t="shared" si="2"/>
        <v>745159.93764717993</v>
      </c>
      <c r="L17" s="1">
        <f t="shared" si="2"/>
        <v>1643664.1215511598</v>
      </c>
    </row>
    <row r="18" spans="1:12" x14ac:dyDescent="0.3">
      <c r="A18" s="2"/>
      <c r="B18" s="12">
        <v>93499.543999999994</v>
      </c>
      <c r="C18" s="4">
        <v>0.19</v>
      </c>
      <c r="D18" s="4" t="s">
        <v>22</v>
      </c>
      <c r="E18" s="1">
        <v>746118.429</v>
      </c>
      <c r="F18" s="1">
        <v>1644040.173</v>
      </c>
      <c r="G18" s="3"/>
      <c r="H18" s="2"/>
      <c r="I18" s="4" t="s">
        <v>25</v>
      </c>
      <c r="J18" s="8"/>
      <c r="K18" s="1">
        <f t="shared" si="2"/>
        <v>746099.52283809124</v>
      </c>
      <c r="L18" s="1">
        <f t="shared" si="2"/>
        <v>1643998.5140776532</v>
      </c>
    </row>
    <row r="19" spans="1:12" x14ac:dyDescent="0.3">
      <c r="A19" s="2"/>
      <c r="B19" s="12">
        <v>94411.926999999996</v>
      </c>
      <c r="C19" s="4" t="s">
        <v>21</v>
      </c>
      <c r="D19" s="10" t="s">
        <v>27</v>
      </c>
      <c r="E19" s="1">
        <v>747024.45499999996</v>
      </c>
      <c r="F19" s="1">
        <v>1644128.155</v>
      </c>
      <c r="G19" s="3"/>
      <c r="H19" s="2"/>
      <c r="I19" s="4" t="s">
        <v>25</v>
      </c>
      <c r="J19" s="8"/>
      <c r="K19" s="1">
        <f t="shared" si="2"/>
        <v>747005.52587997413</v>
      </c>
      <c r="L19" s="1">
        <f t="shared" si="2"/>
        <v>1644086.4938482458</v>
      </c>
    </row>
    <row r="20" spans="1:12" x14ac:dyDescent="0.3">
      <c r="A20" s="2"/>
      <c r="B20" s="12">
        <v>95399.11</v>
      </c>
      <c r="C20" s="4">
        <v>0.21</v>
      </c>
      <c r="D20" s="4" t="s">
        <v>22</v>
      </c>
      <c r="E20" s="1">
        <v>748011.43299999996</v>
      </c>
      <c r="F20" s="1">
        <v>1644108.0260000001</v>
      </c>
      <c r="G20" s="3"/>
      <c r="H20" s="2"/>
      <c r="I20" s="4" t="s">
        <v>25</v>
      </c>
      <c r="J20" s="8"/>
      <c r="K20" s="1">
        <f t="shared" si="2"/>
        <v>747992.47887058533</v>
      </c>
      <c r="L20" s="1">
        <f t="shared" si="2"/>
        <v>1644066.3653583017</v>
      </c>
    </row>
    <row r="21" spans="1:12" x14ac:dyDescent="0.3">
      <c r="A21" s="7"/>
      <c r="B21" s="12">
        <v>96199.012000000002</v>
      </c>
      <c r="C21" s="4">
        <v>0.27</v>
      </c>
      <c r="D21" s="4" t="s">
        <v>22</v>
      </c>
      <c r="E21" s="1">
        <v>748811.17099999997</v>
      </c>
      <c r="F21" s="1">
        <v>1644091.8230000001</v>
      </c>
      <c r="G21" s="3"/>
      <c r="H21" s="2"/>
      <c r="I21" s="4" t="s">
        <v>25</v>
      </c>
      <c r="J21" s="8"/>
      <c r="K21" s="1">
        <f t="shared" si="2"/>
        <v>748792.1966057379</v>
      </c>
      <c r="L21" s="1">
        <f t="shared" si="2"/>
        <v>1644050.1627688755</v>
      </c>
    </row>
    <row r="22" spans="1:12" x14ac:dyDescent="0.3">
      <c r="A22" s="7"/>
      <c r="B22" s="12">
        <v>96998.756999999998</v>
      </c>
      <c r="C22" s="4">
        <v>0.08</v>
      </c>
      <c r="D22" s="4" t="s">
        <v>22</v>
      </c>
      <c r="E22" s="1">
        <v>749610.75699999998</v>
      </c>
      <c r="F22" s="1">
        <v>1644075.872</v>
      </c>
      <c r="G22" s="3"/>
      <c r="H22" s="2"/>
      <c r="I22" s="4" t="s">
        <v>25</v>
      </c>
      <c r="J22" s="8"/>
      <c r="K22" s="1">
        <f t="shared" si="2"/>
        <v>749591.76234474208</v>
      </c>
      <c r="L22" s="1">
        <f t="shared" si="2"/>
        <v>1644034.2121730633</v>
      </c>
    </row>
    <row r="23" spans="1:12" x14ac:dyDescent="0.3">
      <c r="A23" s="7"/>
      <c r="B23" s="12">
        <v>97998.437000000005</v>
      </c>
      <c r="C23" s="4">
        <v>0.08</v>
      </c>
      <c r="D23" s="4" t="s">
        <v>22</v>
      </c>
      <c r="E23" s="1">
        <v>750610.23300000001</v>
      </c>
      <c r="F23" s="1">
        <v>1644055.6950000001</v>
      </c>
      <c r="G23" s="3"/>
      <c r="H23" s="2"/>
      <c r="I23" s="4" t="s">
        <v>25</v>
      </c>
      <c r="J23" s="8"/>
      <c r="K23" s="1">
        <f t="shared" si="2"/>
        <v>750591.21301866206</v>
      </c>
      <c r="L23" s="1">
        <f t="shared" si="2"/>
        <v>1644014.0356843357</v>
      </c>
    </row>
    <row r="24" spans="1:12" x14ac:dyDescent="0.3">
      <c r="A24" s="29" t="s">
        <v>26</v>
      </c>
      <c r="B24" s="30"/>
      <c r="C24" s="30"/>
      <c r="D24" s="30"/>
      <c r="E24" s="30"/>
      <c r="F24" s="31"/>
      <c r="G24" s="26"/>
      <c r="H24" s="27"/>
      <c r="I24" s="27"/>
      <c r="J24" s="27"/>
      <c r="K24" s="27"/>
      <c r="L24" s="28"/>
    </row>
    <row r="25" spans="1:12" x14ac:dyDescent="0.3">
      <c r="A25" s="5" t="s">
        <v>14</v>
      </c>
      <c r="B25" s="5" t="s">
        <v>1</v>
      </c>
      <c r="C25" s="5" t="s">
        <v>2</v>
      </c>
      <c r="D25" s="5" t="s">
        <v>3</v>
      </c>
      <c r="E25" s="5" t="s">
        <v>4</v>
      </c>
      <c r="F25" s="5" t="s">
        <v>5</v>
      </c>
      <c r="G25" s="5" t="s">
        <v>15</v>
      </c>
      <c r="H25" s="5" t="s">
        <v>16</v>
      </c>
      <c r="I25" s="11" t="s">
        <v>6</v>
      </c>
      <c r="J25" s="9"/>
      <c r="K25" s="6" t="s">
        <v>7</v>
      </c>
      <c r="L25" s="6" t="s">
        <v>8</v>
      </c>
    </row>
    <row r="26" spans="1:12" x14ac:dyDescent="0.3">
      <c r="A26" s="2"/>
      <c r="B26" s="12">
        <v>767.78300000000002</v>
      </c>
      <c r="C26" s="4">
        <v>0.27</v>
      </c>
      <c r="D26" s="4" t="s">
        <v>22</v>
      </c>
      <c r="E26" s="1">
        <v>749014.84199999995</v>
      </c>
      <c r="F26" s="1">
        <v>1645066.308</v>
      </c>
      <c r="G26" s="3"/>
      <c r="H26" s="2"/>
      <c r="I26" s="4" t="s">
        <v>25</v>
      </c>
      <c r="J26" s="8"/>
      <c r="K26" s="1">
        <f t="shared" ref="K26:L29" si="3">E26/1.00002534</f>
        <v>748995.86244484549</v>
      </c>
      <c r="L26" s="1">
        <f t="shared" si="3"/>
        <v>1645024.623076051</v>
      </c>
    </row>
    <row r="27" spans="1:12" x14ac:dyDescent="0.3">
      <c r="A27" s="2"/>
      <c r="B27" s="12">
        <v>810.02</v>
      </c>
      <c r="C27" s="4">
        <v>0.02</v>
      </c>
      <c r="D27" s="4" t="s">
        <v>30</v>
      </c>
      <c r="E27" s="1">
        <v>749057.071</v>
      </c>
      <c r="F27" s="1">
        <v>1645065.4010000001</v>
      </c>
      <c r="G27" s="3"/>
      <c r="H27" s="2"/>
      <c r="I27" s="4" t="s">
        <v>25</v>
      </c>
      <c r="J27" s="8"/>
      <c r="K27" s="1">
        <f t="shared" si="3"/>
        <v>749038.09037478978</v>
      </c>
      <c r="L27" s="1">
        <f t="shared" si="3"/>
        <v>1645023.7160990341</v>
      </c>
    </row>
    <row r="28" spans="1:12" x14ac:dyDescent="0.3">
      <c r="A28" s="2"/>
      <c r="B28" s="12">
        <v>881.45</v>
      </c>
      <c r="C28" s="4">
        <v>0.5</v>
      </c>
      <c r="D28" s="4" t="s">
        <v>30</v>
      </c>
      <c r="E28" s="1">
        <v>749128.48499999999</v>
      </c>
      <c r="F28" s="1">
        <v>1645063.848</v>
      </c>
      <c r="G28" s="3"/>
      <c r="H28" s="2"/>
      <c r="I28" s="4" t="s">
        <v>25</v>
      </c>
      <c r="J28" s="8"/>
      <c r="K28" s="1">
        <f t="shared" si="3"/>
        <v>749109.50256520486</v>
      </c>
      <c r="L28" s="1">
        <f t="shared" si="3"/>
        <v>1645022.1631383859</v>
      </c>
    </row>
    <row r="29" spans="1:12" x14ac:dyDescent="0.3">
      <c r="A29" s="2"/>
      <c r="B29" s="12">
        <v>2038.6320000000001</v>
      </c>
      <c r="C29" s="4">
        <v>0</v>
      </c>
      <c r="D29" s="10" t="s">
        <v>27</v>
      </c>
      <c r="E29" s="1">
        <v>750285.18500000006</v>
      </c>
      <c r="F29" s="1">
        <v>1645030.44</v>
      </c>
      <c r="G29" s="3"/>
      <c r="H29" s="2"/>
      <c r="I29" s="4" t="s">
        <v>25</v>
      </c>
      <c r="J29" s="8"/>
      <c r="K29" s="1">
        <f t="shared" si="3"/>
        <v>750266.17325516965</v>
      </c>
      <c r="L29" s="1">
        <f t="shared" si="3"/>
        <v>1644988.7559849231</v>
      </c>
    </row>
    <row r="30" spans="1:12" x14ac:dyDescent="0.3">
      <c r="A30" s="29" t="s">
        <v>28</v>
      </c>
      <c r="B30" s="30"/>
      <c r="C30" s="30"/>
      <c r="D30" s="30"/>
      <c r="E30" s="30"/>
      <c r="F30" s="31"/>
      <c r="G30" s="26"/>
      <c r="H30" s="27"/>
      <c r="I30" s="27"/>
      <c r="J30" s="27"/>
      <c r="K30" s="27"/>
      <c r="L30" s="28"/>
    </row>
    <row r="31" spans="1:12" x14ac:dyDescent="0.3">
      <c r="A31" s="5" t="s">
        <v>14</v>
      </c>
      <c r="B31" s="5" t="s">
        <v>1</v>
      </c>
      <c r="C31" s="5" t="s">
        <v>2</v>
      </c>
      <c r="D31" s="5" t="s">
        <v>3</v>
      </c>
      <c r="E31" s="5" t="s">
        <v>4</v>
      </c>
      <c r="F31" s="5" t="s">
        <v>5</v>
      </c>
      <c r="G31" s="5" t="s">
        <v>15</v>
      </c>
      <c r="H31" s="5" t="s">
        <v>16</v>
      </c>
      <c r="I31" s="11" t="s">
        <v>6</v>
      </c>
      <c r="J31" s="9"/>
      <c r="K31" s="6" t="s">
        <v>7</v>
      </c>
      <c r="L31" s="6" t="s">
        <v>8</v>
      </c>
    </row>
    <row r="32" spans="1:12" x14ac:dyDescent="0.3">
      <c r="A32" s="2"/>
      <c r="B32" s="12">
        <v>3510.44</v>
      </c>
      <c r="C32" s="4" t="s">
        <v>21</v>
      </c>
      <c r="D32" s="10" t="s">
        <v>27</v>
      </c>
      <c r="E32" s="1">
        <v>748805.4</v>
      </c>
      <c r="F32" s="1">
        <v>1645884.361</v>
      </c>
      <c r="G32" s="4"/>
      <c r="H32" s="4"/>
      <c r="I32" s="4" t="s">
        <v>29</v>
      </c>
      <c r="J32" s="8"/>
      <c r="K32" s="1">
        <f>E32/1.00002534</f>
        <v>748786.42575197143</v>
      </c>
      <c r="L32" s="1">
        <f>F32/1.00002534</f>
        <v>1645842.6553471133</v>
      </c>
    </row>
    <row r="33" spans="1:12" x14ac:dyDescent="0.3">
      <c r="A33" s="2"/>
      <c r="B33" s="12">
        <v>3741.81</v>
      </c>
      <c r="C33" s="4">
        <v>0.05</v>
      </c>
      <c r="D33" s="4" t="s">
        <v>30</v>
      </c>
      <c r="E33" s="1">
        <v>748839.37899999996</v>
      </c>
      <c r="F33" s="1">
        <v>1646113.2109999999</v>
      </c>
      <c r="G33" s="4"/>
      <c r="H33" s="4"/>
      <c r="I33" s="4" t="s">
        <v>29</v>
      </c>
      <c r="J33" s="8"/>
      <c r="K33" s="1">
        <f t="shared" ref="K33:L35" si="4">E33/1.00002534</f>
        <v>748820.40389096527</v>
      </c>
      <c r="L33" s="1">
        <f t="shared" si="4"/>
        <v>1646071.4995482012</v>
      </c>
    </row>
    <row r="34" spans="1:12" x14ac:dyDescent="0.3">
      <c r="A34" s="2"/>
      <c r="B34" s="12">
        <v>3974.07</v>
      </c>
      <c r="C34" s="4" t="s">
        <v>21</v>
      </c>
      <c r="D34" s="10" t="s">
        <v>27</v>
      </c>
      <c r="E34" s="1">
        <v>748873.58900000004</v>
      </c>
      <c r="F34" s="1">
        <v>1646342.942</v>
      </c>
      <c r="G34" s="4"/>
      <c r="H34" s="4"/>
      <c r="I34" s="4" t="s">
        <v>29</v>
      </c>
      <c r="J34" s="8"/>
      <c r="K34" s="1">
        <f t="shared" si="4"/>
        <v>748854.6130241059</v>
      </c>
      <c r="L34" s="1">
        <f t="shared" si="4"/>
        <v>1646301.2247269652</v>
      </c>
    </row>
    <row r="35" spans="1:12" x14ac:dyDescent="0.3">
      <c r="A35" s="2"/>
      <c r="B35" s="12">
        <v>4120.46</v>
      </c>
      <c r="C35" s="4">
        <v>0.13</v>
      </c>
      <c r="D35" s="4" t="s">
        <v>22</v>
      </c>
      <c r="E35" s="1">
        <v>748895.25800000003</v>
      </c>
      <c r="F35" s="1">
        <v>1646487.7779999999</v>
      </c>
      <c r="G35" s="4"/>
      <c r="H35" s="4"/>
      <c r="I35" s="4" t="s">
        <v>29</v>
      </c>
      <c r="J35" s="8"/>
      <c r="K35" s="1">
        <f t="shared" si="4"/>
        <v>748876.28147502732</v>
      </c>
      <c r="L35" s="1">
        <f t="shared" si="4"/>
        <v>1646446.0570569139</v>
      </c>
    </row>
  </sheetData>
  <sortState xmlns:xlrd2="http://schemas.microsoft.com/office/spreadsheetml/2017/richdata2" ref="B7:F24">
    <sortCondition ref="B7:B24"/>
  </sortState>
  <mergeCells count="17">
    <mergeCell ref="G24:L24"/>
    <mergeCell ref="A30:F30"/>
    <mergeCell ref="G30:L30"/>
    <mergeCell ref="G5:H5"/>
    <mergeCell ref="A5:F5"/>
    <mergeCell ref="I5:L5"/>
    <mergeCell ref="A14:F14"/>
    <mergeCell ref="G14:L14"/>
    <mergeCell ref="A24:F24"/>
    <mergeCell ref="A1:L1"/>
    <mergeCell ref="I2:I4"/>
    <mergeCell ref="A2:H2"/>
    <mergeCell ref="A3:H3"/>
    <mergeCell ref="J2:L2"/>
    <mergeCell ref="J3:L3"/>
    <mergeCell ref="J4:L4"/>
    <mergeCell ref="A4:H4"/>
  </mergeCells>
  <pageMargins left="0.7" right="0.7" top="0.75" bottom="0.75" header="0.3" footer="0.3"/>
  <pageSetup paperSize="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Schlatter</dc:creator>
  <cp:lastModifiedBy>Maag, Sydney</cp:lastModifiedBy>
  <cp:lastPrinted>2022-10-07T12:44:31Z</cp:lastPrinted>
  <dcterms:created xsi:type="dcterms:W3CDTF">2022-10-06T12:16:26Z</dcterms:created>
  <dcterms:modified xsi:type="dcterms:W3CDTF">2023-01-04T19:55:46Z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