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_work\arcadispw01\husam.hussein\dms78873\"/>
    </mc:Choice>
  </mc:AlternateContent>
  <xr:revisionPtr revIDLastSave="0" documentId="13_ncr:1_{DE4E886F-EE96-4DA1-B1C4-7EBA86868718}" xr6:coauthVersionLast="47" xr6:coauthVersionMax="47" xr10:uidLastSave="{00000000-0000-0000-0000-000000000000}"/>
  <bookViews>
    <workbookView xWindow="-120" yWindow="-120" windowWidth="29040" windowHeight="15840" xr2:uid="{FC4B54C7-14F8-456C-86B0-DD9F17CF01EF}"/>
  </bookViews>
  <sheets>
    <sheet name="Sheet1" sheetId="1" r:id="rId1"/>
  </sheets>
  <definedNames>
    <definedName name="_xlnm.Print_Area" localSheetId="0">Sheet1!$A$1:$H$40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F21" i="1" s="1"/>
  <c r="F22" i="1"/>
  <c r="G21" i="1"/>
  <c r="G22" i="1"/>
</calcChain>
</file>

<file path=xl/sharedStrings.xml><?xml version="1.0" encoding="utf-8"?>
<sst xmlns="http://schemas.openxmlformats.org/spreadsheetml/2006/main" count="47" uniqueCount="37">
  <si>
    <t>PLAIN ELASTOMERIC BEARING DETAILS</t>
  </si>
  <si>
    <t>LOCATION</t>
  </si>
  <si>
    <t>LENGTH</t>
  </si>
  <si>
    <t>THICKNESS</t>
  </si>
  <si>
    <t>SERVICE REACTIONS (KIP)</t>
  </si>
  <si>
    <t>DEAD LOAD *</t>
  </si>
  <si>
    <t>LIVE LOAD (MAX.) *</t>
  </si>
  <si>
    <t>TOTAL LOAD</t>
  </si>
  <si>
    <t>* LOAD FOR ENTIRE LENGTH OF BEARING ALONG ABUTMENT LENGTH</t>
  </si>
  <si>
    <t>FA</t>
  </si>
  <si>
    <t>RA</t>
  </si>
  <si>
    <t>12"</t>
  </si>
  <si>
    <t>1.5"</t>
  </si>
  <si>
    <t>Stage Final: Dead Load-Initial</t>
  </si>
  <si>
    <t>2LMN, Inc.</t>
  </si>
  <si>
    <t>Calculated:</t>
  </si>
  <si>
    <t>Date:</t>
  </si>
  <si>
    <t>Stage Review Submission:</t>
  </si>
  <si>
    <t>Stage 2</t>
  </si>
  <si>
    <t>Checked:</t>
  </si>
  <si>
    <t>PID/Job No.:</t>
  </si>
  <si>
    <t>Concurred:</t>
  </si>
  <si>
    <t>Bridge No.:</t>
  </si>
  <si>
    <t>LUC-00184-00.180</t>
  </si>
  <si>
    <t>Back Checked:</t>
  </si>
  <si>
    <t>SFN:</t>
  </si>
  <si>
    <t>Released:</t>
  </si>
  <si>
    <t>Project:</t>
  </si>
  <si>
    <t>Subject:</t>
  </si>
  <si>
    <t>HHH</t>
  </si>
  <si>
    <t>Stage Final: Barrier_Sidewalk_Railing</t>
  </si>
  <si>
    <t>Stage Final: WrgSurf</t>
  </si>
  <si>
    <t>Stage Final: Service I - Final</t>
  </si>
  <si>
    <t xml:space="preserve">By using this file to obtain all loads </t>
  </si>
  <si>
    <t>\\Lanc-serv\ODOTConnect\Projects\ARCA_105889_LUC-23-11.75\400-Engineering\Structures\SFN_4805137\Docs\Check\05 Final\SFN_4805137_LUC-00184-00.180_Slab Design Loads Leap_Release RFS.pdf</t>
  </si>
  <si>
    <t>LUC-23-11.75 SB Ramp</t>
  </si>
  <si>
    <t>RTF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</si>
</sst>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2"/>
      <color indexed="18"/>
      <name val="BankGothic Md BT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color rgb="FF000000"/>
      <name val="Cambria"/>
      <family val="1"/>
    </font>
    <font>
      <i/>
      <sz val="11"/>
      <color rgb="FF16365C"/>
      <name val="Calibri"/>
      <family val="2"/>
    </font>
    <font>
      <b/>
      <i/>
      <sz val="11"/>
      <color rgb="FF16365C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0099"/>
        <bgColor rgb="FF000000"/>
      </patternFill>
    </fill>
    <fill>
      <patternFill patternType="solid">
        <fgColor rgb="FFC5D9F1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6" applyNumberFormat="0" applyAlignment="0" applyProtection="0"/>
    <xf numFmtId="0" fontId="3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3" borderId="10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11" xfId="2" applyFont="1" applyFill="1" applyBorder="1" applyAlignment="1">
      <alignment vertical="center"/>
    </xf>
    <xf numFmtId="0" fontId="6" fillId="0" borderId="10" xfId="2" applyFont="1" applyBorder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12" xfId="2" applyFont="1" applyBorder="1" applyAlignment="1">
      <alignment horizontal="right" vertical="center"/>
    </xf>
    <xf numFmtId="0" fontId="8" fillId="4" borderId="4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4" fontId="8" fillId="4" borderId="4" xfId="2" applyNumberFormat="1" applyFont="1" applyFill="1" applyBorder="1" applyAlignment="1">
      <alignment horizontal="center" vertical="center" shrinkToFit="1"/>
    </xf>
    <xf numFmtId="0" fontId="5" fillId="0" borderId="4" xfId="2" applyFont="1" applyBorder="1" applyAlignment="1">
      <alignment vertical="center"/>
    </xf>
    <xf numFmtId="0" fontId="7" fillId="0" borderId="14" xfId="2" applyFont="1" applyBorder="1" applyAlignment="1">
      <alignment horizontal="right" vertical="center"/>
    </xf>
    <xf numFmtId="0" fontId="8" fillId="4" borderId="15" xfId="2" applyFont="1" applyFill="1" applyBorder="1" applyAlignment="1">
      <alignment horizontal="center" vertical="center"/>
    </xf>
    <xf numFmtId="0" fontId="7" fillId="0" borderId="15" xfId="2" applyFont="1" applyBorder="1" applyAlignment="1">
      <alignment horizontal="right" vertical="center"/>
    </xf>
    <xf numFmtId="0" fontId="5" fillId="0" borderId="15" xfId="2" applyFont="1" applyBorder="1" applyAlignment="1">
      <alignment vertical="center"/>
    </xf>
    <xf numFmtId="0" fontId="8" fillId="0" borderId="15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7" fillId="0" borderId="17" xfId="2" applyFont="1" applyBorder="1" applyAlignment="1">
      <alignment horizontal="right" vertical="center"/>
    </xf>
    <xf numFmtId="0" fontId="9" fillId="4" borderId="18" xfId="2" applyFont="1" applyFill="1" applyBorder="1" applyAlignment="1">
      <alignment vertical="center"/>
    </xf>
    <xf numFmtId="0" fontId="5" fillId="4" borderId="18" xfId="2" applyFont="1" applyFill="1" applyBorder="1" applyAlignment="1">
      <alignment vertical="center"/>
    </xf>
    <xf numFmtId="0" fontId="5" fillId="4" borderId="19" xfId="2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6" xfId="1" applyAlignment="1">
      <alignment horizontal="center"/>
    </xf>
    <xf numFmtId="0" fontId="0" fillId="0" borderId="0" xfId="0" applyAlignment="1">
      <alignment horizontal="left" wrapText="1"/>
    </xf>
    <xf numFmtId="0" fontId="8" fillId="4" borderId="4" xfId="2" applyFont="1" applyFill="1" applyBorder="1" applyAlignment="1">
      <alignment horizontal="center"/>
    </xf>
    <xf numFmtId="0" fontId="8" fillId="4" borderId="13" xfId="2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/>
    </xf>
    <xf numFmtId="0" fontId="8" fillId="4" borderId="16" xfId="2" applyFont="1" applyFill="1" applyBorder="1" applyAlignment="1">
      <alignment horizontal="center"/>
    </xf>
    <xf numFmtId="0" fontId="8" fillId="4" borderId="15" xfId="2" applyFont="1" applyFill="1" applyBorder="1" applyAlignment="1">
      <alignment horizontal="left"/>
    </xf>
    <xf numFmtId="0" fontId="8" fillId="4" borderId="16" xfId="2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Input" xfId="1" builtinId="20"/>
    <cellStyle name="Normal" xfId="0" builtinId="0"/>
    <cellStyle name="Normal 4" xfId="2" xr:uid="{00836D79-0F4B-439B-B960-68EF0B3B4A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190B-66A2-4C2D-9F5D-491BE533D4A3}">
  <sheetPr>
    <pageSetUpPr fitToPage="1"/>
  </sheetPr>
  <dimension ref="A1:H35"/>
  <sheetViews>
    <sheetView tabSelected="1" view="pageBreakPreview" zoomScale="115" zoomScaleNormal="100" zoomScaleSheetLayoutView="115" workbookViewId="0">
      <selection activeCell="E7" sqref="E7"/>
    </sheetView>
  </sheetViews>
  <sheetFormatPr defaultRowHeight="15" x14ac:dyDescent="0.25"/>
  <cols>
    <col min="2" max="4" width="14" customWidth="1"/>
    <col min="5" max="5" width="19.85546875" customWidth="1"/>
    <col min="6" max="6" width="21.7109375" bestFit="1" customWidth="1"/>
    <col min="7" max="7" width="19.85546875" customWidth="1"/>
  </cols>
  <sheetData>
    <row r="1" spans="1:8" ht="27.75" x14ac:dyDescent="0.25">
      <c r="A1" s="9" t="s">
        <v>14</v>
      </c>
      <c r="B1" s="10"/>
      <c r="C1" s="10"/>
      <c r="D1" s="10"/>
      <c r="E1" s="10"/>
      <c r="F1" s="10"/>
      <c r="G1" s="10"/>
      <c r="H1" s="11"/>
    </row>
    <row r="2" spans="1:8" ht="4.5" customHeight="1" x14ac:dyDescent="0.25">
      <c r="A2" s="12"/>
      <c r="B2" s="13"/>
      <c r="C2" s="13"/>
      <c r="D2" s="13"/>
      <c r="E2" s="13"/>
      <c r="F2" s="13"/>
      <c r="G2" s="13"/>
      <c r="H2" s="14"/>
    </row>
    <row r="3" spans="1:8" ht="18.75" x14ac:dyDescent="0.25">
      <c r="A3" s="15"/>
      <c r="B3" s="16"/>
      <c r="C3" s="16"/>
      <c r="D3" s="17"/>
      <c r="E3" s="16"/>
      <c r="F3" s="16"/>
      <c r="G3" s="16"/>
      <c r="H3" s="18"/>
    </row>
    <row r="4" spans="1:8" x14ac:dyDescent="0.25">
      <c r="A4" s="19" t="s">
        <v>15</v>
      </c>
      <c r="B4" s="20" t="s">
        <v>29</v>
      </c>
      <c r="C4" s="21" t="s">
        <v>16</v>
      </c>
      <c r="D4" s="22">
        <v>45247</v>
      </c>
      <c r="E4" s="23"/>
      <c r="F4" s="21" t="s">
        <v>17</v>
      </c>
      <c r="G4" s="37" t="s">
        <v>18</v>
      </c>
      <c r="H4" s="38"/>
    </row>
    <row r="5" spans="1:8" x14ac:dyDescent="0.25">
      <c r="A5" s="24" t="s">
        <v>19</v>
      </c>
      <c r="B5" s="25" t="s">
        <v>36</v>
      </c>
      <c r="C5" s="26" t="s">
        <v>16</v>
      </c>
      <c r="D5" s="22">
        <v>45377</v>
      </c>
      <c r="E5" s="27"/>
      <c r="F5" s="26" t="s">
        <v>20</v>
      </c>
      <c r="G5" s="39">
        <v>105889</v>
      </c>
      <c r="H5" s="40"/>
    </row>
    <row r="6" spans="1:8" x14ac:dyDescent="0.25">
      <c r="A6" s="24" t="s">
        <v>21</v>
      </c>
      <c r="B6" s="25"/>
      <c r="C6" s="26" t="s">
        <v>16</v>
      </c>
      <c r="D6" s="22"/>
      <c r="E6" s="27"/>
      <c r="F6" s="26" t="s">
        <v>22</v>
      </c>
      <c r="G6" s="39" t="s">
        <v>23</v>
      </c>
      <c r="H6" s="40"/>
    </row>
    <row r="7" spans="1:8" x14ac:dyDescent="0.25">
      <c r="A7" s="24" t="s">
        <v>24</v>
      </c>
      <c r="B7" s="25"/>
      <c r="C7" s="26" t="s">
        <v>16</v>
      </c>
      <c r="D7" s="22"/>
      <c r="E7" s="27"/>
      <c r="F7" s="26" t="s">
        <v>25</v>
      </c>
      <c r="G7" s="39">
        <v>4805137</v>
      </c>
      <c r="H7" s="40"/>
    </row>
    <row r="8" spans="1:8" x14ac:dyDescent="0.25">
      <c r="A8" s="24" t="s">
        <v>26</v>
      </c>
      <c r="B8" s="25" t="s">
        <v>36</v>
      </c>
      <c r="C8" s="26" t="s">
        <v>16</v>
      </c>
      <c r="D8" s="22">
        <v>45377</v>
      </c>
      <c r="E8" s="27"/>
      <c r="F8" s="26"/>
      <c r="G8" s="28"/>
      <c r="H8" s="29"/>
    </row>
    <row r="9" spans="1:8" x14ac:dyDescent="0.25">
      <c r="A9" s="24" t="s">
        <v>27</v>
      </c>
      <c r="B9" s="41" t="s">
        <v>35</v>
      </c>
      <c r="C9" s="41"/>
      <c r="D9" s="41"/>
      <c r="E9" s="41"/>
      <c r="F9" s="41"/>
      <c r="G9" s="41"/>
      <c r="H9" s="42"/>
    </row>
    <row r="10" spans="1:8" ht="15.75" thickBot="1" x14ac:dyDescent="0.3">
      <c r="A10" s="30" t="s">
        <v>28</v>
      </c>
      <c r="B10" s="31" t="s">
        <v>0</v>
      </c>
      <c r="C10" s="32"/>
      <c r="D10" s="32"/>
      <c r="E10" s="32"/>
      <c r="F10" s="32"/>
      <c r="G10" s="32"/>
      <c r="H10" s="33"/>
    </row>
    <row r="18" spans="1:7" x14ac:dyDescent="0.25">
      <c r="B18" s="1" t="s">
        <v>0</v>
      </c>
      <c r="C18" s="2"/>
      <c r="D18" s="1"/>
      <c r="E18" s="1"/>
      <c r="F18" s="1"/>
      <c r="G18" s="1"/>
    </row>
    <row r="19" spans="1:7" x14ac:dyDescent="0.25">
      <c r="B19" s="43" t="s">
        <v>1</v>
      </c>
      <c r="C19" s="43" t="s">
        <v>2</v>
      </c>
      <c r="D19" s="45" t="s">
        <v>3</v>
      </c>
      <c r="E19" s="4" t="s">
        <v>4</v>
      </c>
      <c r="F19" s="5"/>
      <c r="G19" s="6"/>
    </row>
    <row r="20" spans="1:7" x14ac:dyDescent="0.25">
      <c r="B20" s="44"/>
      <c r="C20" s="44"/>
      <c r="D20" s="44"/>
      <c r="E20" s="3" t="s">
        <v>5</v>
      </c>
      <c r="F20" s="3" t="s">
        <v>6</v>
      </c>
      <c r="G20" s="3" t="s">
        <v>7</v>
      </c>
    </row>
    <row r="21" spans="1:7" x14ac:dyDescent="0.25">
      <c r="B21" s="7" t="s">
        <v>9</v>
      </c>
      <c r="C21" s="8" t="s">
        <v>11</v>
      </c>
      <c r="D21" s="8" t="s">
        <v>12</v>
      </c>
      <c r="E21" s="8">
        <f>D28+D29+D30</f>
        <v>254.44</v>
      </c>
      <c r="F21" s="8">
        <f>G21-E21</f>
        <v>204.20999999999998</v>
      </c>
      <c r="G21" s="8">
        <f>D31</f>
        <v>458.65</v>
      </c>
    </row>
    <row r="22" spans="1:7" x14ac:dyDescent="0.25">
      <c r="B22" s="7" t="s">
        <v>10</v>
      </c>
      <c r="C22" s="8" t="s">
        <v>11</v>
      </c>
      <c r="D22" s="8" t="s">
        <v>12</v>
      </c>
      <c r="E22" s="8">
        <f>E28+E29+E30</f>
        <v>229.98</v>
      </c>
      <c r="F22" s="8">
        <f>G22-E22</f>
        <v>199.19000000000003</v>
      </c>
      <c r="G22" s="8">
        <f>E31</f>
        <v>429.17</v>
      </c>
    </row>
    <row r="23" spans="1:7" x14ac:dyDescent="0.25">
      <c r="B23" s="2" t="s">
        <v>8</v>
      </c>
      <c r="C23" s="2"/>
      <c r="D23" s="2"/>
      <c r="E23" s="2"/>
      <c r="F23" s="2"/>
      <c r="G23" s="2"/>
    </row>
    <row r="27" spans="1:7" x14ac:dyDescent="0.25">
      <c r="D27" s="34" t="s">
        <v>10</v>
      </c>
      <c r="E27" s="34" t="s">
        <v>9</v>
      </c>
    </row>
    <row r="28" spans="1:7" x14ac:dyDescent="0.25">
      <c r="A28" t="s">
        <v>13</v>
      </c>
      <c r="D28" s="35">
        <v>194.47</v>
      </c>
      <c r="E28" s="35">
        <v>175.78</v>
      </c>
    </row>
    <row r="29" spans="1:7" x14ac:dyDescent="0.25">
      <c r="A29" t="s">
        <v>30</v>
      </c>
      <c r="D29" s="35">
        <v>26.73</v>
      </c>
      <c r="E29" s="35">
        <v>24.16</v>
      </c>
    </row>
    <row r="30" spans="1:7" x14ac:dyDescent="0.25">
      <c r="A30" t="s">
        <v>31</v>
      </c>
      <c r="D30" s="35">
        <v>33.24</v>
      </c>
      <c r="E30" s="35">
        <v>30.04</v>
      </c>
    </row>
    <row r="31" spans="1:7" x14ac:dyDescent="0.25">
      <c r="A31" t="s">
        <v>32</v>
      </c>
      <c r="D31" s="35">
        <v>458.65</v>
      </c>
      <c r="E31" s="35">
        <v>429.17</v>
      </c>
    </row>
    <row r="32" spans="1:7" x14ac:dyDescent="0.25">
      <c r="D32" s="34"/>
      <c r="E32" s="34"/>
    </row>
    <row r="33" spans="1:8" x14ac:dyDescent="0.25">
      <c r="A33" t="s">
        <v>33</v>
      </c>
      <c r="D33" s="34"/>
      <c r="E33" s="34"/>
    </row>
    <row r="34" spans="1:8" x14ac:dyDescent="0.25">
      <c r="A34" s="36" t="s">
        <v>34</v>
      </c>
      <c r="B34" s="36"/>
      <c r="C34" s="36"/>
      <c r="D34" s="36"/>
      <c r="E34" s="36"/>
      <c r="F34" s="36"/>
      <c r="G34" s="36"/>
      <c r="H34" s="36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</sheetData>
  <mergeCells count="9">
    <mergeCell ref="A34:H35"/>
    <mergeCell ref="G4:H4"/>
    <mergeCell ref="G5:H5"/>
    <mergeCell ref="G6:H6"/>
    <mergeCell ref="G7:H7"/>
    <mergeCell ref="B9:H9"/>
    <mergeCell ref="B19:B20"/>
    <mergeCell ref="D19:D20"/>
    <mergeCell ref="C19:C20"/>
  </mergeCells>
  <pageMargins left="0.7" right="0.7" top="0.75" bottom="0.75" header="0.3" footer="0.3"/>
  <pageSetup scale="74" fitToHeight="0" orientation="portrait" verticalDpi="1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Mathias</dc:creator>
  <cp:lastModifiedBy>Husam Hussein</cp:lastModifiedBy>
  <cp:lastPrinted>2024-07-10T15:20:48Z</cp:lastPrinted>
  <dcterms:created xsi:type="dcterms:W3CDTF">2023-05-09T13:09:45Z</dcterms:created>
  <dcterms:modified xsi:type="dcterms:W3CDTF">2024-07-10T15:21:04Z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