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w_work\arcadispw01\garrett.brenke\dms78988\"/>
    </mc:Choice>
  </mc:AlternateContent>
  <xr:revisionPtr revIDLastSave="0" documentId="13_ncr:1_{30CAC17B-80DB-463C-B88D-BBB4CC862A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wer Serv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F3" i="1" l="1"/>
</calcChain>
</file>

<file path=xl/sharedStrings.xml><?xml version="1.0" encoding="utf-8"?>
<sst xmlns="http://schemas.openxmlformats.org/spreadsheetml/2006/main" count="31" uniqueCount="26">
  <si>
    <t>MAINTAINING AGENCY</t>
  </si>
  <si>
    <t>ENCLOSURE RATING (AMPS)</t>
  </si>
  <si>
    <t>ODOT</t>
  </si>
  <si>
    <t>CONTROL
CENTER
DESIGNATION</t>
  </si>
  <si>
    <t>CONTROL CENTER TOTAL CONNECTED LOAD (kVA)</t>
  </si>
  <si>
    <t>SERVICE ENTRANCE CONDUCTOR SIZE (AWG)</t>
  </si>
  <si>
    <t>CONTROL CENTER DATA</t>
  </si>
  <si>
    <t>FEEDER CIRCUIT CONNECTED LOAD (AMPS)</t>
  </si>
  <si>
    <t>FEEDER CIRCUIT FUSE SIZE (AMPS)</t>
  </si>
  <si>
    <t>BRANCH CIRCUIT LOAD (AMPS)</t>
  </si>
  <si>
    <t>BRANCH CIRCUIT BREAKER SIZE (AMPS)</t>
  </si>
  <si>
    <t>BRANCH CIRCUIT NO.</t>
  </si>
  <si>
    <t>POWER SERVICE VOLTAGE AND CONFIGURATION</t>
  </si>
  <si>
    <t>BRANCH CIRCUIT VOLTAGE (VOLTS)</t>
  </si>
  <si>
    <t>BRANCH CIRCUIT CABLE SIZE</t>
  </si>
  <si>
    <t>MN</t>
  </si>
  <si>
    <t>CIRCUIT TYPE</t>
  </si>
  <si>
    <t>LIGHTING</t>
  </si>
  <si>
    <t>RECEPTACLE</t>
  </si>
  <si>
    <t>2A</t>
  </si>
  <si>
    <t>LIGHT POLE NO.</t>
  </si>
  <si>
    <t>LP-MN1-1-11</t>
  </si>
  <si>
    <t>DP-MN2-1-10</t>
  </si>
  <si>
    <t>DP-MN2-6-10</t>
  </si>
  <si>
    <t>LP-MN3-1-5</t>
  </si>
  <si>
    <t>120 / 240 
3-WIRE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</si>
</sst>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workbookViewId="0">
      <selection activeCell="M7" sqref="M7"/>
    </sheetView>
  </sheetViews>
  <sheetFormatPr defaultRowHeight="14.4" x14ac:dyDescent="0.3"/>
  <cols>
    <col min="1" max="1" width="13.6640625" customWidth="1"/>
    <col min="2" max="2" width="15.33203125" bestFit="1" customWidth="1"/>
    <col min="3" max="7" width="13.6640625" customWidth="1"/>
    <col min="9" max="9" width="12.77734375" customWidth="1"/>
    <col min="10" max="10" width="14.109375" customWidth="1"/>
    <col min="11" max="11" width="9.6640625" customWidth="1"/>
    <col min="15" max="15" width="14.6640625" customWidth="1"/>
    <col min="16" max="16" width="18.6640625" customWidth="1"/>
  </cols>
  <sheetData>
    <row r="1" spans="1:16" x14ac:dyDescent="0.3">
      <c r="A1" s="6" t="s">
        <v>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6" ht="72" x14ac:dyDescent="0.3">
      <c r="A2" s="3" t="s">
        <v>3</v>
      </c>
      <c r="B2" s="3" t="s">
        <v>12</v>
      </c>
      <c r="C2" s="3" t="s">
        <v>4</v>
      </c>
      <c r="D2" s="4" t="s">
        <v>5</v>
      </c>
      <c r="E2" s="3" t="s">
        <v>1</v>
      </c>
      <c r="F2" s="4" t="s">
        <v>7</v>
      </c>
      <c r="G2" s="4" t="s">
        <v>8</v>
      </c>
      <c r="H2" s="3" t="s">
        <v>11</v>
      </c>
      <c r="I2" s="4" t="s">
        <v>16</v>
      </c>
      <c r="J2" s="4" t="s">
        <v>20</v>
      </c>
      <c r="K2" s="4" t="s">
        <v>13</v>
      </c>
      <c r="L2" s="3" t="s">
        <v>9</v>
      </c>
      <c r="M2" s="3" t="s">
        <v>10</v>
      </c>
      <c r="N2" s="3" t="s">
        <v>14</v>
      </c>
      <c r="O2" s="3" t="s">
        <v>0</v>
      </c>
      <c r="P2" s="2"/>
    </row>
    <row r="3" spans="1:16" x14ac:dyDescent="0.3">
      <c r="A3" s="7" t="s">
        <v>15</v>
      </c>
      <c r="B3" s="10" t="s">
        <v>25</v>
      </c>
      <c r="C3" s="13">
        <f>(240*SUM(L3:L5)/1000)+((120/L6)/1000)</f>
        <v>3.0064000000000002</v>
      </c>
      <c r="D3" s="10">
        <v>4</v>
      </c>
      <c r="E3" s="10">
        <v>60</v>
      </c>
      <c r="F3" s="10">
        <f>SUM(L3:L6)</f>
        <v>19.96</v>
      </c>
      <c r="G3" s="10">
        <v>40</v>
      </c>
      <c r="H3" s="4">
        <v>1</v>
      </c>
      <c r="I3" s="4" t="s">
        <v>17</v>
      </c>
      <c r="J3" s="5" t="s">
        <v>21</v>
      </c>
      <c r="K3" s="4">
        <v>240</v>
      </c>
      <c r="L3" s="4">
        <v>7.79</v>
      </c>
      <c r="M3" s="4">
        <v>15</v>
      </c>
      <c r="N3" s="4">
        <v>4</v>
      </c>
      <c r="O3" s="4" t="s">
        <v>2</v>
      </c>
      <c r="P3" s="2"/>
    </row>
    <row r="4" spans="1:16" x14ac:dyDescent="0.3">
      <c r="A4" s="8"/>
      <c r="B4" s="11"/>
      <c r="C4" s="14"/>
      <c r="D4" s="11"/>
      <c r="E4" s="11"/>
      <c r="F4" s="11"/>
      <c r="G4" s="11"/>
      <c r="H4" s="5">
        <v>2</v>
      </c>
      <c r="I4" s="4" t="s">
        <v>17</v>
      </c>
      <c r="J4" s="5" t="s">
        <v>22</v>
      </c>
      <c r="K4" s="5">
        <v>240</v>
      </c>
      <c r="L4" s="5">
        <v>1.1299999999999999</v>
      </c>
      <c r="M4" s="5">
        <v>10</v>
      </c>
      <c r="N4" s="5">
        <v>4</v>
      </c>
      <c r="O4" s="5" t="s">
        <v>2</v>
      </c>
      <c r="P4" s="2"/>
    </row>
    <row r="5" spans="1:16" x14ac:dyDescent="0.3">
      <c r="A5" s="8"/>
      <c r="B5" s="11"/>
      <c r="C5" s="14"/>
      <c r="D5" s="11"/>
      <c r="E5" s="11"/>
      <c r="F5" s="11"/>
      <c r="G5" s="11"/>
      <c r="H5" s="5">
        <v>3</v>
      </c>
      <c r="I5" s="4" t="s">
        <v>17</v>
      </c>
      <c r="J5" s="5" t="s">
        <v>24</v>
      </c>
      <c r="K5" s="5">
        <v>240</v>
      </c>
      <c r="L5" s="5">
        <v>3.54</v>
      </c>
      <c r="M5" s="5">
        <v>10</v>
      </c>
      <c r="N5" s="5">
        <v>4</v>
      </c>
      <c r="O5" s="5" t="s">
        <v>2</v>
      </c>
      <c r="P5" s="2"/>
    </row>
    <row r="6" spans="1:16" x14ac:dyDescent="0.3">
      <c r="A6" s="9"/>
      <c r="B6" s="12"/>
      <c r="C6" s="15"/>
      <c r="D6" s="12"/>
      <c r="E6" s="12"/>
      <c r="F6" s="12"/>
      <c r="G6" s="12"/>
      <c r="H6" s="5" t="s">
        <v>19</v>
      </c>
      <c r="I6" s="5" t="s">
        <v>18</v>
      </c>
      <c r="J6" s="5" t="s">
        <v>23</v>
      </c>
      <c r="K6" s="5">
        <v>120</v>
      </c>
      <c r="L6" s="5">
        <v>7.5</v>
      </c>
      <c r="M6" s="5">
        <v>15</v>
      </c>
      <c r="N6" s="5">
        <v>4</v>
      </c>
      <c r="O6" s="5" t="s">
        <v>2</v>
      </c>
    </row>
    <row r="7" spans="1:16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6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6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</sheetData>
  <mergeCells count="8">
    <mergeCell ref="A1:O1"/>
    <mergeCell ref="A3:A6"/>
    <mergeCell ref="B3:B6"/>
    <mergeCell ref="C3:C6"/>
    <mergeCell ref="D3:D6"/>
    <mergeCell ref="E3:E6"/>
    <mergeCell ref="F3:F6"/>
    <mergeCell ref="G3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Power Service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Charville, David</dc:creator>
  <cp:lastModifiedBy>Brenke, Garrett</cp:lastModifiedBy>
  <dcterms:created xsi:type="dcterms:W3CDTF">2018-03-11T23:42:27Z</dcterms:created>
  <dcterms:modified xsi:type="dcterms:W3CDTF">2024-02-09T15:58:46Z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