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65535FEC-4E34-416F-BC89-0D47DDCF1E29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C84" i="1"/>
  <c r="AB84" i="1"/>
  <c r="AA84" i="1"/>
  <c r="Z84" i="1"/>
  <c r="Y84" i="1"/>
  <c r="X84" i="1"/>
  <c r="W84" i="1"/>
  <c r="V84" i="1"/>
  <c r="T84" i="1"/>
  <c r="R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S23" i="1"/>
  <c r="S84" i="1" s="1"/>
  <c r="T23" i="1"/>
  <c r="U23" i="1"/>
  <c r="U84" i="1" s="1"/>
  <c r="V23" i="1"/>
  <c r="W23" i="1"/>
  <c r="X23" i="1"/>
  <c r="Y23" i="1"/>
  <c r="Z23" i="1"/>
  <c r="AA23" i="1"/>
  <c r="AB23" i="1"/>
  <c r="AC23" i="1"/>
  <c r="AD23" i="1"/>
  <c r="AD84" i="1" s="1"/>
  <c r="D7" i="1" l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<sst xmlns="http://schemas.openxmlformats.org/spreadsheetml/2006/main" count="52" uniqueCount="42">
  <si>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</si>
  <si>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</si>
  <si>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</si>
  <si>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</si>
  <si>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</si>
  <si>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</si>
  <si>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</si>
  <si>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</si>
  <si>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</si>
  <si>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</si>
  <si>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</si>
  <si>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</si>
  <si>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</si>
  <si>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</si>
  <si>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</si>
  <si>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</si>
  <si>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</si>
  <si>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</si>
  <si>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</si>
  <si>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</si>
  <si>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</si>
  <si>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</si>
  <si>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</si>
  <si>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</si>
  <si>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</si>
  <si>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</si>
  <si>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</si>
  <si>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630E08600</t>
  </si>
  <si>
    <t>630E85100</t>
  </si>
  <si>
    <t>630E86002</t>
  </si>
  <si>
    <t>SIGNS</t>
  </si>
  <si>
    <t>SR 123</t>
  </si>
  <si>
    <t>W1-3R</t>
  </si>
  <si>
    <t>W13-1P</t>
  </si>
  <si>
    <t>620E31200</t>
  </si>
  <si>
    <t>LEFT</t>
  </si>
  <si>
    <t>W8-23</t>
  </si>
  <si>
    <t>RIGHT</t>
  </si>
  <si>
    <t>874+00 TO 876+49</t>
  </si>
  <si>
    <t>630E97700</t>
  </si>
  <si>
    <t xml:space="preserve"> LED FLASHER REINSTALLATION</t>
  </si>
  <si>
    <t>P.28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</si>
</sst>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11" fontId="4" fillId="3" borderId="9" xfId="0" quotePrefix="1" applyNumberFormat="1" applyFont="1" applyFill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164" fontId="4" fillId="0" borderId="30" xfId="0" applyNumberFormat="1" applyFont="1" applyBorder="1" applyAlignment="1" applyProtection="1">
      <alignment horizontal="center" vertical="center" wrapText="1"/>
      <protection locked="0"/>
    </xf>
    <xf numFmtId="164" fontId="4" fillId="0" borderId="31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4" fontId="4" fillId="0" borderId="32" xfId="0" applyNumberFormat="1" applyFont="1" applyBorder="1" applyAlignment="1" applyProtection="1">
      <alignment horizontal="center" vertical="center"/>
      <protection locked="0"/>
    </xf>
    <xf numFmtId="164" fontId="4" fillId="0" borderId="33" xfId="0" applyNumberFormat="1" applyFont="1" applyBorder="1" applyAlignment="1" applyProtection="1">
      <alignment horizontal="center" vertical="center"/>
      <protection locked="0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topLeftCell="A6" zoomScaleNormal="100" workbookViewId="0">
      <selection activeCell="L33" sqref="L33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109375" style="5" customWidth="1"/>
    <col min="8" max="8" width="12.6640625" style="5" customWidth="1"/>
    <col min="9" max="9" width="11" style="5" customWidth="1"/>
    <col min="10" max="10" width="9.6640625" style="6" customWidth="1"/>
    <col min="11" max="11" width="10.33203125" style="5" customWidth="1"/>
    <col min="12" max="30" width="9.6640625" style="5" customWidth="1"/>
    <col min="31" max="31" width="2.6640625" style="5" customWidth="1"/>
    <col min="32" max="16384" width="9.109375" style="5"/>
  </cols>
  <sheetData>
    <row r="1" spans="1:37" ht="12.75" customHeight="1" x14ac:dyDescent="0.25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5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5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5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5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3"/>
    <row r="7" spans="1:37" ht="12.75" customHeight="1" thickBot="1" x14ac:dyDescent="0.3">
      <c r="B7" s="19" t="s">
        <v>7</v>
      </c>
      <c r="D7" s="51" t="str">
        <f>"SUBSUMMARY SHEET " &amp; B8</f>
        <v>SUBSUMMARY SHEET SIGNS</v>
      </c>
      <c r="E7" s="51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F7" s="32">
        <v>1</v>
      </c>
      <c r="AG7" s="33" t="s">
        <v>25</v>
      </c>
      <c r="AH7" s="34"/>
      <c r="AI7" s="34"/>
      <c r="AJ7" s="34"/>
      <c r="AK7" s="34"/>
    </row>
    <row r="8" spans="1:37" ht="12.75" customHeight="1" thickBot="1" x14ac:dyDescent="0.3">
      <c r="B8" s="23" t="s">
        <v>30</v>
      </c>
      <c r="D8" s="49" t="s">
        <v>5</v>
      </c>
      <c r="E8" s="49"/>
      <c r="F8" s="49"/>
      <c r="G8" s="49"/>
      <c r="H8" s="49"/>
      <c r="I8" s="49"/>
      <c r="J8" s="49"/>
      <c r="K8" s="49"/>
      <c r="L8" s="18" t="s">
        <v>26</v>
      </c>
      <c r="M8" s="18" t="s">
        <v>27</v>
      </c>
      <c r="N8" s="18" t="s">
        <v>39</v>
      </c>
      <c r="O8" s="18"/>
      <c r="P8" s="18" t="s">
        <v>28</v>
      </c>
      <c r="Q8" s="18" t="s">
        <v>29</v>
      </c>
      <c r="R8" s="18"/>
      <c r="S8" s="18" t="s">
        <v>34</v>
      </c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3">
      <c r="D9" s="50" t="s">
        <v>6</v>
      </c>
      <c r="E9" s="50"/>
      <c r="F9" s="50"/>
      <c r="G9" s="50"/>
      <c r="H9" s="50"/>
      <c r="I9" s="50"/>
      <c r="J9" s="50"/>
      <c r="K9" s="50"/>
      <c r="L9" s="14"/>
      <c r="M9" s="14"/>
      <c r="N9" s="36" t="s">
        <v>40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5">
      <c r="B10" s="74" t="s">
        <v>8</v>
      </c>
      <c r="D10" s="58" t="s">
        <v>22</v>
      </c>
      <c r="E10" s="58" t="s">
        <v>23</v>
      </c>
      <c r="F10" s="58" t="s">
        <v>21</v>
      </c>
      <c r="G10" s="58"/>
      <c r="H10" s="58" t="s">
        <v>18</v>
      </c>
      <c r="I10" s="69" t="s">
        <v>19</v>
      </c>
      <c r="J10" s="66" t="s">
        <v>20</v>
      </c>
      <c r="K10" s="63" t="s">
        <v>24</v>
      </c>
      <c r="L10" s="24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7" t="str">
        <f t="shared" si="0"/>
        <v>630</v>
      </c>
      <c r="N10" s="7" t="str">
        <f t="shared" si="0"/>
        <v>630</v>
      </c>
      <c r="O10" s="7" t="str">
        <f t="shared" si="0"/>
        <v/>
      </c>
      <c r="P10" s="7" t="str">
        <f t="shared" si="0"/>
        <v>630</v>
      </c>
      <c r="Q10" s="7" t="str">
        <f t="shared" si="0"/>
        <v>630</v>
      </c>
      <c r="R10" s="7" t="str">
        <f t="shared" si="0"/>
        <v/>
      </c>
      <c r="S10" s="7" t="str">
        <f t="shared" si="0"/>
        <v>620</v>
      </c>
      <c r="T10" s="7" t="str">
        <f t="shared" si="0"/>
        <v/>
      </c>
      <c r="U10" s="7" t="str">
        <f t="shared" si="0"/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5">
      <c r="B11" s="75"/>
      <c r="D11" s="59"/>
      <c r="E11" s="59"/>
      <c r="F11" s="59"/>
      <c r="G11" s="59"/>
      <c r="H11" s="59"/>
      <c r="I11" s="70"/>
      <c r="J11" s="67"/>
      <c r="K11" s="64"/>
      <c r="L11" s="77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3 POST</v>
      </c>
      <c r="M11" s="57" t="str">
        <f t="shared" si="1"/>
        <v>SIGN POST REFLECTOR</v>
      </c>
      <c r="N11" s="57" t="str">
        <f t="shared" si="1"/>
        <v>SIGNING, MISC.: LED FLASHER REINSTALLATION</v>
      </c>
      <c r="O11" s="57" t="str">
        <f t="shared" si="1"/>
        <v/>
      </c>
      <c r="P11" s="57" t="str">
        <f t="shared" si="1"/>
        <v>REMOVAL OF GROUND MOUNTED SIGN AND REERECTION</v>
      </c>
      <c r="Q11" s="57" t="str">
        <f t="shared" si="1"/>
        <v>REMOVAL OF GROUND MOUNTED POST SUPPORT AND DISPOSAL</v>
      </c>
      <c r="R11" s="57" t="str">
        <f t="shared" si="1"/>
        <v/>
      </c>
      <c r="S11" s="57" t="str">
        <f t="shared" si="1"/>
        <v>REMOVAL OF DELINEATOR</v>
      </c>
      <c r="T11" s="57" t="str">
        <f t="shared" si="1"/>
        <v/>
      </c>
      <c r="U11" s="57" t="str">
        <f t="shared" si="1"/>
        <v/>
      </c>
      <c r="V11" s="57" t="str">
        <f t="shared" si="1"/>
        <v/>
      </c>
      <c r="W11" s="57" t="str">
        <f t="shared" si="1"/>
        <v/>
      </c>
      <c r="X11" s="57" t="str">
        <f t="shared" si="1"/>
        <v/>
      </c>
      <c r="Y11" s="57" t="str">
        <f t="shared" si="1"/>
        <v/>
      </c>
      <c r="Z11" s="57" t="str">
        <f t="shared" si="1"/>
        <v/>
      </c>
      <c r="AA11" s="57" t="str">
        <f t="shared" si="1"/>
        <v/>
      </c>
      <c r="AB11" s="57" t="str">
        <f t="shared" si="1"/>
        <v/>
      </c>
      <c r="AC11" s="57" t="str">
        <f t="shared" si="1"/>
        <v/>
      </c>
      <c r="AD11" s="57" t="str">
        <f t="shared" si="1"/>
        <v/>
      </c>
    </row>
    <row r="12" spans="1:37" ht="12.75" customHeight="1" x14ac:dyDescent="0.25">
      <c r="B12" s="75"/>
      <c r="D12" s="59"/>
      <c r="E12" s="59"/>
      <c r="F12" s="59"/>
      <c r="G12" s="59"/>
      <c r="H12" s="59"/>
      <c r="I12" s="70"/>
      <c r="J12" s="67"/>
      <c r="K12" s="64"/>
      <c r="L12" s="7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</row>
    <row r="13" spans="1:37" ht="12.75" customHeight="1" x14ac:dyDescent="0.25">
      <c r="B13" s="75"/>
      <c r="D13" s="59"/>
      <c r="E13" s="59"/>
      <c r="F13" s="59"/>
      <c r="G13" s="59"/>
      <c r="H13" s="59"/>
      <c r="I13" s="70"/>
      <c r="J13" s="67"/>
      <c r="K13" s="64"/>
      <c r="L13" s="7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</row>
    <row r="14" spans="1:37" ht="12.75" customHeight="1" x14ac:dyDescent="0.25">
      <c r="B14" s="75"/>
      <c r="D14" s="59"/>
      <c r="E14" s="59"/>
      <c r="F14" s="59"/>
      <c r="G14" s="59"/>
      <c r="H14" s="59"/>
      <c r="I14" s="70"/>
      <c r="J14" s="67"/>
      <c r="K14" s="64"/>
      <c r="L14" s="7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</row>
    <row r="15" spans="1:37" ht="12.75" customHeight="1" x14ac:dyDescent="0.25">
      <c r="B15" s="75"/>
      <c r="D15" s="59"/>
      <c r="E15" s="59"/>
      <c r="F15" s="59"/>
      <c r="G15" s="59"/>
      <c r="H15" s="59"/>
      <c r="I15" s="70"/>
      <c r="J15" s="67"/>
      <c r="K15" s="64"/>
      <c r="L15" s="7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</row>
    <row r="16" spans="1:37" ht="12.75" customHeight="1" x14ac:dyDescent="0.25">
      <c r="B16" s="75"/>
      <c r="D16" s="59"/>
      <c r="E16" s="59"/>
      <c r="F16" s="59"/>
      <c r="G16" s="59"/>
      <c r="H16" s="59"/>
      <c r="I16" s="70"/>
      <c r="J16" s="67"/>
      <c r="K16" s="64"/>
      <c r="L16" s="7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</row>
    <row r="17" spans="2:30" ht="12.75" customHeight="1" x14ac:dyDescent="0.25">
      <c r="B17" s="75"/>
      <c r="D17" s="59"/>
      <c r="E17" s="59"/>
      <c r="F17" s="59"/>
      <c r="G17" s="59"/>
      <c r="H17" s="59"/>
      <c r="I17" s="70"/>
      <c r="J17" s="67"/>
      <c r="K17" s="64"/>
      <c r="L17" s="7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</row>
    <row r="18" spans="2:30" ht="12.75" customHeight="1" x14ac:dyDescent="0.25">
      <c r="B18" s="75"/>
      <c r="D18" s="59"/>
      <c r="E18" s="59"/>
      <c r="F18" s="59"/>
      <c r="G18" s="59"/>
      <c r="H18" s="59"/>
      <c r="I18" s="70"/>
      <c r="J18" s="67"/>
      <c r="K18" s="64"/>
      <c r="L18" s="7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</row>
    <row r="19" spans="2:30" ht="12.75" customHeight="1" x14ac:dyDescent="0.25">
      <c r="B19" s="75"/>
      <c r="D19" s="59"/>
      <c r="E19" s="59"/>
      <c r="F19" s="59"/>
      <c r="G19" s="59"/>
      <c r="H19" s="59"/>
      <c r="I19" s="70"/>
      <c r="J19" s="67"/>
      <c r="K19" s="64"/>
      <c r="L19" s="7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</row>
    <row r="20" spans="2:30" ht="12.75" customHeight="1" x14ac:dyDescent="0.25">
      <c r="B20" s="75"/>
      <c r="D20" s="59"/>
      <c r="E20" s="59"/>
      <c r="F20" s="59"/>
      <c r="G20" s="59"/>
      <c r="H20" s="59"/>
      <c r="I20" s="70"/>
      <c r="J20" s="67"/>
      <c r="K20" s="64"/>
      <c r="L20" s="7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</row>
    <row r="21" spans="2:30" ht="12.75" customHeight="1" x14ac:dyDescent="0.25">
      <c r="B21" s="75"/>
      <c r="D21" s="59"/>
      <c r="E21" s="59"/>
      <c r="F21" s="59"/>
      <c r="G21" s="59"/>
      <c r="H21" s="59"/>
      <c r="I21" s="70"/>
      <c r="J21" s="67"/>
      <c r="K21" s="64"/>
      <c r="L21" s="7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</row>
    <row r="22" spans="2:30" ht="12.75" customHeight="1" x14ac:dyDescent="0.25">
      <c r="B22" s="75"/>
      <c r="D22" s="59"/>
      <c r="E22" s="59"/>
      <c r="F22" s="59"/>
      <c r="G22" s="59"/>
      <c r="H22" s="59"/>
      <c r="I22" s="70"/>
      <c r="J22" s="67"/>
      <c r="K22" s="64"/>
      <c r="L22" s="7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</row>
    <row r="23" spans="2:30" ht="12.75" customHeight="1" thickBot="1" x14ac:dyDescent="0.3">
      <c r="B23" s="76"/>
      <c r="D23" s="60"/>
      <c r="E23" s="60"/>
      <c r="F23" s="60"/>
      <c r="G23" s="60"/>
      <c r="H23" s="60"/>
      <c r="I23" s="71"/>
      <c r="J23" s="68"/>
      <c r="K23" s="65"/>
      <c r="L23" s="25" t="str">
        <f t="shared" ref="L23:AD23" si="2">IF(OR(TRIM(L8)=0,TRIM(L8)=""),"",IFERROR(TRIM(INDEX(QryItemNamed,MATCH(TRIM(L8),ITEM,0),3)),""))</f>
        <v>FT</v>
      </c>
      <c r="M23" s="8" t="str">
        <f t="shared" si="2"/>
        <v>EACH</v>
      </c>
      <c r="N23" s="8" t="str">
        <f t="shared" si="2"/>
        <v>EACH</v>
      </c>
      <c r="O23" s="8" t="str">
        <f t="shared" si="2"/>
        <v/>
      </c>
      <c r="P23" s="8" t="str">
        <f t="shared" si="2"/>
        <v>EACH</v>
      </c>
      <c r="Q23" s="8" t="str">
        <f t="shared" si="2"/>
        <v>EACH</v>
      </c>
      <c r="R23" s="8" t="str">
        <f t="shared" si="2"/>
        <v/>
      </c>
      <c r="S23" s="8" t="str">
        <f t="shared" si="2"/>
        <v>EACH</v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5">
      <c r="B24" s="20">
        <v>1</v>
      </c>
      <c r="D24" s="9"/>
      <c r="E24" s="9"/>
      <c r="F24" s="61"/>
      <c r="G24" s="62"/>
      <c r="H24" s="29"/>
      <c r="I24" s="10"/>
      <c r="J24" s="10"/>
      <c r="K24" s="27"/>
      <c r="L24" s="10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5">
      <c r="B25" s="21">
        <v>1</v>
      </c>
      <c r="D25" s="11"/>
      <c r="E25" s="11" t="s">
        <v>41</v>
      </c>
      <c r="F25" s="55" t="s">
        <v>31</v>
      </c>
      <c r="G25" s="56"/>
      <c r="H25" s="30">
        <v>87368</v>
      </c>
      <c r="I25" s="12" t="s">
        <v>37</v>
      </c>
      <c r="J25" s="12" t="s">
        <v>36</v>
      </c>
      <c r="K25" s="28"/>
      <c r="L25" s="12">
        <v>14</v>
      </c>
      <c r="M25" s="11">
        <v>1</v>
      </c>
      <c r="N25" s="11"/>
      <c r="O25" s="11"/>
      <c r="P25" s="11">
        <v>1</v>
      </c>
      <c r="Q25" s="11">
        <v>1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5">
      <c r="B26" s="21">
        <v>1</v>
      </c>
      <c r="D26" s="11"/>
      <c r="E26" s="11"/>
      <c r="F26" s="55"/>
      <c r="G26" s="56"/>
      <c r="H26" s="30"/>
      <c r="I26" s="12"/>
      <c r="J26" s="12"/>
      <c r="K26" s="28"/>
      <c r="L26" s="1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5">
      <c r="B27" s="21">
        <v>1</v>
      </c>
      <c r="D27" s="11"/>
      <c r="E27" s="11"/>
      <c r="F27" s="55"/>
      <c r="G27" s="56"/>
      <c r="H27" s="30"/>
      <c r="I27" s="12"/>
      <c r="J27" s="12"/>
      <c r="K27" s="28"/>
      <c r="L27" s="12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5">
      <c r="B28" s="21">
        <v>1</v>
      </c>
      <c r="D28" s="11"/>
      <c r="E28" s="11" t="s">
        <v>41</v>
      </c>
      <c r="F28" s="55" t="s">
        <v>31</v>
      </c>
      <c r="G28" s="56"/>
      <c r="H28" s="30">
        <v>87238</v>
      </c>
      <c r="I28" s="12" t="s">
        <v>35</v>
      </c>
      <c r="J28" s="12" t="s">
        <v>32</v>
      </c>
      <c r="K28" s="28"/>
      <c r="L28" s="12">
        <v>14</v>
      </c>
      <c r="M28" s="11">
        <v>2</v>
      </c>
      <c r="N28" s="11">
        <v>1</v>
      </c>
      <c r="O28" s="11"/>
      <c r="P28" s="11">
        <v>1</v>
      </c>
      <c r="Q28" s="11">
        <v>2</v>
      </c>
      <c r="R28" s="11"/>
      <c r="S28" s="11"/>
      <c r="T28" s="35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5">
      <c r="B29" s="21">
        <v>1</v>
      </c>
      <c r="D29" s="11"/>
      <c r="E29" s="11"/>
      <c r="F29" s="55"/>
      <c r="G29" s="56"/>
      <c r="H29" s="30"/>
      <c r="I29" s="12"/>
      <c r="J29" s="12" t="s">
        <v>33</v>
      </c>
      <c r="K29" s="28"/>
      <c r="L29" s="12">
        <v>14</v>
      </c>
      <c r="M29" s="11"/>
      <c r="N29" s="11"/>
      <c r="O29" s="11"/>
      <c r="P29" s="11">
        <v>1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5">
      <c r="B30" s="21">
        <v>1</v>
      </c>
      <c r="D30" s="11"/>
      <c r="E30" s="11"/>
      <c r="F30" s="55"/>
      <c r="G30" s="56"/>
      <c r="H30" s="30"/>
      <c r="I30" s="12"/>
      <c r="J30" s="12"/>
      <c r="K30" s="28"/>
      <c r="L30" s="1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5">
      <c r="B31" s="21">
        <v>1</v>
      </c>
      <c r="D31" s="11"/>
      <c r="E31" s="11" t="s">
        <v>41</v>
      </c>
      <c r="F31" s="55" t="s">
        <v>31</v>
      </c>
      <c r="G31" s="56"/>
      <c r="H31" s="30">
        <v>87238</v>
      </c>
      <c r="I31" s="12" t="s">
        <v>37</v>
      </c>
      <c r="J31" s="12" t="s">
        <v>32</v>
      </c>
      <c r="K31" s="28"/>
      <c r="L31" s="12">
        <v>14</v>
      </c>
      <c r="M31" s="11">
        <v>2</v>
      </c>
      <c r="N31" s="11">
        <v>1</v>
      </c>
      <c r="O31" s="11"/>
      <c r="P31" s="11">
        <v>1</v>
      </c>
      <c r="Q31" s="11">
        <v>2</v>
      </c>
      <c r="R31" s="11"/>
      <c r="S31" s="11"/>
      <c r="T31" s="35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5">
      <c r="B32" s="21">
        <v>1</v>
      </c>
      <c r="D32" s="11"/>
      <c r="E32" s="11"/>
      <c r="F32" s="55"/>
      <c r="G32" s="56"/>
      <c r="H32" s="30"/>
      <c r="I32" s="12"/>
      <c r="J32" s="12" t="s">
        <v>33</v>
      </c>
      <c r="K32" s="28"/>
      <c r="L32" s="12">
        <v>14</v>
      </c>
      <c r="M32" s="11"/>
      <c r="N32" s="11"/>
      <c r="O32" s="11"/>
      <c r="P32" s="11">
        <v>1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5">
      <c r="B33" s="21">
        <v>1</v>
      </c>
      <c r="D33" s="11"/>
      <c r="E33" s="11"/>
      <c r="F33" s="55"/>
      <c r="G33" s="56"/>
      <c r="H33" s="30"/>
      <c r="I33" s="12"/>
      <c r="J33" s="12"/>
      <c r="K33" s="28"/>
      <c r="L33" s="12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5">
      <c r="B34" s="21">
        <v>1</v>
      </c>
      <c r="D34" s="11"/>
      <c r="E34" s="11"/>
      <c r="F34" s="55"/>
      <c r="G34" s="56"/>
      <c r="H34" s="30"/>
      <c r="I34" s="12"/>
      <c r="J34" s="12"/>
      <c r="K34" s="28"/>
      <c r="L34" s="1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5">
      <c r="B35" s="21">
        <v>1</v>
      </c>
      <c r="D35" s="11"/>
      <c r="E35" s="11"/>
      <c r="F35" s="55"/>
      <c r="G35" s="56"/>
      <c r="H35" s="30"/>
      <c r="I35" s="12"/>
      <c r="J35" s="12"/>
      <c r="K35" s="28"/>
      <c r="L35" s="12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5">
      <c r="B36" s="21">
        <v>1</v>
      </c>
      <c r="D36" s="11"/>
      <c r="E36" s="11"/>
      <c r="F36" s="55"/>
      <c r="G36" s="56"/>
      <c r="H36" s="30"/>
      <c r="I36" s="12"/>
      <c r="J36" s="12"/>
      <c r="K36" s="28"/>
      <c r="L36" s="12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5">
      <c r="B37" s="21">
        <v>1</v>
      </c>
      <c r="D37" s="11"/>
      <c r="E37" s="11"/>
      <c r="F37" s="55"/>
      <c r="G37" s="56"/>
      <c r="H37" s="30"/>
      <c r="I37" s="12"/>
      <c r="J37" s="12"/>
      <c r="K37" s="28"/>
      <c r="L37" s="12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5">
      <c r="B38" s="21">
        <v>1</v>
      </c>
      <c r="D38" s="11"/>
      <c r="E38" s="11"/>
      <c r="F38" s="55"/>
      <c r="G38" s="56"/>
      <c r="H38" s="30"/>
      <c r="I38" s="12"/>
      <c r="J38" s="12"/>
      <c r="K38" s="28"/>
      <c r="L38" s="12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5">
      <c r="B39" s="21">
        <v>1</v>
      </c>
      <c r="D39" s="11"/>
      <c r="E39" s="11"/>
      <c r="F39" s="55"/>
      <c r="G39" s="56"/>
      <c r="H39" s="30"/>
      <c r="I39" s="12"/>
      <c r="J39" s="12"/>
      <c r="K39" s="28"/>
      <c r="L39" s="12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5">
      <c r="B40" s="21">
        <v>1</v>
      </c>
      <c r="D40" s="11"/>
      <c r="E40" s="11"/>
      <c r="F40" s="55"/>
      <c r="G40" s="56"/>
      <c r="H40" s="30"/>
      <c r="I40" s="12"/>
      <c r="J40" s="12"/>
      <c r="K40" s="28"/>
      <c r="L40" s="12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5">
      <c r="B41" s="21">
        <v>1</v>
      </c>
      <c r="D41" s="11"/>
      <c r="E41" s="11"/>
      <c r="F41" s="55"/>
      <c r="G41" s="56"/>
      <c r="H41" s="30"/>
      <c r="I41" s="12"/>
      <c r="J41" s="12"/>
      <c r="K41" s="28"/>
      <c r="L41" s="12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5">
      <c r="B42" s="21">
        <v>1</v>
      </c>
      <c r="D42" s="37"/>
      <c r="E42" s="37" t="s">
        <v>41</v>
      </c>
      <c r="F42" s="45" t="s">
        <v>31</v>
      </c>
      <c r="G42" s="46"/>
      <c r="H42" s="43" t="s">
        <v>38</v>
      </c>
      <c r="I42" s="37" t="s">
        <v>37</v>
      </c>
      <c r="J42" s="37"/>
      <c r="K42" s="39"/>
      <c r="L42" s="41"/>
      <c r="M42" s="37"/>
      <c r="N42" s="37"/>
      <c r="O42" s="37"/>
      <c r="P42" s="37"/>
      <c r="Q42" s="37"/>
      <c r="R42" s="37"/>
      <c r="S42" s="37">
        <v>9</v>
      </c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</row>
    <row r="43" spans="2:30" ht="12.75" customHeight="1" x14ac:dyDescent="0.25">
      <c r="B43" s="21">
        <v>1</v>
      </c>
      <c r="D43" s="38"/>
      <c r="E43" s="38"/>
      <c r="F43" s="47"/>
      <c r="G43" s="48"/>
      <c r="H43" s="44"/>
      <c r="I43" s="38"/>
      <c r="J43" s="38"/>
      <c r="K43" s="40"/>
      <c r="L43" s="42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</row>
    <row r="44" spans="2:30" ht="12.75" customHeight="1" x14ac:dyDescent="0.25">
      <c r="B44" s="21">
        <v>1</v>
      </c>
      <c r="D44" s="11"/>
      <c r="E44" s="11"/>
      <c r="F44" s="55"/>
      <c r="G44" s="56"/>
      <c r="H44" s="30"/>
      <c r="I44" s="12"/>
      <c r="J44" s="12"/>
      <c r="K44" s="28"/>
      <c r="L44" s="12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35"/>
      <c r="X44" s="11"/>
      <c r="Y44" s="11"/>
      <c r="Z44" s="11"/>
      <c r="AA44" s="11"/>
      <c r="AB44" s="11"/>
      <c r="AC44" s="11"/>
      <c r="AD44" s="11"/>
    </row>
    <row r="45" spans="2:30" ht="12.75" customHeight="1" x14ac:dyDescent="0.25">
      <c r="B45" s="21">
        <v>1</v>
      </c>
      <c r="D45" s="11"/>
      <c r="E45" s="11"/>
      <c r="F45" s="55"/>
      <c r="G45" s="56"/>
      <c r="H45" s="30"/>
      <c r="I45" s="12"/>
      <c r="J45" s="12"/>
      <c r="K45" s="28"/>
      <c r="L45" s="12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5">
      <c r="B46" s="21">
        <v>1</v>
      </c>
      <c r="D46" s="11"/>
      <c r="E46" s="11"/>
      <c r="F46" s="55"/>
      <c r="G46" s="56"/>
      <c r="H46" s="30"/>
      <c r="I46" s="12"/>
      <c r="J46" s="12"/>
      <c r="K46" s="28"/>
      <c r="L46" s="12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5">
      <c r="B47" s="21">
        <v>1</v>
      </c>
      <c r="D47" s="11"/>
      <c r="E47" s="11"/>
      <c r="F47" s="55"/>
      <c r="G47" s="56"/>
      <c r="H47" s="30"/>
      <c r="I47" s="12"/>
      <c r="J47" s="12"/>
      <c r="K47" s="28"/>
      <c r="L47" s="12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5">
      <c r="B48" s="21">
        <v>1</v>
      </c>
      <c r="D48" s="11"/>
      <c r="E48" s="11"/>
      <c r="F48" s="55"/>
      <c r="G48" s="56"/>
      <c r="H48" s="30"/>
      <c r="I48" s="12"/>
      <c r="J48" s="12"/>
      <c r="K48" s="28"/>
      <c r="L48" s="12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5">
      <c r="B49" s="21">
        <v>1</v>
      </c>
      <c r="D49" s="11"/>
      <c r="E49" s="11"/>
      <c r="F49" s="55"/>
      <c r="G49" s="56"/>
      <c r="H49" s="30"/>
      <c r="I49" s="12"/>
      <c r="J49" s="12"/>
      <c r="K49" s="28"/>
      <c r="L49" s="12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5">
      <c r="B50" s="21">
        <v>1</v>
      </c>
      <c r="D50" s="11"/>
      <c r="E50" s="11"/>
      <c r="F50" s="55"/>
      <c r="G50" s="56"/>
      <c r="H50" s="30"/>
      <c r="I50" s="12"/>
      <c r="J50" s="12"/>
      <c r="K50" s="28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5">
      <c r="B51" s="21">
        <v>1</v>
      </c>
      <c r="D51" s="11"/>
      <c r="E51" s="11"/>
      <c r="F51" s="55"/>
      <c r="G51" s="56"/>
      <c r="H51" s="30"/>
      <c r="I51" s="12"/>
      <c r="J51" s="12"/>
      <c r="K51" s="28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5">
      <c r="B52" s="21">
        <v>1</v>
      </c>
      <c r="D52" s="11"/>
      <c r="E52" s="11"/>
      <c r="F52" s="55"/>
      <c r="G52" s="56"/>
      <c r="H52" s="30"/>
      <c r="I52" s="12"/>
      <c r="J52" s="12"/>
      <c r="K52" s="28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5">
      <c r="B53" s="21">
        <v>1</v>
      </c>
      <c r="D53" s="11"/>
      <c r="E53" s="11"/>
      <c r="F53" s="55"/>
      <c r="G53" s="56"/>
      <c r="H53" s="30"/>
      <c r="I53" s="12"/>
      <c r="J53" s="12"/>
      <c r="K53" s="28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5">
      <c r="B54" s="21">
        <v>1</v>
      </c>
      <c r="D54" s="11"/>
      <c r="E54" s="11"/>
      <c r="F54" s="55"/>
      <c r="G54" s="56"/>
      <c r="H54" s="30"/>
      <c r="I54" s="12"/>
      <c r="J54" s="12"/>
      <c r="K54" s="28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5">
      <c r="B55" s="21">
        <v>1</v>
      </c>
      <c r="D55" s="11"/>
      <c r="E55" s="11"/>
      <c r="F55" s="55"/>
      <c r="G55" s="56"/>
      <c r="H55" s="30"/>
      <c r="I55" s="12"/>
      <c r="J55" s="12"/>
      <c r="K55" s="28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5">
      <c r="B56" s="21">
        <v>1</v>
      </c>
      <c r="D56" s="11"/>
      <c r="E56" s="11"/>
      <c r="F56" s="55"/>
      <c r="G56" s="56"/>
      <c r="H56" s="30"/>
      <c r="I56" s="12"/>
      <c r="J56" s="12"/>
      <c r="K56" s="28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5">
      <c r="B57" s="21">
        <v>1</v>
      </c>
      <c r="D57" s="11"/>
      <c r="E57" s="11"/>
      <c r="F57" s="55"/>
      <c r="G57" s="56"/>
      <c r="H57" s="30"/>
      <c r="I57" s="12"/>
      <c r="J57" s="12"/>
      <c r="K57" s="28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5">
      <c r="B58" s="21">
        <v>1</v>
      </c>
      <c r="D58" s="11"/>
      <c r="E58" s="11"/>
      <c r="F58" s="55"/>
      <c r="G58" s="56"/>
      <c r="H58" s="30"/>
      <c r="I58" s="12"/>
      <c r="J58" s="12"/>
      <c r="K58" s="28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5">
      <c r="B59" s="21">
        <v>1</v>
      </c>
      <c r="D59" s="11"/>
      <c r="E59" s="11"/>
      <c r="F59" s="55"/>
      <c r="G59" s="56"/>
      <c r="H59" s="30"/>
      <c r="I59" s="12"/>
      <c r="J59" s="12"/>
      <c r="K59" s="28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5">
      <c r="B60" s="21">
        <v>1</v>
      </c>
      <c r="D60" s="11"/>
      <c r="E60" s="11"/>
      <c r="F60" s="55"/>
      <c r="G60" s="56"/>
      <c r="H60" s="30"/>
      <c r="I60" s="12"/>
      <c r="J60" s="12"/>
      <c r="K60" s="28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5">
      <c r="B61" s="21">
        <v>1</v>
      </c>
      <c r="D61" s="11"/>
      <c r="E61" s="11"/>
      <c r="F61" s="55"/>
      <c r="G61" s="56"/>
      <c r="H61" s="30"/>
      <c r="I61" s="12"/>
      <c r="J61" s="12"/>
      <c r="K61" s="28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5">
      <c r="B62" s="21">
        <v>1</v>
      </c>
      <c r="D62" s="11"/>
      <c r="E62" s="11"/>
      <c r="F62" s="55"/>
      <c r="G62" s="56"/>
      <c r="H62" s="30"/>
      <c r="I62" s="12"/>
      <c r="J62" s="12"/>
      <c r="K62" s="28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5">
      <c r="B63" s="21">
        <v>1</v>
      </c>
      <c r="D63" s="11"/>
      <c r="E63" s="11"/>
      <c r="F63" s="55"/>
      <c r="G63" s="56"/>
      <c r="H63" s="30"/>
      <c r="I63" s="12"/>
      <c r="J63" s="12"/>
      <c r="K63" s="28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5">
      <c r="B64" s="21">
        <v>1</v>
      </c>
      <c r="D64" s="11"/>
      <c r="E64" s="11"/>
      <c r="F64" s="55"/>
      <c r="G64" s="56"/>
      <c r="H64" s="30"/>
      <c r="I64" s="12"/>
      <c r="J64" s="12"/>
      <c r="K64" s="28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5">
      <c r="B65" s="21">
        <v>1</v>
      </c>
      <c r="D65" s="11"/>
      <c r="E65" s="11"/>
      <c r="F65" s="55"/>
      <c r="G65" s="56"/>
      <c r="H65" s="30"/>
      <c r="I65" s="12"/>
      <c r="J65" s="12"/>
      <c r="K65" s="28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5">
      <c r="B66" s="21">
        <v>1</v>
      </c>
      <c r="D66" s="11"/>
      <c r="E66" s="11"/>
      <c r="F66" s="55"/>
      <c r="G66" s="56"/>
      <c r="H66" s="30"/>
      <c r="I66" s="12"/>
      <c r="J66" s="12"/>
      <c r="K66" s="28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5">
      <c r="B67" s="21">
        <v>1</v>
      </c>
      <c r="D67" s="11"/>
      <c r="E67" s="11"/>
      <c r="F67" s="55"/>
      <c r="G67" s="56"/>
      <c r="H67" s="30"/>
      <c r="I67" s="12"/>
      <c r="J67" s="12"/>
      <c r="K67" s="28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5">
      <c r="B68" s="21">
        <v>1</v>
      </c>
      <c r="D68" s="11"/>
      <c r="E68" s="11"/>
      <c r="F68" s="55"/>
      <c r="G68" s="56"/>
      <c r="H68" s="30"/>
      <c r="I68" s="12"/>
      <c r="J68" s="12"/>
      <c r="K68" s="28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5">
      <c r="B69" s="21">
        <v>1</v>
      </c>
      <c r="D69" s="11"/>
      <c r="E69" s="11"/>
      <c r="F69" s="55"/>
      <c r="G69" s="56"/>
      <c r="H69" s="30"/>
      <c r="I69" s="12"/>
      <c r="J69" s="12"/>
      <c r="K69" s="28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5">
      <c r="B70" s="21">
        <v>1</v>
      </c>
      <c r="D70" s="11"/>
      <c r="E70" s="11"/>
      <c r="F70" s="55"/>
      <c r="G70" s="56"/>
      <c r="H70" s="30"/>
      <c r="I70" s="12"/>
      <c r="J70" s="12"/>
      <c r="K70" s="28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5">
      <c r="B71" s="21">
        <v>1</v>
      </c>
      <c r="D71" s="11"/>
      <c r="E71" s="11"/>
      <c r="F71" s="55"/>
      <c r="G71" s="56"/>
      <c r="H71" s="30"/>
      <c r="I71" s="12"/>
      <c r="J71" s="12"/>
      <c r="K71" s="28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5">
      <c r="B72" s="21">
        <v>1</v>
      </c>
      <c r="D72" s="11"/>
      <c r="E72" s="11"/>
      <c r="F72" s="55"/>
      <c r="G72" s="56"/>
      <c r="H72" s="30"/>
      <c r="I72" s="12"/>
      <c r="J72" s="12"/>
      <c r="K72" s="28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5">
      <c r="B73" s="21">
        <v>1</v>
      </c>
      <c r="D73" s="11"/>
      <c r="E73" s="11"/>
      <c r="F73" s="55"/>
      <c r="G73" s="56"/>
      <c r="H73" s="30"/>
      <c r="I73" s="12"/>
      <c r="J73" s="12"/>
      <c r="K73" s="28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5">
      <c r="B74" s="21">
        <v>1</v>
      </c>
      <c r="D74" s="11"/>
      <c r="E74" s="11"/>
      <c r="F74" s="55"/>
      <c r="G74" s="56"/>
      <c r="H74" s="30"/>
      <c r="I74" s="12"/>
      <c r="J74" s="12"/>
      <c r="K74" s="28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5">
      <c r="B75" s="21">
        <v>1</v>
      </c>
      <c r="D75" s="11"/>
      <c r="E75" s="11"/>
      <c r="F75" s="55"/>
      <c r="G75" s="56"/>
      <c r="H75" s="30"/>
      <c r="I75" s="12"/>
      <c r="J75" s="12"/>
      <c r="K75" s="28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5">
      <c r="B76" s="21">
        <v>1</v>
      </c>
      <c r="D76" s="11"/>
      <c r="E76" s="11"/>
      <c r="F76" s="55"/>
      <c r="G76" s="56"/>
      <c r="H76" s="30"/>
      <c r="I76" s="12"/>
      <c r="J76" s="12"/>
      <c r="K76" s="28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5">
      <c r="B77" s="21">
        <v>1</v>
      </c>
      <c r="D77" s="11"/>
      <c r="E77" s="11"/>
      <c r="F77" s="55"/>
      <c r="G77" s="56"/>
      <c r="H77" s="30"/>
      <c r="I77" s="12"/>
      <c r="J77" s="12"/>
      <c r="K77" s="28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5">
      <c r="B78" s="21">
        <v>1</v>
      </c>
      <c r="D78" s="11"/>
      <c r="E78" s="11"/>
      <c r="F78" s="55"/>
      <c r="G78" s="56"/>
      <c r="H78" s="30"/>
      <c r="I78" s="12"/>
      <c r="J78" s="12"/>
      <c r="K78" s="28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5">
      <c r="B79" s="21">
        <v>1</v>
      </c>
      <c r="D79" s="11"/>
      <c r="E79" s="11"/>
      <c r="F79" s="55"/>
      <c r="G79" s="56"/>
      <c r="H79" s="30"/>
      <c r="I79" s="12"/>
      <c r="J79" s="12"/>
      <c r="K79" s="28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5">
      <c r="B80" s="21">
        <v>1</v>
      </c>
      <c r="D80" s="11"/>
      <c r="E80" s="11"/>
      <c r="F80" s="55"/>
      <c r="G80" s="56"/>
      <c r="H80" s="30"/>
      <c r="I80" s="12"/>
      <c r="J80" s="12"/>
      <c r="K80" s="28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5">
      <c r="B81" s="21">
        <v>1</v>
      </c>
      <c r="D81" s="11"/>
      <c r="E81" s="11"/>
      <c r="F81" s="55"/>
      <c r="G81" s="56"/>
      <c r="H81" s="30"/>
      <c r="I81" s="12"/>
      <c r="J81" s="12"/>
      <c r="K81" s="28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5">
      <c r="B82" s="21">
        <v>1</v>
      </c>
      <c r="D82" s="11"/>
      <c r="E82" s="11"/>
      <c r="F82" s="55"/>
      <c r="G82" s="56"/>
      <c r="H82" s="30"/>
      <c r="I82" s="12"/>
      <c r="J82" s="12"/>
      <c r="K82" s="28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3">
      <c r="B83" s="22">
        <v>1</v>
      </c>
      <c r="D83" s="11"/>
      <c r="E83" s="11"/>
      <c r="F83" s="72"/>
      <c r="G83" s="73"/>
      <c r="H83" s="31"/>
      <c r="I83" s="12"/>
      <c r="J83" s="12"/>
      <c r="K83" s="28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5">
      <c r="B84" s="5" t="s">
        <v>9</v>
      </c>
      <c r="D84" s="52" t="s">
        <v>0</v>
      </c>
      <c r="E84" s="53"/>
      <c r="F84" s="53"/>
      <c r="G84" s="53"/>
      <c r="H84" s="53"/>
      <c r="I84" s="53"/>
      <c r="J84" s="53"/>
      <c r="K84" s="54"/>
      <c r="L84" s="26">
        <f>IF(L8="","",IF(OR(L23="", L23="LS", L23="LUMP"),IF(SUM(COUNTIF(L24:L83,"LS")+COUNTIF(L24:L83,"LUMP"))&gt;0,"LS",""),IF(SUM(L24:L83)&gt;0,ROUNDUP(SUM(L24:L83),0),"")))</f>
        <v>70</v>
      </c>
      <c r="M84" s="13">
        <f t="shared" ref="M84:AD84" si="3">IF(M8="","",IF(OR(M23="", M23="LS", M23="LUMP"),IF(SUM(COUNTIF(M24:M83,"LS")+COUNTIF(M24:M83,"LUMP"))&gt;0,"LS",""),IF(SUM(M24:M83)&gt;0,ROUNDUP(SUM(M24:M83),0),"")))</f>
        <v>5</v>
      </c>
      <c r="N84" s="13">
        <f t="shared" si="3"/>
        <v>2</v>
      </c>
      <c r="O84" s="13" t="str">
        <f t="shared" si="3"/>
        <v/>
      </c>
      <c r="P84" s="13">
        <f t="shared" si="3"/>
        <v>5</v>
      </c>
      <c r="Q84" s="13">
        <f t="shared" si="3"/>
        <v>5</v>
      </c>
      <c r="R84" s="13" t="str">
        <f t="shared" si="3"/>
        <v/>
      </c>
      <c r="S84" s="13">
        <f t="shared" si="3"/>
        <v>9</v>
      </c>
      <c r="T84" s="13" t="str">
        <f t="shared" si="3"/>
        <v/>
      </c>
      <c r="U84" s="13" t="str">
        <f t="shared" si="3"/>
        <v/>
      </c>
      <c r="V84" s="13" t="str">
        <f t="shared" si="3"/>
        <v/>
      </c>
      <c r="W84" s="13" t="str">
        <f t="shared" si="3"/>
        <v/>
      </c>
      <c r="X84" s="13" t="str">
        <f t="shared" si="3"/>
        <v/>
      </c>
      <c r="Y84" s="13" t="str">
        <f t="shared" si="3"/>
        <v/>
      </c>
      <c r="Z84" s="13" t="str">
        <f t="shared" si="3"/>
        <v/>
      </c>
      <c r="AA84" s="13" t="str">
        <f t="shared" si="3"/>
        <v/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</sheetData>
  <mergeCells count="115">
    <mergeCell ref="I10:I23"/>
    <mergeCell ref="H10:H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  <mergeCell ref="F82:G82"/>
    <mergeCell ref="F81:G81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F49:G49"/>
    <mergeCell ref="F48:G48"/>
    <mergeCell ref="F47:G47"/>
    <mergeCell ref="F41:G41"/>
    <mergeCell ref="F40:G40"/>
    <mergeCell ref="Z11:Z22"/>
    <mergeCell ref="Y11:Y22"/>
    <mergeCell ref="S11:S22"/>
    <mergeCell ref="T11:T22"/>
    <mergeCell ref="F10:G23"/>
    <mergeCell ref="V11:V22"/>
    <mergeCell ref="W11:W22"/>
    <mergeCell ref="Q42:Q43"/>
    <mergeCell ref="R42:R43"/>
    <mergeCell ref="F24:G24"/>
    <mergeCell ref="F44:G44"/>
    <mergeCell ref="F28:G28"/>
    <mergeCell ref="F27:G27"/>
    <mergeCell ref="F26:G26"/>
    <mergeCell ref="F25:G25"/>
    <mergeCell ref="F39:G39"/>
    <mergeCell ref="R11:R22"/>
    <mergeCell ref="K10:K23"/>
    <mergeCell ref="J10:J23"/>
    <mergeCell ref="D8:K8"/>
    <mergeCell ref="D9:K9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AC42:AC43"/>
    <mergeCell ref="AD42:AD43"/>
    <mergeCell ref="X42:X43"/>
    <mergeCell ref="Y42:Y43"/>
    <mergeCell ref="Z42:Z43"/>
    <mergeCell ref="AA42:AA43"/>
    <mergeCell ref="AB42:AB43"/>
    <mergeCell ref="D42:D43"/>
    <mergeCell ref="T42:T43"/>
    <mergeCell ref="U42:U43"/>
    <mergeCell ref="V42:V43"/>
    <mergeCell ref="W42:W43"/>
    <mergeCell ref="E42:E43"/>
    <mergeCell ref="J42:J43"/>
    <mergeCell ref="K42:K43"/>
    <mergeCell ref="L42:L43"/>
    <mergeCell ref="M42:M43"/>
    <mergeCell ref="H42:H43"/>
    <mergeCell ref="F42:G43"/>
    <mergeCell ref="I42:I43"/>
    <mergeCell ref="S42:S43"/>
    <mergeCell ref="N42:N43"/>
    <mergeCell ref="O42:O43"/>
    <mergeCell ref="P42:P43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2025-11-19T21:43:59Z</dcterms:modified>
</cp:coreProperties>
</file>