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rojectdata\116618\ProjAdmin\Planning\Scopes\"/>
    </mc:Choice>
  </mc:AlternateContent>
  <xr:revisionPtr revIDLastSave="0" documentId="8_{5BC4E88A-5FDC-469E-BEDF-B339FA5EB989}" xr6:coauthVersionLast="47" xr6:coauthVersionMax="47" xr10:uidLastSave="{00000000-0000-0000-0000-000000000000}"/>
  <bookViews>
    <workbookView xWindow="-120" yWindow="-120" windowWidth="29040" windowHeight="15720" xr2:uid="{278CF980-5393-4757-A28C-89B801DD446E}"/>
  </bookViews>
  <sheets>
    <sheet name="Pav't Repair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7" i="2" l="1"/>
  <c r="G58" i="2"/>
  <c r="G59" i="2"/>
  <c r="G60" i="2"/>
  <c r="G61" i="2"/>
  <c r="G62" i="2"/>
  <c r="G63" i="2"/>
  <c r="G64" i="2"/>
  <c r="G65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26" i="2"/>
  <c r="G27" i="2"/>
  <c r="G28" i="2"/>
  <c r="G29" i="2"/>
  <c r="G30" i="2"/>
  <c r="G25" i="2"/>
  <c r="I63" i="2" l="1"/>
  <c r="I64" i="2"/>
  <c r="I65" i="2"/>
  <c r="G66" i="2"/>
  <c r="I66" i="2" s="1"/>
  <c r="G67" i="2"/>
  <c r="I67" i="2" s="1"/>
  <c r="G68" i="2"/>
  <c r="I68" i="2" s="1"/>
  <c r="G69" i="2"/>
  <c r="I69" i="2"/>
  <c r="G70" i="2"/>
  <c r="I70" i="2"/>
  <c r="G71" i="2"/>
  <c r="I71" i="2"/>
  <c r="I25" i="2"/>
  <c r="I46" i="2"/>
  <c r="I47" i="2"/>
  <c r="I48" i="2"/>
  <c r="I49" i="2"/>
  <c r="I50" i="2"/>
  <c r="I51" i="2"/>
  <c r="I52" i="2"/>
  <c r="I53" i="2"/>
  <c r="I54" i="2"/>
  <c r="I39" i="2"/>
  <c r="I40" i="2"/>
  <c r="I41" i="2"/>
  <c r="I42" i="2"/>
  <c r="I43" i="2"/>
  <c r="I44" i="2"/>
  <c r="I45" i="2"/>
  <c r="G55" i="2"/>
  <c r="I55" i="2" s="1"/>
  <c r="G56" i="2"/>
  <c r="I56" i="2" s="1"/>
  <c r="I38" i="2"/>
  <c r="I37" i="2"/>
  <c r="I36" i="2"/>
  <c r="I35" i="2"/>
  <c r="I34" i="2"/>
  <c r="I33" i="2"/>
  <c r="I32" i="2"/>
  <c r="I31" i="2"/>
  <c r="G22" i="2"/>
  <c r="I22" i="2" s="1"/>
  <c r="G23" i="2"/>
  <c r="I23" i="2" s="1"/>
  <c r="G24" i="2"/>
  <c r="I24" i="2" s="1"/>
  <c r="I26" i="2"/>
  <c r="I27" i="2"/>
  <c r="I28" i="2"/>
  <c r="I29" i="2"/>
  <c r="I30" i="2"/>
  <c r="I57" i="2"/>
  <c r="I58" i="2"/>
  <c r="I59" i="2"/>
  <c r="I60" i="2"/>
  <c r="I61" i="2"/>
  <c r="I62" i="2"/>
  <c r="G12" i="2"/>
  <c r="I12" i="2" s="1"/>
  <c r="G13" i="2"/>
  <c r="I13" i="2" s="1"/>
  <c r="G14" i="2"/>
  <c r="I14" i="2" s="1"/>
  <c r="G15" i="2"/>
  <c r="I15" i="2" s="1"/>
  <c r="G16" i="2"/>
  <c r="I16" i="2" s="1"/>
  <c r="G17" i="2"/>
  <c r="I17" i="2" s="1"/>
  <c r="G18" i="2"/>
  <c r="I18" i="2" s="1"/>
  <c r="G19" i="2"/>
  <c r="I19" i="2" s="1"/>
  <c r="G20" i="2"/>
  <c r="I20" i="2" s="1"/>
  <c r="G11" i="2"/>
  <c r="I11" i="2" s="1"/>
  <c r="G21" i="2"/>
  <c r="I21" i="2" s="1"/>
  <c r="G8" i="2"/>
  <c r="I8" i="2" s="1"/>
  <c r="G9" i="2"/>
  <c r="I9" i="2" s="1"/>
  <c r="G10" i="2"/>
  <c r="I10" i="2" s="1"/>
  <c r="G7" i="2"/>
  <c r="I7" i="2" s="1"/>
  <c r="I72" i="2" l="1"/>
</calcChain>
</file>

<file path=xl/sharedStrings.xml><?xml version="1.0" encoding="utf-8"?>
<sst xmlns="http://schemas.openxmlformats.org/spreadsheetml/2006/main" count="209" uniqueCount="21">
  <si>
    <t>Patching Plan</t>
  </si>
  <si>
    <t>Route</t>
  </si>
  <si>
    <t>Direction</t>
  </si>
  <si>
    <t>Length (FT)</t>
  </si>
  <si>
    <t>Width   (FT)</t>
  </si>
  <si>
    <t>EB</t>
  </si>
  <si>
    <t>TOTAL</t>
  </si>
  <si>
    <t>USE</t>
  </si>
  <si>
    <t>Driving</t>
  </si>
  <si>
    <t>Passing</t>
  </si>
  <si>
    <t>Location (SLM)</t>
  </si>
  <si>
    <t>Location</t>
  </si>
  <si>
    <t>Begin</t>
  </si>
  <si>
    <t>End</t>
  </si>
  <si>
    <t>CY</t>
  </si>
  <si>
    <t>SB</t>
  </si>
  <si>
    <t>NB</t>
  </si>
  <si>
    <t>PID:  116618</t>
  </si>
  <si>
    <t>CRS: WYA-US23/30-10.15/9.12</t>
  </si>
  <si>
    <t>US 30</t>
  </si>
  <si>
    <t>US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</si>
</sst>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9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 vertical="center"/>
    </xf>
    <xf numFmtId="2" fontId="0" fillId="5" borderId="11" xfId="0" applyNumberFormat="1" applyFill="1" applyBorder="1" applyAlignment="1">
      <alignment horizontal="center" vertical="center"/>
    </xf>
    <xf numFmtId="2" fontId="0" fillId="5" borderId="20" xfId="0" applyNumberForma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2" fontId="1" fillId="4" borderId="25" xfId="0" applyNumberFormat="1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14" fontId="1" fillId="3" borderId="6" xfId="0" applyNumberFormat="1" applyFont="1" applyFill="1" applyBorder="1"/>
    <xf numFmtId="0" fontId="0" fillId="5" borderId="29" xfId="0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0" fillId="5" borderId="31" xfId="0" applyFill="1" applyBorder="1" applyAlignment="1">
      <alignment horizontal="center" vertical="center"/>
    </xf>
    <xf numFmtId="2" fontId="0" fillId="5" borderId="31" xfId="0" applyNumberFormat="1" applyFill="1" applyBorder="1" applyAlignment="1">
      <alignment horizontal="center" vertical="center"/>
    </xf>
    <xf numFmtId="2" fontId="0" fillId="5" borderId="10" xfId="0" applyNumberFormat="1" applyFill="1" applyBorder="1" applyAlignment="1">
      <alignment horizontal="center" vertical="center"/>
    </xf>
    <xf numFmtId="0" fontId="0" fillId="5" borderId="32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2" fontId="0" fillId="5" borderId="8" xfId="0" applyNumberFormat="1" applyFill="1" applyBorder="1" applyAlignment="1">
      <alignment horizontal="center" vertical="center"/>
    </xf>
    <xf numFmtId="2" fontId="0" fillId="5" borderId="34" xfId="0" applyNumberFormat="1" applyFill="1" applyBorder="1" applyAlignment="1">
      <alignment horizontal="center" vertical="center"/>
    </xf>
    <xf numFmtId="2" fontId="0" fillId="5" borderId="35" xfId="0" applyNumberFormat="1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6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2" fontId="1" fillId="4" borderId="11" xfId="0" applyNumberFormat="1" applyFont="1" applyFill="1" applyBorder="1" applyAlignment="1">
      <alignment horizontal="center" vertical="center" wrapText="1"/>
    </xf>
    <xf numFmtId="2" fontId="1" fillId="4" borderId="14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A5F84-2D48-4B0A-9A59-5DD7771298EC}">
  <dimension ref="B1:S294"/>
  <sheetViews>
    <sheetView tabSelected="1" zoomScale="94" workbookViewId="0">
      <selection activeCell="N65" sqref="N65"/>
    </sheetView>
  </sheetViews>
  <sheetFormatPr defaultRowHeight="15" x14ac:dyDescent="0.25"/>
  <cols>
    <col min="2" max="3" width="11.5703125" customWidth="1"/>
    <col min="4" max="4" width="13.5703125" customWidth="1"/>
    <col min="5" max="5" width="10.140625" customWidth="1"/>
    <col min="8" max="8" width="9.140625" customWidth="1"/>
    <col min="9" max="9" width="11.140625" customWidth="1"/>
    <col min="10" max="10" width="12.5703125" customWidth="1"/>
    <col min="11" max="11" width="11.42578125" customWidth="1"/>
  </cols>
  <sheetData>
    <row r="1" spans="2:10" ht="15.75" thickBot="1" x14ac:dyDescent="0.3"/>
    <row r="2" spans="2:10" ht="19.5" thickBot="1" x14ac:dyDescent="0.35">
      <c r="B2" s="33" t="s">
        <v>0</v>
      </c>
      <c r="C2" s="34"/>
      <c r="D2" s="34"/>
      <c r="E2" s="34"/>
      <c r="F2" s="34"/>
      <c r="G2" s="34"/>
      <c r="H2" s="34"/>
      <c r="I2" s="35"/>
    </row>
    <row r="3" spans="2:10" ht="15.75" x14ac:dyDescent="0.25">
      <c r="B3" s="36" t="s">
        <v>18</v>
      </c>
      <c r="C3" s="37"/>
      <c r="D3" s="37"/>
      <c r="E3" s="37"/>
      <c r="F3" s="37"/>
      <c r="G3" s="37"/>
      <c r="H3" s="37"/>
      <c r="I3" s="21">
        <v>45469</v>
      </c>
    </row>
    <row r="4" spans="2:10" ht="16.5" thickBot="1" x14ac:dyDescent="0.3">
      <c r="B4" s="38" t="s">
        <v>17</v>
      </c>
      <c r="C4" s="39"/>
      <c r="D4" s="39"/>
      <c r="E4" s="39"/>
      <c r="F4" s="39"/>
      <c r="G4" s="39"/>
      <c r="H4" s="39"/>
      <c r="I4" s="40"/>
    </row>
    <row r="5" spans="2:10" x14ac:dyDescent="0.25">
      <c r="B5" s="45" t="s">
        <v>1</v>
      </c>
      <c r="C5" s="49" t="s">
        <v>2</v>
      </c>
      <c r="D5" s="41" t="s">
        <v>11</v>
      </c>
      <c r="E5" s="47" t="s">
        <v>10</v>
      </c>
      <c r="F5" s="48"/>
      <c r="G5" s="41" t="s">
        <v>3</v>
      </c>
      <c r="H5" s="41" t="s">
        <v>4</v>
      </c>
      <c r="I5" s="43" t="s">
        <v>14</v>
      </c>
    </row>
    <row r="6" spans="2:10" ht="15.75" thickBot="1" x14ac:dyDescent="0.3">
      <c r="B6" s="46"/>
      <c r="C6" s="50"/>
      <c r="D6" s="51"/>
      <c r="E6" s="2" t="s">
        <v>12</v>
      </c>
      <c r="F6" s="2" t="s">
        <v>13</v>
      </c>
      <c r="G6" s="42"/>
      <c r="H6" s="42"/>
      <c r="I6" s="44"/>
      <c r="J6" s="1"/>
    </row>
    <row r="7" spans="2:10" x14ac:dyDescent="0.25">
      <c r="B7" s="22" t="s">
        <v>19</v>
      </c>
      <c r="C7" s="23" t="s">
        <v>5</v>
      </c>
      <c r="D7" s="24" t="s">
        <v>8</v>
      </c>
      <c r="E7" s="25">
        <v>9.0299999999999994</v>
      </c>
      <c r="F7" s="25">
        <v>9.0399999999999991</v>
      </c>
      <c r="G7" s="9">
        <f>(F7-E7)*5280</f>
        <v>52.799999999998875</v>
      </c>
      <c r="H7" s="24">
        <v>4</v>
      </c>
      <c r="I7" s="11">
        <f t="shared" ref="I7:I8" si="0">G7*H7*0.5/27</f>
        <v>3.9111111111110279</v>
      </c>
      <c r="J7" s="1"/>
    </row>
    <row r="8" spans="2:10" x14ac:dyDescent="0.25">
      <c r="B8" s="7" t="s">
        <v>19</v>
      </c>
      <c r="C8" s="8" t="s">
        <v>5</v>
      </c>
      <c r="D8" s="4" t="s">
        <v>9</v>
      </c>
      <c r="E8" s="10">
        <v>9.0299999999999994</v>
      </c>
      <c r="F8" s="10">
        <v>9.0399999999999991</v>
      </c>
      <c r="G8" s="9">
        <f t="shared" ref="G8" si="1">(F8-E8)*5280</f>
        <v>52.799999999998875</v>
      </c>
      <c r="H8" s="4">
        <v>4</v>
      </c>
      <c r="I8" s="12">
        <f t="shared" si="0"/>
        <v>3.9111111111110279</v>
      </c>
      <c r="J8" s="1"/>
    </row>
    <row r="9" spans="2:10" x14ac:dyDescent="0.25">
      <c r="B9" s="7" t="s">
        <v>19</v>
      </c>
      <c r="C9" s="8" t="s">
        <v>5</v>
      </c>
      <c r="D9" s="4" t="s">
        <v>8</v>
      </c>
      <c r="E9" s="10">
        <v>9.0500000000000007</v>
      </c>
      <c r="F9" s="10">
        <v>9.07</v>
      </c>
      <c r="G9" s="9">
        <f t="shared" ref="G9:G10" si="2">(F9-E9)*5280</f>
        <v>105.59999999999775</v>
      </c>
      <c r="H9" s="4">
        <v>4</v>
      </c>
      <c r="I9" s="12">
        <f t="shared" ref="I9:I10" si="3">G9*H9*0.5/27</f>
        <v>7.8222222222220559</v>
      </c>
      <c r="J9" s="1"/>
    </row>
    <row r="10" spans="2:10" x14ac:dyDescent="0.25">
      <c r="B10" s="7" t="s">
        <v>19</v>
      </c>
      <c r="C10" s="8" t="s">
        <v>5</v>
      </c>
      <c r="D10" s="4" t="s">
        <v>8</v>
      </c>
      <c r="E10" s="10">
        <v>9.1</v>
      </c>
      <c r="F10" s="10">
        <v>9.1199999999999992</v>
      </c>
      <c r="G10" s="9">
        <f t="shared" si="2"/>
        <v>105.59999999999775</v>
      </c>
      <c r="H10" s="4">
        <v>4</v>
      </c>
      <c r="I10" s="12">
        <f t="shared" si="3"/>
        <v>7.8222222222220559</v>
      </c>
      <c r="J10" s="1"/>
    </row>
    <row r="11" spans="2:10" x14ac:dyDescent="0.25">
      <c r="B11" s="7" t="s">
        <v>19</v>
      </c>
      <c r="C11" s="8" t="s">
        <v>5</v>
      </c>
      <c r="D11" s="4" t="s">
        <v>8</v>
      </c>
      <c r="E11" s="10">
        <v>9.2200000000000006</v>
      </c>
      <c r="F11" s="10">
        <v>9.23</v>
      </c>
      <c r="G11" s="9">
        <f t="shared" ref="G11:G21" si="4">(F11-E11)*5280</f>
        <v>52.799999999998875</v>
      </c>
      <c r="H11" s="4">
        <v>4</v>
      </c>
      <c r="I11" s="12">
        <f t="shared" ref="I11:I24" si="5">G11*H11*0.5/27</f>
        <v>3.9111111111110279</v>
      </c>
      <c r="J11" s="1"/>
    </row>
    <row r="12" spans="2:10" x14ac:dyDescent="0.25">
      <c r="B12" s="7" t="s">
        <v>19</v>
      </c>
      <c r="C12" s="8" t="s">
        <v>5</v>
      </c>
      <c r="D12" s="4" t="s">
        <v>9</v>
      </c>
      <c r="E12" s="10">
        <v>9.23</v>
      </c>
      <c r="F12" s="10">
        <v>9.24</v>
      </c>
      <c r="G12" s="9">
        <f t="shared" ref="G12:G38" si="6">(F12-E12)*5280</f>
        <v>52.799999999998875</v>
      </c>
      <c r="H12" s="4">
        <v>4</v>
      </c>
      <c r="I12" s="12">
        <f t="shared" ref="I12:I20" si="7">G12*H12*0.5/27</f>
        <v>3.9111111111110279</v>
      </c>
      <c r="J12" s="1"/>
    </row>
    <row r="13" spans="2:10" x14ac:dyDescent="0.25">
      <c r="B13" s="7" t="s">
        <v>19</v>
      </c>
      <c r="C13" s="8" t="s">
        <v>5</v>
      </c>
      <c r="D13" s="4" t="s">
        <v>8</v>
      </c>
      <c r="E13" s="10">
        <v>9.31</v>
      </c>
      <c r="F13" s="10">
        <v>9.32</v>
      </c>
      <c r="G13" s="9">
        <f t="shared" si="6"/>
        <v>52.799999999998875</v>
      </c>
      <c r="H13" s="4">
        <v>4</v>
      </c>
      <c r="I13" s="12">
        <f t="shared" si="7"/>
        <v>3.9111111111110279</v>
      </c>
      <c r="J13" s="1"/>
    </row>
    <row r="14" spans="2:10" x14ac:dyDescent="0.25">
      <c r="B14" s="7" t="s">
        <v>19</v>
      </c>
      <c r="C14" s="8" t="s">
        <v>5</v>
      </c>
      <c r="D14" s="4" t="s">
        <v>8</v>
      </c>
      <c r="E14" s="10">
        <v>9.51</v>
      </c>
      <c r="F14" s="10">
        <v>9.5399999999999991</v>
      </c>
      <c r="G14" s="9">
        <f t="shared" si="6"/>
        <v>158.39999999999662</v>
      </c>
      <c r="H14" s="4">
        <v>4</v>
      </c>
      <c r="I14" s="12">
        <f t="shared" si="7"/>
        <v>11.733333333333084</v>
      </c>
      <c r="J14" s="1"/>
    </row>
    <row r="15" spans="2:10" x14ac:dyDescent="0.25">
      <c r="B15" s="7" t="s">
        <v>19</v>
      </c>
      <c r="C15" s="8" t="s">
        <v>5</v>
      </c>
      <c r="D15" s="4" t="s">
        <v>8</v>
      </c>
      <c r="E15" s="10">
        <v>9.5500000000000007</v>
      </c>
      <c r="F15" s="10">
        <v>9.57</v>
      </c>
      <c r="G15" s="9">
        <f t="shared" si="6"/>
        <v>105.59999999999775</v>
      </c>
      <c r="H15" s="4">
        <v>4</v>
      </c>
      <c r="I15" s="12">
        <f t="shared" si="7"/>
        <v>7.8222222222220559</v>
      </c>
      <c r="J15" s="1"/>
    </row>
    <row r="16" spans="2:10" x14ac:dyDescent="0.25">
      <c r="B16" s="7" t="s">
        <v>19</v>
      </c>
      <c r="C16" s="8" t="s">
        <v>5</v>
      </c>
      <c r="D16" s="4" t="s">
        <v>8</v>
      </c>
      <c r="E16" s="10">
        <v>9.7799999999999994</v>
      </c>
      <c r="F16" s="10">
        <v>9.7899999999999991</v>
      </c>
      <c r="G16" s="9">
        <f t="shared" si="6"/>
        <v>52.799999999998875</v>
      </c>
      <c r="H16" s="4">
        <v>4</v>
      </c>
      <c r="I16" s="12">
        <f t="shared" si="7"/>
        <v>3.9111111111110279</v>
      </c>
      <c r="J16" s="1"/>
    </row>
    <row r="17" spans="2:10" x14ac:dyDescent="0.25">
      <c r="B17" s="7" t="s">
        <v>19</v>
      </c>
      <c r="C17" s="8" t="s">
        <v>5</v>
      </c>
      <c r="D17" s="4" t="s">
        <v>8</v>
      </c>
      <c r="E17" s="10">
        <v>10.1</v>
      </c>
      <c r="F17" s="10">
        <v>10.11</v>
      </c>
      <c r="G17" s="9">
        <f t="shared" si="6"/>
        <v>52.799999999998875</v>
      </c>
      <c r="H17" s="4">
        <v>4</v>
      </c>
      <c r="I17" s="12">
        <f t="shared" si="7"/>
        <v>3.9111111111110279</v>
      </c>
      <c r="J17" s="1"/>
    </row>
    <row r="18" spans="2:10" x14ac:dyDescent="0.25">
      <c r="B18" s="7" t="s">
        <v>19</v>
      </c>
      <c r="C18" s="8" t="s">
        <v>5</v>
      </c>
      <c r="D18" s="4" t="s">
        <v>8</v>
      </c>
      <c r="E18" s="10">
        <v>10.4</v>
      </c>
      <c r="F18" s="10">
        <v>10.41</v>
      </c>
      <c r="G18" s="9">
        <f t="shared" si="6"/>
        <v>52.799999999998875</v>
      </c>
      <c r="H18" s="4">
        <v>4</v>
      </c>
      <c r="I18" s="12">
        <f t="shared" si="7"/>
        <v>3.9111111111110279</v>
      </c>
      <c r="J18" s="1"/>
    </row>
    <row r="19" spans="2:10" x14ac:dyDescent="0.25">
      <c r="B19" s="7" t="s">
        <v>19</v>
      </c>
      <c r="C19" s="8" t="s">
        <v>5</v>
      </c>
      <c r="D19" s="4" t="s">
        <v>8</v>
      </c>
      <c r="E19" s="10">
        <v>10.43</v>
      </c>
      <c r="F19" s="10">
        <v>10.44</v>
      </c>
      <c r="G19" s="9">
        <f t="shared" si="6"/>
        <v>52.799999999998875</v>
      </c>
      <c r="H19" s="4">
        <v>4</v>
      </c>
      <c r="I19" s="12">
        <f t="shared" si="7"/>
        <v>3.9111111111110279</v>
      </c>
      <c r="J19" s="1"/>
    </row>
    <row r="20" spans="2:10" x14ac:dyDescent="0.25">
      <c r="B20" s="7" t="s">
        <v>19</v>
      </c>
      <c r="C20" s="8" t="s">
        <v>5</v>
      </c>
      <c r="D20" s="4" t="s">
        <v>8</v>
      </c>
      <c r="E20" s="10">
        <v>10.65</v>
      </c>
      <c r="F20" s="10">
        <v>10.66</v>
      </c>
      <c r="G20" s="9">
        <f t="shared" si="6"/>
        <v>52.799999999998875</v>
      </c>
      <c r="H20" s="4">
        <v>4</v>
      </c>
      <c r="I20" s="12">
        <f t="shared" si="7"/>
        <v>3.9111111111110279</v>
      </c>
      <c r="J20" s="1"/>
    </row>
    <row r="21" spans="2:10" x14ac:dyDescent="0.25">
      <c r="B21" s="7" t="s">
        <v>19</v>
      </c>
      <c r="C21" s="8" t="s">
        <v>5</v>
      </c>
      <c r="D21" s="4" t="s">
        <v>8</v>
      </c>
      <c r="E21" s="10">
        <v>10.69</v>
      </c>
      <c r="F21" s="10">
        <v>10.7</v>
      </c>
      <c r="G21" s="9">
        <f t="shared" si="4"/>
        <v>52.799999999998875</v>
      </c>
      <c r="H21" s="4">
        <v>4</v>
      </c>
      <c r="I21" s="12">
        <f t="shared" si="5"/>
        <v>3.9111111111110279</v>
      </c>
      <c r="J21" s="1"/>
    </row>
    <row r="22" spans="2:10" x14ac:dyDescent="0.25">
      <c r="B22" s="7" t="s">
        <v>19</v>
      </c>
      <c r="C22" s="8" t="s">
        <v>5</v>
      </c>
      <c r="D22" s="4" t="s">
        <v>8</v>
      </c>
      <c r="E22" s="10">
        <v>11.33</v>
      </c>
      <c r="F22" s="10">
        <v>11.34</v>
      </c>
      <c r="G22" s="9">
        <f t="shared" si="6"/>
        <v>52.799999999998875</v>
      </c>
      <c r="H22" s="4">
        <v>4</v>
      </c>
      <c r="I22" s="12">
        <f t="shared" si="5"/>
        <v>3.9111111111110279</v>
      </c>
      <c r="J22" s="1"/>
    </row>
    <row r="23" spans="2:10" x14ac:dyDescent="0.25">
      <c r="B23" s="7" t="s">
        <v>19</v>
      </c>
      <c r="C23" s="8" t="s">
        <v>5</v>
      </c>
      <c r="D23" s="4" t="s">
        <v>8</v>
      </c>
      <c r="E23" s="10">
        <v>11.35</v>
      </c>
      <c r="F23" s="10">
        <v>11.36</v>
      </c>
      <c r="G23" s="9">
        <f t="shared" si="6"/>
        <v>52.799999999998875</v>
      </c>
      <c r="H23" s="4">
        <v>4</v>
      </c>
      <c r="I23" s="12">
        <f t="shared" si="5"/>
        <v>3.9111111111110279</v>
      </c>
      <c r="J23" s="1"/>
    </row>
    <row r="24" spans="2:10" ht="15.75" thickBot="1" x14ac:dyDescent="0.3">
      <c r="B24" s="27" t="s">
        <v>19</v>
      </c>
      <c r="C24" s="28" t="s">
        <v>5</v>
      </c>
      <c r="D24" s="9" t="s">
        <v>8</v>
      </c>
      <c r="E24" s="29">
        <v>11.51</v>
      </c>
      <c r="F24" s="29">
        <v>11.52</v>
      </c>
      <c r="G24" s="9">
        <f t="shared" si="6"/>
        <v>52.799999999998875</v>
      </c>
      <c r="H24" s="9">
        <v>4</v>
      </c>
      <c r="I24" s="30">
        <f t="shared" si="5"/>
        <v>3.9111111111110279</v>
      </c>
      <c r="J24" s="1"/>
    </row>
    <row r="25" spans="2:10" x14ac:dyDescent="0.25">
      <c r="B25" s="5" t="s">
        <v>20</v>
      </c>
      <c r="C25" s="6" t="s">
        <v>15</v>
      </c>
      <c r="D25" s="3" t="s">
        <v>8</v>
      </c>
      <c r="E25" s="26">
        <v>15.45</v>
      </c>
      <c r="F25" s="26">
        <v>15.43</v>
      </c>
      <c r="G25" s="3">
        <f>(E25-F25)*5280</f>
        <v>105.59999999999775</v>
      </c>
      <c r="H25" s="3">
        <v>4</v>
      </c>
      <c r="I25" s="11">
        <f t="shared" ref="I25:I31" si="8">G25*H25*0.5/27</f>
        <v>7.8222222222220559</v>
      </c>
      <c r="J25" s="1"/>
    </row>
    <row r="26" spans="2:10" x14ac:dyDescent="0.25">
      <c r="B26" s="7" t="s">
        <v>20</v>
      </c>
      <c r="C26" s="8" t="s">
        <v>15</v>
      </c>
      <c r="D26" s="4" t="s">
        <v>8</v>
      </c>
      <c r="E26" s="10">
        <v>15.43</v>
      </c>
      <c r="F26" s="10">
        <v>15.41</v>
      </c>
      <c r="G26" s="4">
        <f t="shared" ref="G26:G54" si="9">(E26-F26)*5280</f>
        <v>105.59999999999775</v>
      </c>
      <c r="H26" s="4">
        <v>4</v>
      </c>
      <c r="I26" s="12">
        <f t="shared" si="8"/>
        <v>7.8222222222220559</v>
      </c>
      <c r="J26" s="1"/>
    </row>
    <row r="27" spans="2:10" x14ac:dyDescent="0.25">
      <c r="B27" s="7" t="s">
        <v>20</v>
      </c>
      <c r="C27" s="8" t="s">
        <v>15</v>
      </c>
      <c r="D27" s="4" t="s">
        <v>8</v>
      </c>
      <c r="E27" s="10">
        <v>15.41</v>
      </c>
      <c r="F27" s="10">
        <v>15.4</v>
      </c>
      <c r="G27" s="4">
        <f t="shared" si="9"/>
        <v>52.799999999998875</v>
      </c>
      <c r="H27" s="4">
        <v>4</v>
      </c>
      <c r="I27" s="12">
        <f t="shared" si="8"/>
        <v>3.9111111111110279</v>
      </c>
      <c r="J27" s="1"/>
    </row>
    <row r="28" spans="2:10" x14ac:dyDescent="0.25">
      <c r="B28" s="7" t="s">
        <v>20</v>
      </c>
      <c r="C28" s="8" t="s">
        <v>15</v>
      </c>
      <c r="D28" s="4" t="s">
        <v>8</v>
      </c>
      <c r="E28" s="10">
        <v>15.41</v>
      </c>
      <c r="F28" s="10">
        <v>15.4</v>
      </c>
      <c r="G28" s="4">
        <f t="shared" si="9"/>
        <v>52.799999999998875</v>
      </c>
      <c r="H28" s="4">
        <v>4</v>
      </c>
      <c r="I28" s="12">
        <f t="shared" si="8"/>
        <v>3.9111111111110279</v>
      </c>
      <c r="J28" s="1"/>
    </row>
    <row r="29" spans="2:10" x14ac:dyDescent="0.25">
      <c r="B29" s="7" t="s">
        <v>20</v>
      </c>
      <c r="C29" s="8" t="s">
        <v>15</v>
      </c>
      <c r="D29" s="4" t="s">
        <v>8</v>
      </c>
      <c r="E29" s="10">
        <v>15.37</v>
      </c>
      <c r="F29" s="10">
        <v>15.34</v>
      </c>
      <c r="G29" s="4">
        <f t="shared" si="9"/>
        <v>158.39999999999662</v>
      </c>
      <c r="H29" s="4">
        <v>8</v>
      </c>
      <c r="I29" s="12">
        <f t="shared" si="8"/>
        <v>23.466666666666168</v>
      </c>
      <c r="J29" s="1"/>
    </row>
    <row r="30" spans="2:10" x14ac:dyDescent="0.25">
      <c r="B30" s="7" t="s">
        <v>20</v>
      </c>
      <c r="C30" s="8" t="s">
        <v>15</v>
      </c>
      <c r="D30" s="4" t="s">
        <v>8</v>
      </c>
      <c r="E30" s="10">
        <v>14.74</v>
      </c>
      <c r="F30" s="10">
        <v>14.71</v>
      </c>
      <c r="G30" s="4">
        <f t="shared" si="9"/>
        <v>158.39999999999662</v>
      </c>
      <c r="H30" s="4">
        <v>4</v>
      </c>
      <c r="I30" s="12">
        <f t="shared" si="8"/>
        <v>11.733333333333084</v>
      </c>
      <c r="J30" s="1"/>
    </row>
    <row r="31" spans="2:10" x14ac:dyDescent="0.25">
      <c r="B31" s="7" t="s">
        <v>20</v>
      </c>
      <c r="C31" s="8" t="s">
        <v>15</v>
      </c>
      <c r="D31" s="4" t="s">
        <v>8</v>
      </c>
      <c r="E31" s="10">
        <v>14.47</v>
      </c>
      <c r="F31" s="10">
        <v>14.46</v>
      </c>
      <c r="G31" s="4">
        <f t="shared" si="9"/>
        <v>52.799999999998875</v>
      </c>
      <c r="H31" s="4">
        <v>4</v>
      </c>
      <c r="I31" s="12">
        <f t="shared" si="8"/>
        <v>3.9111111111110279</v>
      </c>
      <c r="J31" s="1"/>
    </row>
    <row r="32" spans="2:10" x14ac:dyDescent="0.25">
      <c r="B32" s="7" t="s">
        <v>20</v>
      </c>
      <c r="C32" s="8" t="s">
        <v>15</v>
      </c>
      <c r="D32" s="4" t="s">
        <v>8</v>
      </c>
      <c r="E32" s="10">
        <v>14.29</v>
      </c>
      <c r="F32" s="10">
        <v>14.28</v>
      </c>
      <c r="G32" s="4">
        <f t="shared" si="9"/>
        <v>52.799999999998875</v>
      </c>
      <c r="H32" s="4">
        <v>4</v>
      </c>
      <c r="I32" s="12">
        <f t="shared" ref="I32:I38" si="10">G32*H32*0.5/27</f>
        <v>3.9111111111110279</v>
      </c>
      <c r="J32" s="1"/>
    </row>
    <row r="33" spans="2:10" x14ac:dyDescent="0.25">
      <c r="B33" s="7" t="s">
        <v>20</v>
      </c>
      <c r="C33" s="8" t="s">
        <v>15</v>
      </c>
      <c r="D33" s="4" t="s">
        <v>8</v>
      </c>
      <c r="E33" s="10">
        <v>14.04</v>
      </c>
      <c r="F33" s="10">
        <v>14.03</v>
      </c>
      <c r="G33" s="4">
        <f t="shared" si="9"/>
        <v>52.799999999998875</v>
      </c>
      <c r="H33" s="4">
        <v>4</v>
      </c>
      <c r="I33" s="12">
        <f t="shared" si="10"/>
        <v>3.9111111111110279</v>
      </c>
      <c r="J33" s="1"/>
    </row>
    <row r="34" spans="2:10" x14ac:dyDescent="0.25">
      <c r="B34" s="7" t="s">
        <v>20</v>
      </c>
      <c r="C34" s="8" t="s">
        <v>15</v>
      </c>
      <c r="D34" s="4" t="s">
        <v>8</v>
      </c>
      <c r="E34" s="10">
        <v>13.87</v>
      </c>
      <c r="F34" s="10">
        <v>13.86</v>
      </c>
      <c r="G34" s="4">
        <f t="shared" si="9"/>
        <v>52.799999999998875</v>
      </c>
      <c r="H34" s="4">
        <v>4</v>
      </c>
      <c r="I34" s="12">
        <f t="shared" si="10"/>
        <v>3.9111111111110279</v>
      </c>
      <c r="J34" s="1"/>
    </row>
    <row r="35" spans="2:10" x14ac:dyDescent="0.25">
      <c r="B35" s="7" t="s">
        <v>20</v>
      </c>
      <c r="C35" s="8" t="s">
        <v>15</v>
      </c>
      <c r="D35" s="4" t="s">
        <v>9</v>
      </c>
      <c r="E35" s="10">
        <v>13.07</v>
      </c>
      <c r="F35" s="10">
        <v>13.05</v>
      </c>
      <c r="G35" s="4">
        <f t="shared" si="9"/>
        <v>105.59999999999775</v>
      </c>
      <c r="H35" s="4">
        <v>4</v>
      </c>
      <c r="I35" s="12">
        <f t="shared" si="10"/>
        <v>7.8222222222220559</v>
      </c>
      <c r="J35" s="1"/>
    </row>
    <row r="36" spans="2:10" x14ac:dyDescent="0.25">
      <c r="B36" s="7" t="s">
        <v>20</v>
      </c>
      <c r="C36" s="8" t="s">
        <v>15</v>
      </c>
      <c r="D36" s="4" t="s">
        <v>8</v>
      </c>
      <c r="E36" s="10">
        <v>13.03</v>
      </c>
      <c r="F36" s="10">
        <v>13.02</v>
      </c>
      <c r="G36" s="4">
        <f t="shared" si="9"/>
        <v>52.799999999998875</v>
      </c>
      <c r="H36" s="4">
        <v>4</v>
      </c>
      <c r="I36" s="12">
        <f t="shared" si="10"/>
        <v>3.9111111111110279</v>
      </c>
      <c r="J36" s="1"/>
    </row>
    <row r="37" spans="2:10" x14ac:dyDescent="0.25">
      <c r="B37" s="7" t="s">
        <v>20</v>
      </c>
      <c r="C37" s="8" t="s">
        <v>15</v>
      </c>
      <c r="D37" s="4" t="s">
        <v>8</v>
      </c>
      <c r="E37" s="10">
        <v>12.97</v>
      </c>
      <c r="F37" s="10">
        <v>12.94</v>
      </c>
      <c r="G37" s="4">
        <f t="shared" si="9"/>
        <v>158.400000000006</v>
      </c>
      <c r="H37" s="4">
        <v>4</v>
      </c>
      <c r="I37" s="12">
        <f t="shared" si="10"/>
        <v>11.733333333333778</v>
      </c>
      <c r="J37" s="1"/>
    </row>
    <row r="38" spans="2:10" x14ac:dyDescent="0.25">
      <c r="B38" s="7" t="s">
        <v>20</v>
      </c>
      <c r="C38" s="8" t="s">
        <v>15</v>
      </c>
      <c r="D38" s="4" t="s">
        <v>8</v>
      </c>
      <c r="E38" s="10">
        <v>12.93</v>
      </c>
      <c r="F38" s="10">
        <v>12.92</v>
      </c>
      <c r="G38" s="4">
        <f t="shared" si="9"/>
        <v>52.799999999998875</v>
      </c>
      <c r="H38" s="4">
        <v>4</v>
      </c>
      <c r="I38" s="12">
        <f t="shared" si="10"/>
        <v>3.9111111111110279</v>
      </c>
      <c r="J38" s="1"/>
    </row>
    <row r="39" spans="2:10" x14ac:dyDescent="0.25">
      <c r="B39" s="7" t="s">
        <v>20</v>
      </c>
      <c r="C39" s="8" t="s">
        <v>15</v>
      </c>
      <c r="D39" s="4" t="s">
        <v>8</v>
      </c>
      <c r="E39" s="10">
        <v>12.82</v>
      </c>
      <c r="F39" s="10">
        <v>12.8</v>
      </c>
      <c r="G39" s="4">
        <f t="shared" si="9"/>
        <v>105.59999999999775</v>
      </c>
      <c r="H39" s="4">
        <v>4</v>
      </c>
      <c r="I39" s="12">
        <f t="shared" ref="I39:I56" si="11">G39*H39*0.5/27</f>
        <v>7.8222222222220559</v>
      </c>
      <c r="J39" s="1"/>
    </row>
    <row r="40" spans="2:10" x14ac:dyDescent="0.25">
      <c r="B40" s="7" t="s">
        <v>20</v>
      </c>
      <c r="C40" s="8" t="s">
        <v>15</v>
      </c>
      <c r="D40" s="4" t="s">
        <v>8</v>
      </c>
      <c r="E40" s="10">
        <v>12.77</v>
      </c>
      <c r="F40" s="10">
        <v>12.76</v>
      </c>
      <c r="G40" s="4">
        <f t="shared" si="9"/>
        <v>52.799999999998875</v>
      </c>
      <c r="H40" s="4">
        <v>4</v>
      </c>
      <c r="I40" s="12">
        <f t="shared" si="11"/>
        <v>3.9111111111110279</v>
      </c>
      <c r="J40" s="1"/>
    </row>
    <row r="41" spans="2:10" x14ac:dyDescent="0.25">
      <c r="B41" s="7" t="s">
        <v>20</v>
      </c>
      <c r="C41" s="8" t="s">
        <v>15</v>
      </c>
      <c r="D41" s="4" t="s">
        <v>8</v>
      </c>
      <c r="E41" s="10">
        <v>12.77</v>
      </c>
      <c r="F41" s="10">
        <v>12.76</v>
      </c>
      <c r="G41" s="4">
        <f t="shared" si="9"/>
        <v>52.799999999998875</v>
      </c>
      <c r="H41" s="4">
        <v>4</v>
      </c>
      <c r="I41" s="12">
        <f t="shared" si="11"/>
        <v>3.9111111111110279</v>
      </c>
      <c r="J41" s="1"/>
    </row>
    <row r="42" spans="2:10" x14ac:dyDescent="0.25">
      <c r="B42" s="7" t="s">
        <v>20</v>
      </c>
      <c r="C42" s="8" t="s">
        <v>15</v>
      </c>
      <c r="D42" s="4" t="s">
        <v>8</v>
      </c>
      <c r="E42" s="10">
        <v>12.63</v>
      </c>
      <c r="F42" s="10">
        <v>12.62</v>
      </c>
      <c r="G42" s="4">
        <f t="shared" si="9"/>
        <v>52.800000000008254</v>
      </c>
      <c r="H42" s="4">
        <v>4</v>
      </c>
      <c r="I42" s="12">
        <f t="shared" si="11"/>
        <v>3.9111111111117225</v>
      </c>
      <c r="J42" s="1"/>
    </row>
    <row r="43" spans="2:10" x14ac:dyDescent="0.25">
      <c r="B43" s="7" t="s">
        <v>20</v>
      </c>
      <c r="C43" s="8" t="s">
        <v>15</v>
      </c>
      <c r="D43" s="4" t="s">
        <v>8</v>
      </c>
      <c r="E43" s="10">
        <v>12.52</v>
      </c>
      <c r="F43" s="10">
        <v>12.51</v>
      </c>
      <c r="G43" s="4">
        <f t="shared" si="9"/>
        <v>52.799999999998875</v>
      </c>
      <c r="H43" s="4">
        <v>4</v>
      </c>
      <c r="I43" s="12">
        <f t="shared" si="11"/>
        <v>3.9111111111110279</v>
      </c>
      <c r="J43" s="1"/>
    </row>
    <row r="44" spans="2:10" x14ac:dyDescent="0.25">
      <c r="B44" s="7" t="s">
        <v>20</v>
      </c>
      <c r="C44" s="8" t="s">
        <v>15</v>
      </c>
      <c r="D44" s="4" t="s">
        <v>8</v>
      </c>
      <c r="E44" s="10">
        <v>12.25</v>
      </c>
      <c r="F44" s="10">
        <v>12.22</v>
      </c>
      <c r="G44" s="4">
        <f t="shared" si="9"/>
        <v>158.39999999999662</v>
      </c>
      <c r="H44" s="4">
        <v>4</v>
      </c>
      <c r="I44" s="12">
        <f t="shared" si="11"/>
        <v>11.733333333333084</v>
      </c>
      <c r="J44" s="1"/>
    </row>
    <row r="45" spans="2:10" x14ac:dyDescent="0.25">
      <c r="B45" s="7" t="s">
        <v>20</v>
      </c>
      <c r="C45" s="8" t="s">
        <v>15</v>
      </c>
      <c r="D45" s="4" t="s">
        <v>8</v>
      </c>
      <c r="E45" s="10">
        <v>11.65</v>
      </c>
      <c r="F45" s="10">
        <v>11.63</v>
      </c>
      <c r="G45" s="4">
        <f t="shared" si="9"/>
        <v>105.59999999999775</v>
      </c>
      <c r="H45" s="4">
        <v>4</v>
      </c>
      <c r="I45" s="12">
        <f t="shared" si="11"/>
        <v>7.8222222222220559</v>
      </c>
      <c r="J45" s="1"/>
    </row>
    <row r="46" spans="2:10" x14ac:dyDescent="0.25">
      <c r="B46" s="7" t="s">
        <v>20</v>
      </c>
      <c r="C46" s="8" t="s">
        <v>15</v>
      </c>
      <c r="D46" s="4" t="s">
        <v>8</v>
      </c>
      <c r="E46" s="10">
        <v>11.57</v>
      </c>
      <c r="F46" s="10">
        <v>11.56</v>
      </c>
      <c r="G46" s="4">
        <f t="shared" si="9"/>
        <v>52.799999999998875</v>
      </c>
      <c r="H46" s="4">
        <v>4</v>
      </c>
      <c r="I46" s="12">
        <f t="shared" si="11"/>
        <v>3.9111111111110279</v>
      </c>
      <c r="J46" s="1"/>
    </row>
    <row r="47" spans="2:10" x14ac:dyDescent="0.25">
      <c r="B47" s="7" t="s">
        <v>20</v>
      </c>
      <c r="C47" s="8" t="s">
        <v>15</v>
      </c>
      <c r="D47" s="4" t="s">
        <v>8</v>
      </c>
      <c r="E47" s="10">
        <v>11.31</v>
      </c>
      <c r="F47" s="10">
        <v>11.29</v>
      </c>
      <c r="G47" s="4">
        <f t="shared" si="9"/>
        <v>105.60000000000713</v>
      </c>
      <c r="H47" s="4">
        <v>4</v>
      </c>
      <c r="I47" s="12">
        <f t="shared" si="11"/>
        <v>7.8222222222227504</v>
      </c>
      <c r="J47" s="1"/>
    </row>
    <row r="48" spans="2:10" x14ac:dyDescent="0.25">
      <c r="B48" s="7" t="s">
        <v>20</v>
      </c>
      <c r="C48" s="8" t="s">
        <v>15</v>
      </c>
      <c r="D48" s="4" t="s">
        <v>8</v>
      </c>
      <c r="E48" s="10">
        <v>11.19</v>
      </c>
      <c r="F48" s="10">
        <v>11.18</v>
      </c>
      <c r="G48" s="4">
        <f t="shared" si="9"/>
        <v>52.799999999998875</v>
      </c>
      <c r="H48" s="4">
        <v>4</v>
      </c>
      <c r="I48" s="12">
        <f t="shared" si="11"/>
        <v>3.9111111111110279</v>
      </c>
      <c r="J48" s="1"/>
    </row>
    <row r="49" spans="2:10" x14ac:dyDescent="0.25">
      <c r="B49" s="7" t="s">
        <v>20</v>
      </c>
      <c r="C49" s="8" t="s">
        <v>15</v>
      </c>
      <c r="D49" s="4" t="s">
        <v>8</v>
      </c>
      <c r="E49" s="10">
        <v>11.14</v>
      </c>
      <c r="F49" s="10">
        <v>11.13</v>
      </c>
      <c r="G49" s="4">
        <f t="shared" si="9"/>
        <v>52.799999999998875</v>
      </c>
      <c r="H49" s="4">
        <v>4</v>
      </c>
      <c r="I49" s="12">
        <f t="shared" si="11"/>
        <v>3.9111111111110279</v>
      </c>
      <c r="J49" s="1"/>
    </row>
    <row r="50" spans="2:10" x14ac:dyDescent="0.25">
      <c r="B50" s="7" t="s">
        <v>20</v>
      </c>
      <c r="C50" s="8" t="s">
        <v>15</v>
      </c>
      <c r="D50" s="4" t="s">
        <v>9</v>
      </c>
      <c r="E50" s="10">
        <v>11.12</v>
      </c>
      <c r="F50" s="10">
        <v>11.1</v>
      </c>
      <c r="G50" s="4">
        <f t="shared" si="9"/>
        <v>105.59999999999775</v>
      </c>
      <c r="H50" s="4">
        <v>4</v>
      </c>
      <c r="I50" s="12">
        <f t="shared" si="11"/>
        <v>7.8222222222220559</v>
      </c>
      <c r="J50" s="1"/>
    </row>
    <row r="51" spans="2:10" x14ac:dyDescent="0.25">
      <c r="B51" s="7" t="s">
        <v>20</v>
      </c>
      <c r="C51" s="8" t="s">
        <v>15</v>
      </c>
      <c r="D51" s="4" t="s">
        <v>8</v>
      </c>
      <c r="E51" s="10">
        <v>10.86</v>
      </c>
      <c r="F51" s="10">
        <v>10.83</v>
      </c>
      <c r="G51" s="4">
        <f t="shared" si="9"/>
        <v>158.39999999999662</v>
      </c>
      <c r="H51" s="4">
        <v>4</v>
      </c>
      <c r="I51" s="12">
        <f t="shared" ref="I51:I54" si="12">G51*H51*0.5/27</f>
        <v>11.733333333333084</v>
      </c>
      <c r="J51" s="1"/>
    </row>
    <row r="52" spans="2:10" x14ac:dyDescent="0.25">
      <c r="B52" s="7" t="s">
        <v>20</v>
      </c>
      <c r="C52" s="8" t="s">
        <v>15</v>
      </c>
      <c r="D52" s="4" t="s">
        <v>8</v>
      </c>
      <c r="E52" s="10">
        <v>10.72</v>
      </c>
      <c r="F52" s="10">
        <v>10.7</v>
      </c>
      <c r="G52" s="4">
        <f t="shared" si="9"/>
        <v>105.60000000000713</v>
      </c>
      <c r="H52" s="4">
        <v>4</v>
      </c>
      <c r="I52" s="12">
        <f t="shared" si="12"/>
        <v>7.8222222222227504</v>
      </c>
      <c r="J52" s="1"/>
    </row>
    <row r="53" spans="2:10" x14ac:dyDescent="0.25">
      <c r="B53" s="7" t="s">
        <v>20</v>
      </c>
      <c r="C53" s="8" t="s">
        <v>15</v>
      </c>
      <c r="D53" s="4" t="s">
        <v>8</v>
      </c>
      <c r="E53" s="10">
        <v>10.58</v>
      </c>
      <c r="F53" s="10">
        <v>10.57</v>
      </c>
      <c r="G53" s="4">
        <f t="shared" si="9"/>
        <v>52.799999999998875</v>
      </c>
      <c r="H53" s="4">
        <v>4</v>
      </c>
      <c r="I53" s="12">
        <f t="shared" si="12"/>
        <v>3.9111111111110279</v>
      </c>
      <c r="J53" s="1"/>
    </row>
    <row r="54" spans="2:10" ht="15.75" thickBot="1" x14ac:dyDescent="0.3">
      <c r="B54" s="27" t="s">
        <v>20</v>
      </c>
      <c r="C54" s="28" t="s">
        <v>15</v>
      </c>
      <c r="D54" s="9" t="s">
        <v>8</v>
      </c>
      <c r="E54" s="29">
        <v>10.29</v>
      </c>
      <c r="F54" s="29">
        <v>10.27</v>
      </c>
      <c r="G54" s="4">
        <f t="shared" si="9"/>
        <v>105.59999999999775</v>
      </c>
      <c r="H54" s="9">
        <v>12</v>
      </c>
      <c r="I54" s="30">
        <f t="shared" si="12"/>
        <v>23.466666666666168</v>
      </c>
      <c r="J54" s="1"/>
    </row>
    <row r="55" spans="2:10" x14ac:dyDescent="0.25">
      <c r="B55" s="5" t="s">
        <v>20</v>
      </c>
      <c r="C55" s="6" t="s">
        <v>16</v>
      </c>
      <c r="D55" s="3" t="s">
        <v>8</v>
      </c>
      <c r="E55" s="26">
        <v>10.36</v>
      </c>
      <c r="F55" s="26">
        <v>10.37</v>
      </c>
      <c r="G55" s="3">
        <f t="shared" ref="G39:G65" si="13">(F55-E55)*5280</f>
        <v>52.799999999998875</v>
      </c>
      <c r="H55" s="3">
        <v>4</v>
      </c>
      <c r="I55" s="11">
        <f t="shared" si="11"/>
        <v>3.9111111111110279</v>
      </c>
      <c r="J55" s="1"/>
    </row>
    <row r="56" spans="2:10" x14ac:dyDescent="0.25">
      <c r="B56" s="7" t="s">
        <v>20</v>
      </c>
      <c r="C56" s="8" t="s">
        <v>16</v>
      </c>
      <c r="D56" s="4" t="s">
        <v>8</v>
      </c>
      <c r="E56" s="10">
        <v>10.39</v>
      </c>
      <c r="F56" s="10">
        <v>10.4</v>
      </c>
      <c r="G56" s="4">
        <f t="shared" si="13"/>
        <v>52.799999999998875</v>
      </c>
      <c r="H56" s="4">
        <v>4</v>
      </c>
      <c r="I56" s="12">
        <f t="shared" si="11"/>
        <v>3.9111111111110279</v>
      </c>
      <c r="J56" s="1"/>
    </row>
    <row r="57" spans="2:10" x14ac:dyDescent="0.25">
      <c r="B57" s="22" t="s">
        <v>20</v>
      </c>
      <c r="C57" s="23" t="s">
        <v>16</v>
      </c>
      <c r="D57" s="24" t="s">
        <v>8</v>
      </c>
      <c r="E57" s="25">
        <v>10.62</v>
      </c>
      <c r="F57" s="25">
        <v>10.64</v>
      </c>
      <c r="G57" s="4">
        <f t="shared" si="13"/>
        <v>105.60000000000713</v>
      </c>
      <c r="H57" s="24">
        <v>4</v>
      </c>
      <c r="I57" s="31">
        <f t="shared" ref="I57:I60" si="14">G57*H57*0.5/27</f>
        <v>7.8222222222227504</v>
      </c>
      <c r="J57" s="1"/>
    </row>
    <row r="58" spans="2:10" x14ac:dyDescent="0.25">
      <c r="B58" s="7" t="s">
        <v>20</v>
      </c>
      <c r="C58" s="8" t="s">
        <v>16</v>
      </c>
      <c r="D58" s="4" t="s">
        <v>8</v>
      </c>
      <c r="E58" s="10">
        <v>10.65</v>
      </c>
      <c r="F58" s="10">
        <v>10.67</v>
      </c>
      <c r="G58" s="4">
        <f t="shared" si="13"/>
        <v>105.59999999999775</v>
      </c>
      <c r="H58" s="4">
        <v>4</v>
      </c>
      <c r="I58" s="12">
        <f t="shared" si="14"/>
        <v>7.8222222222220559</v>
      </c>
      <c r="J58" s="1"/>
    </row>
    <row r="59" spans="2:10" x14ac:dyDescent="0.25">
      <c r="B59" s="7" t="s">
        <v>20</v>
      </c>
      <c r="C59" s="8" t="s">
        <v>16</v>
      </c>
      <c r="D59" s="4" t="s">
        <v>8</v>
      </c>
      <c r="E59" s="10">
        <v>10.99</v>
      </c>
      <c r="F59" s="10">
        <v>11</v>
      </c>
      <c r="G59" s="4">
        <f t="shared" si="13"/>
        <v>52.799999999998875</v>
      </c>
      <c r="H59" s="4">
        <v>4</v>
      </c>
      <c r="I59" s="12">
        <f t="shared" si="14"/>
        <v>3.9111111111110279</v>
      </c>
      <c r="J59" s="1"/>
    </row>
    <row r="60" spans="2:10" x14ac:dyDescent="0.25">
      <c r="B60" s="7" t="s">
        <v>20</v>
      </c>
      <c r="C60" s="8" t="s">
        <v>16</v>
      </c>
      <c r="D60" s="4" t="s">
        <v>8</v>
      </c>
      <c r="E60" s="10">
        <v>11</v>
      </c>
      <c r="F60" s="10">
        <v>11.01</v>
      </c>
      <c r="G60" s="4">
        <f t="shared" si="13"/>
        <v>52.799999999998875</v>
      </c>
      <c r="H60" s="4">
        <v>4</v>
      </c>
      <c r="I60" s="12">
        <f t="shared" si="14"/>
        <v>3.9111111111110279</v>
      </c>
      <c r="J60" s="1"/>
    </row>
    <row r="61" spans="2:10" x14ac:dyDescent="0.25">
      <c r="B61" s="7" t="s">
        <v>20</v>
      </c>
      <c r="C61" s="8" t="s">
        <v>16</v>
      </c>
      <c r="D61" s="4" t="s">
        <v>8</v>
      </c>
      <c r="E61" s="10">
        <v>11.29</v>
      </c>
      <c r="F61" s="10">
        <v>11.31</v>
      </c>
      <c r="G61" s="4">
        <f t="shared" si="13"/>
        <v>105.60000000000713</v>
      </c>
      <c r="H61" s="4">
        <v>4</v>
      </c>
      <c r="I61" s="12">
        <f t="shared" ref="I61:I63" si="15">G61*H61*0.5/27</f>
        <v>7.8222222222227504</v>
      </c>
      <c r="J61" s="1"/>
    </row>
    <row r="62" spans="2:10" x14ac:dyDescent="0.25">
      <c r="B62" s="7" t="s">
        <v>20</v>
      </c>
      <c r="C62" s="8" t="s">
        <v>16</v>
      </c>
      <c r="D62" s="4" t="s">
        <v>8</v>
      </c>
      <c r="E62" s="10">
        <v>11.46</v>
      </c>
      <c r="F62" s="10">
        <v>11.49</v>
      </c>
      <c r="G62" s="4">
        <f t="shared" si="13"/>
        <v>158.39999999999662</v>
      </c>
      <c r="H62" s="4">
        <v>4</v>
      </c>
      <c r="I62" s="12">
        <f t="shared" si="15"/>
        <v>11.733333333333084</v>
      </c>
      <c r="J62" s="1"/>
    </row>
    <row r="63" spans="2:10" x14ac:dyDescent="0.25">
      <c r="B63" s="7" t="s">
        <v>20</v>
      </c>
      <c r="C63" s="8" t="s">
        <v>16</v>
      </c>
      <c r="D63" s="4" t="s">
        <v>8</v>
      </c>
      <c r="E63" s="10">
        <v>12.12</v>
      </c>
      <c r="F63" s="10">
        <v>12.14</v>
      </c>
      <c r="G63" s="4">
        <f t="shared" si="13"/>
        <v>105.60000000000713</v>
      </c>
      <c r="H63" s="4">
        <v>4</v>
      </c>
      <c r="I63" s="12">
        <f t="shared" si="15"/>
        <v>7.8222222222227504</v>
      </c>
      <c r="J63" s="1"/>
    </row>
    <row r="64" spans="2:10" x14ac:dyDescent="0.25">
      <c r="B64" s="7" t="s">
        <v>20</v>
      </c>
      <c r="C64" s="8" t="s">
        <v>16</v>
      </c>
      <c r="D64" s="4" t="s">
        <v>8</v>
      </c>
      <c r="E64" s="10">
        <v>12.8</v>
      </c>
      <c r="F64" s="10">
        <v>12.81</v>
      </c>
      <c r="G64" s="4">
        <f t="shared" si="13"/>
        <v>52.799999999998875</v>
      </c>
      <c r="H64" s="4">
        <v>4</v>
      </c>
      <c r="I64" s="12">
        <f t="shared" ref="I64:I71" si="16">G64*H64*0.5/27</f>
        <v>3.9111111111110279</v>
      </c>
      <c r="J64" s="1"/>
    </row>
    <row r="65" spans="2:10" ht="15.75" thickBot="1" x14ac:dyDescent="0.3">
      <c r="B65" s="27" t="s">
        <v>20</v>
      </c>
      <c r="C65" s="28" t="s">
        <v>16</v>
      </c>
      <c r="D65" s="9" t="s">
        <v>8</v>
      </c>
      <c r="E65" s="29">
        <v>12.81</v>
      </c>
      <c r="F65" s="29">
        <v>12.82</v>
      </c>
      <c r="G65" s="52">
        <f t="shared" si="13"/>
        <v>52.799999999998875</v>
      </c>
      <c r="H65" s="9">
        <v>4</v>
      </c>
      <c r="I65" s="30">
        <f t="shared" si="16"/>
        <v>3.9111111111110279</v>
      </c>
      <c r="J65" s="1"/>
    </row>
    <row r="66" spans="2:10" x14ac:dyDescent="0.25">
      <c r="B66" s="5" t="s">
        <v>19</v>
      </c>
      <c r="C66" s="6" t="s">
        <v>16</v>
      </c>
      <c r="D66" s="3" t="s">
        <v>8</v>
      </c>
      <c r="E66" s="26">
        <v>11.4</v>
      </c>
      <c r="F66" s="26">
        <v>11.38</v>
      </c>
      <c r="G66" s="32">
        <f t="shared" ref="G63:G71" si="17">(E66-F66)*5280</f>
        <v>105.59999999999775</v>
      </c>
      <c r="H66" s="3">
        <v>4</v>
      </c>
      <c r="I66" s="11">
        <f t="shared" si="16"/>
        <v>7.8222222222220559</v>
      </c>
      <c r="J66" s="1"/>
    </row>
    <row r="67" spans="2:10" x14ac:dyDescent="0.25">
      <c r="B67" s="7" t="s">
        <v>19</v>
      </c>
      <c r="C67" s="8" t="s">
        <v>16</v>
      </c>
      <c r="D67" s="4" t="s">
        <v>8</v>
      </c>
      <c r="E67" s="10">
        <v>11.35</v>
      </c>
      <c r="F67" s="10">
        <v>11.33</v>
      </c>
      <c r="G67" s="9">
        <f t="shared" si="17"/>
        <v>105.59999999999775</v>
      </c>
      <c r="H67" s="4">
        <v>4</v>
      </c>
      <c r="I67" s="12">
        <f t="shared" si="16"/>
        <v>7.8222222222220559</v>
      </c>
      <c r="J67" s="1"/>
    </row>
    <row r="68" spans="2:10" x14ac:dyDescent="0.25">
      <c r="B68" s="7" t="s">
        <v>19</v>
      </c>
      <c r="C68" s="8" t="s">
        <v>16</v>
      </c>
      <c r="D68" s="4" t="s">
        <v>8</v>
      </c>
      <c r="E68" s="10">
        <v>10.18</v>
      </c>
      <c r="F68" s="10">
        <v>10.17</v>
      </c>
      <c r="G68" s="4">
        <f t="shared" si="17"/>
        <v>52.799999999998875</v>
      </c>
      <c r="H68" s="4">
        <v>4</v>
      </c>
      <c r="I68" s="12">
        <f t="shared" si="16"/>
        <v>3.9111111111110279</v>
      </c>
      <c r="J68" s="1"/>
    </row>
    <row r="69" spans="2:10" x14ac:dyDescent="0.25">
      <c r="B69" s="7" t="s">
        <v>19</v>
      </c>
      <c r="C69" s="8" t="s">
        <v>16</v>
      </c>
      <c r="D69" s="4" t="s">
        <v>9</v>
      </c>
      <c r="E69" s="10">
        <v>10.029999999999999</v>
      </c>
      <c r="F69" s="10">
        <v>10.02</v>
      </c>
      <c r="G69" s="9">
        <f t="shared" si="17"/>
        <v>52.799999999998875</v>
      </c>
      <c r="H69" s="4">
        <v>4</v>
      </c>
      <c r="I69" s="12">
        <f t="shared" si="16"/>
        <v>3.9111111111110279</v>
      </c>
      <c r="J69" s="1"/>
    </row>
    <row r="70" spans="2:10" x14ac:dyDescent="0.25">
      <c r="B70" s="7" t="s">
        <v>19</v>
      </c>
      <c r="C70" s="8" t="s">
        <v>16</v>
      </c>
      <c r="D70" s="4" t="s">
        <v>9</v>
      </c>
      <c r="E70" s="10">
        <v>9.43</v>
      </c>
      <c r="F70" s="10">
        <v>9.42</v>
      </c>
      <c r="G70" s="9">
        <f t="shared" si="17"/>
        <v>52.799999999998875</v>
      </c>
      <c r="H70" s="4">
        <v>4</v>
      </c>
      <c r="I70" s="12">
        <f t="shared" si="16"/>
        <v>3.9111111111110279</v>
      </c>
      <c r="J70" s="1"/>
    </row>
    <row r="71" spans="2:10" ht="15.75" thickBot="1" x14ac:dyDescent="0.3">
      <c r="B71" s="7" t="s">
        <v>19</v>
      </c>
      <c r="C71" s="8" t="s">
        <v>16</v>
      </c>
      <c r="D71" s="4" t="s">
        <v>9</v>
      </c>
      <c r="E71" s="10">
        <v>9.0500000000000007</v>
      </c>
      <c r="F71" s="10">
        <v>9.0399999999999991</v>
      </c>
      <c r="G71" s="9">
        <f t="shared" si="17"/>
        <v>52.800000000008254</v>
      </c>
      <c r="H71" s="4">
        <v>4</v>
      </c>
      <c r="I71" s="12">
        <f t="shared" si="16"/>
        <v>3.9111111111117225</v>
      </c>
      <c r="J71" s="1"/>
    </row>
    <row r="72" spans="2:10" x14ac:dyDescent="0.25">
      <c r="B72" s="13"/>
      <c r="C72" s="14"/>
      <c r="D72" s="14"/>
      <c r="E72" s="14"/>
      <c r="F72" s="14"/>
      <c r="G72" s="14"/>
      <c r="H72" s="15" t="s">
        <v>6</v>
      </c>
      <c r="I72" s="16">
        <f>SUM(I7:I71)</f>
        <v>406.75555555555286</v>
      </c>
      <c r="J72" s="1"/>
    </row>
    <row r="73" spans="2:10" ht="19.5" thickBot="1" x14ac:dyDescent="0.3">
      <c r="B73" s="17"/>
      <c r="C73" s="18"/>
      <c r="D73" s="18"/>
      <c r="E73" s="18"/>
      <c r="F73" s="18"/>
      <c r="G73" s="18"/>
      <c r="H73" s="19" t="s">
        <v>7</v>
      </c>
      <c r="I73" s="20">
        <v>500</v>
      </c>
      <c r="J73" s="1"/>
    </row>
    <row r="74" spans="2:10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x14ac:dyDescent="0.25">
      <c r="J76" s="1"/>
    </row>
    <row r="77" spans="2:10" x14ac:dyDescent="0.25">
      <c r="J77" s="1"/>
    </row>
    <row r="78" spans="2:10" x14ac:dyDescent="0.25">
      <c r="J78" s="1"/>
    </row>
    <row r="79" spans="2:10" x14ac:dyDescent="0.25">
      <c r="J79" s="1"/>
    </row>
    <row r="80" spans="2:10" x14ac:dyDescent="0.25">
      <c r="J80" s="1"/>
    </row>
    <row r="81" spans="10:10" x14ac:dyDescent="0.25">
      <c r="J81" s="1"/>
    </row>
    <row r="82" spans="10:10" x14ac:dyDescent="0.25">
      <c r="J82" s="1"/>
    </row>
    <row r="83" spans="10:10" x14ac:dyDescent="0.25">
      <c r="J83" s="1"/>
    </row>
    <row r="84" spans="10:10" x14ac:dyDescent="0.25">
      <c r="J84" s="1"/>
    </row>
    <row r="85" spans="10:10" x14ac:dyDescent="0.25">
      <c r="J85" s="1"/>
    </row>
    <row r="86" spans="10:10" x14ac:dyDescent="0.25">
      <c r="J86" s="1"/>
    </row>
    <row r="87" spans="10:10" x14ac:dyDescent="0.25">
      <c r="J87" s="1"/>
    </row>
    <row r="88" spans="10:10" x14ac:dyDescent="0.25">
      <c r="J88" s="1"/>
    </row>
    <row r="89" spans="10:10" x14ac:dyDescent="0.25">
      <c r="J89" s="1"/>
    </row>
    <row r="90" spans="10:10" x14ac:dyDescent="0.25">
      <c r="J90" s="1"/>
    </row>
    <row r="91" spans="10:10" x14ac:dyDescent="0.25">
      <c r="J91" s="1"/>
    </row>
    <row r="92" spans="10:10" x14ac:dyDescent="0.25">
      <c r="J92" s="1"/>
    </row>
    <row r="93" spans="10:10" x14ac:dyDescent="0.25">
      <c r="J93" s="1"/>
    </row>
    <row r="94" spans="10:10" x14ac:dyDescent="0.25">
      <c r="J94" s="1"/>
    </row>
    <row r="95" spans="10:10" x14ac:dyDescent="0.25">
      <c r="J95" s="1"/>
    </row>
    <row r="96" spans="10:10" x14ac:dyDescent="0.25">
      <c r="J96" s="1"/>
    </row>
    <row r="97" spans="10:10" x14ac:dyDescent="0.25">
      <c r="J97" s="1"/>
    </row>
    <row r="98" spans="10:10" x14ac:dyDescent="0.25">
      <c r="J98" s="1"/>
    </row>
    <row r="99" spans="10:10" x14ac:dyDescent="0.25">
      <c r="J99" s="1"/>
    </row>
    <row r="100" spans="10:10" x14ac:dyDescent="0.25">
      <c r="J100" s="1"/>
    </row>
    <row r="101" spans="10:10" x14ac:dyDescent="0.25">
      <c r="J101" s="1"/>
    </row>
    <row r="102" spans="10:10" x14ac:dyDescent="0.25">
      <c r="J102" s="1"/>
    </row>
    <row r="103" spans="10:10" x14ac:dyDescent="0.25">
      <c r="J103" s="1"/>
    </row>
    <row r="104" spans="10:10" x14ac:dyDescent="0.25">
      <c r="J104" s="1"/>
    </row>
    <row r="105" spans="10:10" x14ac:dyDescent="0.25">
      <c r="J105" s="1"/>
    </row>
    <row r="106" spans="10:10" x14ac:dyDescent="0.25">
      <c r="J106" s="1"/>
    </row>
    <row r="107" spans="10:10" x14ac:dyDescent="0.25">
      <c r="J107" s="1"/>
    </row>
    <row r="108" spans="10:10" x14ac:dyDescent="0.25">
      <c r="J108" s="1"/>
    </row>
    <row r="109" spans="10:10" x14ac:dyDescent="0.25">
      <c r="J109" s="1"/>
    </row>
    <row r="110" spans="10:10" x14ac:dyDescent="0.25">
      <c r="J110" s="1"/>
    </row>
    <row r="111" spans="10:10" x14ac:dyDescent="0.25">
      <c r="J111" s="1"/>
    </row>
    <row r="112" spans="10:10" x14ac:dyDescent="0.25">
      <c r="J112" s="1"/>
    </row>
    <row r="113" spans="10:10" x14ac:dyDescent="0.25">
      <c r="J113" s="1"/>
    </row>
    <row r="114" spans="10:10" x14ac:dyDescent="0.25">
      <c r="J114" s="1"/>
    </row>
    <row r="115" spans="10:10" x14ac:dyDescent="0.25">
      <c r="J115" s="1"/>
    </row>
    <row r="116" spans="10:10" x14ac:dyDescent="0.25">
      <c r="J116" s="1"/>
    </row>
    <row r="117" spans="10:10" x14ac:dyDescent="0.25">
      <c r="J117" s="1"/>
    </row>
    <row r="118" spans="10:10" x14ac:dyDescent="0.25">
      <c r="J118" s="1"/>
    </row>
    <row r="119" spans="10:10" x14ac:dyDescent="0.25">
      <c r="J119" s="1"/>
    </row>
    <row r="120" spans="10:10" x14ac:dyDescent="0.25">
      <c r="J120" s="1"/>
    </row>
    <row r="121" spans="10:10" x14ac:dyDescent="0.25">
      <c r="J121" s="1"/>
    </row>
    <row r="122" spans="10:10" x14ac:dyDescent="0.25">
      <c r="J122" s="1"/>
    </row>
    <row r="123" spans="10:10" x14ac:dyDescent="0.25">
      <c r="J123" s="1"/>
    </row>
    <row r="124" spans="10:10" x14ac:dyDescent="0.25">
      <c r="J124" s="1"/>
    </row>
    <row r="125" spans="10:10" x14ac:dyDescent="0.25">
      <c r="J125" s="1"/>
    </row>
    <row r="126" spans="10:10" x14ac:dyDescent="0.25">
      <c r="J126" s="1"/>
    </row>
    <row r="127" spans="10:10" x14ac:dyDescent="0.25">
      <c r="J127" s="1"/>
    </row>
    <row r="128" spans="10:10" x14ac:dyDescent="0.25">
      <c r="J128" s="1"/>
    </row>
    <row r="129" spans="10:10" x14ac:dyDescent="0.25">
      <c r="J129" s="1"/>
    </row>
    <row r="130" spans="10:10" x14ac:dyDescent="0.25">
      <c r="J130" s="1"/>
    </row>
    <row r="131" spans="10:10" x14ac:dyDescent="0.25">
      <c r="J131" s="1"/>
    </row>
    <row r="132" spans="10:10" x14ac:dyDescent="0.25">
      <c r="J132" s="1"/>
    </row>
    <row r="133" spans="10:10" x14ac:dyDescent="0.25">
      <c r="J133" s="1"/>
    </row>
    <row r="134" spans="10:10" x14ac:dyDescent="0.25">
      <c r="J134" s="1"/>
    </row>
    <row r="135" spans="10:10" x14ac:dyDescent="0.25">
      <c r="J135" s="1"/>
    </row>
    <row r="136" spans="10:10" x14ac:dyDescent="0.25">
      <c r="J136" s="1"/>
    </row>
    <row r="137" spans="10:10" x14ac:dyDescent="0.25">
      <c r="J137" s="1"/>
    </row>
    <row r="138" spans="10:10" x14ac:dyDescent="0.25">
      <c r="J138" s="1"/>
    </row>
    <row r="139" spans="10:10" x14ac:dyDescent="0.25">
      <c r="J139" s="1"/>
    </row>
    <row r="140" spans="10:10" x14ac:dyDescent="0.25">
      <c r="J140" s="1"/>
    </row>
    <row r="141" spans="10:10" x14ac:dyDescent="0.25">
      <c r="J141" s="1"/>
    </row>
    <row r="142" spans="10:10" x14ac:dyDescent="0.25">
      <c r="J142" s="1"/>
    </row>
    <row r="143" spans="10:10" x14ac:dyDescent="0.25">
      <c r="J143" s="1"/>
    </row>
    <row r="144" spans="10:10" x14ac:dyDescent="0.25">
      <c r="J144" s="1"/>
    </row>
    <row r="145" spans="10:10" x14ac:dyDescent="0.25">
      <c r="J145" s="1"/>
    </row>
    <row r="146" spans="10:10" x14ac:dyDescent="0.25">
      <c r="J146" s="1"/>
    </row>
    <row r="147" spans="10:10" x14ac:dyDescent="0.25">
      <c r="J147" s="1"/>
    </row>
    <row r="148" spans="10:10" x14ac:dyDescent="0.25">
      <c r="J148" s="1"/>
    </row>
    <row r="149" spans="10:10" x14ac:dyDescent="0.25">
      <c r="J149" s="1"/>
    </row>
    <row r="150" spans="10:10" x14ac:dyDescent="0.25">
      <c r="J150" s="1"/>
    </row>
    <row r="151" spans="10:10" x14ac:dyDescent="0.25">
      <c r="J151" s="1"/>
    </row>
    <row r="152" spans="10:10" x14ac:dyDescent="0.25">
      <c r="J152" s="1"/>
    </row>
    <row r="153" spans="10:10" x14ac:dyDescent="0.25">
      <c r="J153" s="1"/>
    </row>
    <row r="154" spans="10:10" x14ac:dyDescent="0.25">
      <c r="J154" s="1"/>
    </row>
    <row r="155" spans="10:10" x14ac:dyDescent="0.25">
      <c r="J155" s="1"/>
    </row>
    <row r="156" spans="10:10" x14ac:dyDescent="0.25">
      <c r="J156" s="1"/>
    </row>
    <row r="157" spans="10:10" x14ac:dyDescent="0.25">
      <c r="J157" s="1"/>
    </row>
    <row r="158" spans="10:10" x14ac:dyDescent="0.25">
      <c r="J158" s="1"/>
    </row>
    <row r="159" spans="10:10" x14ac:dyDescent="0.25">
      <c r="J159" s="1"/>
    </row>
    <row r="160" spans="10:10" x14ac:dyDescent="0.25">
      <c r="J160" s="1"/>
    </row>
    <row r="161" spans="10:10" x14ac:dyDescent="0.25">
      <c r="J161" s="1"/>
    </row>
    <row r="162" spans="10:10" x14ac:dyDescent="0.25">
      <c r="J162" s="1"/>
    </row>
    <row r="163" spans="10:10" x14ac:dyDescent="0.25">
      <c r="J163" s="1"/>
    </row>
    <row r="164" spans="10:10" x14ac:dyDescent="0.25">
      <c r="J164" s="1"/>
    </row>
    <row r="165" spans="10:10" x14ac:dyDescent="0.25">
      <c r="J165" s="1"/>
    </row>
    <row r="166" spans="10:10" x14ac:dyDescent="0.25">
      <c r="J166" s="1"/>
    </row>
    <row r="167" spans="10:10" x14ac:dyDescent="0.25">
      <c r="J167" s="1"/>
    </row>
    <row r="168" spans="10:10" x14ac:dyDescent="0.25">
      <c r="J168" s="1"/>
    </row>
    <row r="169" spans="10:10" x14ac:dyDescent="0.25">
      <c r="J169" s="1"/>
    </row>
    <row r="170" spans="10:10" x14ac:dyDescent="0.25">
      <c r="J170" s="1"/>
    </row>
    <row r="171" spans="10:10" x14ac:dyDescent="0.25">
      <c r="J171" s="1"/>
    </row>
    <row r="172" spans="10:10" x14ac:dyDescent="0.25">
      <c r="J172" s="1"/>
    </row>
    <row r="173" spans="10:10" x14ac:dyDescent="0.25">
      <c r="J173" s="1"/>
    </row>
    <row r="174" spans="10:10" x14ac:dyDescent="0.25">
      <c r="J174" s="1"/>
    </row>
    <row r="175" spans="10:10" x14ac:dyDescent="0.25">
      <c r="J175" s="1"/>
    </row>
    <row r="176" spans="10:10" x14ac:dyDescent="0.25">
      <c r="J176" s="1"/>
    </row>
    <row r="177" spans="10:10" x14ac:dyDescent="0.25">
      <c r="J177" s="1"/>
    </row>
    <row r="178" spans="10:10" x14ac:dyDescent="0.25">
      <c r="J178" s="1"/>
    </row>
    <row r="179" spans="10:10" x14ac:dyDescent="0.25">
      <c r="J179" s="1"/>
    </row>
    <row r="180" spans="10:10" x14ac:dyDescent="0.25">
      <c r="J180" s="1"/>
    </row>
    <row r="181" spans="10:10" x14ac:dyDescent="0.25">
      <c r="J181" s="1"/>
    </row>
    <row r="182" spans="10:10" x14ac:dyDescent="0.25">
      <c r="J182" s="1"/>
    </row>
    <row r="183" spans="10:10" x14ac:dyDescent="0.25">
      <c r="J183" s="1"/>
    </row>
    <row r="184" spans="10:10" x14ac:dyDescent="0.25">
      <c r="J184" s="1"/>
    </row>
    <row r="185" spans="10:10" x14ac:dyDescent="0.25">
      <c r="J185" s="1"/>
    </row>
    <row r="186" spans="10:10" x14ac:dyDescent="0.25">
      <c r="J186" s="1"/>
    </row>
    <row r="187" spans="10:10" x14ac:dyDescent="0.25">
      <c r="J187" s="1"/>
    </row>
    <row r="188" spans="10:10" x14ac:dyDescent="0.25">
      <c r="J188" s="1"/>
    </row>
    <row r="189" spans="10:10" x14ac:dyDescent="0.25">
      <c r="J189" s="1"/>
    </row>
    <row r="190" spans="10:10" x14ac:dyDescent="0.25">
      <c r="J190" s="1"/>
    </row>
    <row r="191" spans="10:10" x14ac:dyDescent="0.25">
      <c r="J191" s="1"/>
    </row>
    <row r="192" spans="10:10" x14ac:dyDescent="0.25">
      <c r="J192" s="1"/>
    </row>
    <row r="193" spans="10:10" x14ac:dyDescent="0.25">
      <c r="J193" s="1"/>
    </row>
    <row r="194" spans="10:10" x14ac:dyDescent="0.25">
      <c r="J194" s="1"/>
    </row>
    <row r="195" spans="10:10" x14ac:dyDescent="0.25">
      <c r="J195" s="1"/>
    </row>
    <row r="196" spans="10:10" x14ac:dyDescent="0.25">
      <c r="J196" s="1"/>
    </row>
    <row r="197" spans="10:10" x14ac:dyDescent="0.25">
      <c r="J197" s="1"/>
    </row>
    <row r="198" spans="10:10" x14ac:dyDescent="0.25">
      <c r="J198" s="1"/>
    </row>
    <row r="199" spans="10:10" x14ac:dyDescent="0.25">
      <c r="J199" s="1"/>
    </row>
    <row r="200" spans="10:10" x14ac:dyDescent="0.25">
      <c r="J200" s="1"/>
    </row>
    <row r="201" spans="10:10" x14ac:dyDescent="0.25">
      <c r="J201" s="1"/>
    </row>
    <row r="202" spans="10:10" x14ac:dyDescent="0.25">
      <c r="J202" s="1"/>
    </row>
    <row r="203" spans="10:10" x14ac:dyDescent="0.25">
      <c r="J203" s="1"/>
    </row>
    <row r="204" spans="10:10" x14ac:dyDescent="0.25">
      <c r="J204" s="1"/>
    </row>
    <row r="205" spans="10:10" x14ac:dyDescent="0.25">
      <c r="J205" s="1"/>
    </row>
    <row r="206" spans="10:10" x14ac:dyDescent="0.25">
      <c r="J206" s="1"/>
    </row>
    <row r="207" spans="10:10" x14ac:dyDescent="0.25">
      <c r="J207" s="1"/>
    </row>
    <row r="208" spans="10:10" x14ac:dyDescent="0.25">
      <c r="J208" s="1"/>
    </row>
    <row r="209" spans="10:10" x14ac:dyDescent="0.25">
      <c r="J209" s="1"/>
    </row>
    <row r="210" spans="10:10" x14ac:dyDescent="0.25">
      <c r="J210" s="1"/>
    </row>
    <row r="211" spans="10:10" x14ac:dyDescent="0.25">
      <c r="J211" s="1"/>
    </row>
    <row r="212" spans="10:10" x14ac:dyDescent="0.25">
      <c r="J212" s="1"/>
    </row>
    <row r="213" spans="10:10" x14ac:dyDescent="0.25">
      <c r="J213" s="1"/>
    </row>
    <row r="214" spans="10:10" x14ac:dyDescent="0.25">
      <c r="J214" s="1"/>
    </row>
    <row r="215" spans="10:10" x14ac:dyDescent="0.25">
      <c r="J215" s="1"/>
    </row>
    <row r="216" spans="10:10" x14ac:dyDescent="0.25">
      <c r="J216" s="1"/>
    </row>
    <row r="217" spans="10:10" x14ac:dyDescent="0.25">
      <c r="J217" s="1"/>
    </row>
    <row r="218" spans="10:10" x14ac:dyDescent="0.25">
      <c r="J218" s="1"/>
    </row>
    <row r="219" spans="10:10" x14ac:dyDescent="0.25">
      <c r="J219" s="1"/>
    </row>
    <row r="220" spans="10:10" x14ac:dyDescent="0.25">
      <c r="J220" s="1"/>
    </row>
    <row r="221" spans="10:10" x14ac:dyDescent="0.25">
      <c r="J221" s="1"/>
    </row>
    <row r="222" spans="10:10" x14ac:dyDescent="0.25">
      <c r="J222" s="1"/>
    </row>
    <row r="223" spans="10:10" x14ac:dyDescent="0.25">
      <c r="J223" s="1"/>
    </row>
    <row r="224" spans="10:10" x14ac:dyDescent="0.25">
      <c r="J224" s="1"/>
    </row>
    <row r="225" spans="10:10" x14ac:dyDescent="0.25">
      <c r="J225" s="1"/>
    </row>
    <row r="226" spans="10:10" x14ac:dyDescent="0.25">
      <c r="J226" s="1"/>
    </row>
    <row r="227" spans="10:10" x14ac:dyDescent="0.25">
      <c r="J227" s="1"/>
    </row>
    <row r="228" spans="10:10" x14ac:dyDescent="0.25">
      <c r="J228" s="1"/>
    </row>
    <row r="229" spans="10:10" x14ac:dyDescent="0.25">
      <c r="J229" s="1"/>
    </row>
    <row r="230" spans="10:10" x14ac:dyDescent="0.25">
      <c r="J230" s="1"/>
    </row>
    <row r="231" spans="10:10" x14ac:dyDescent="0.25">
      <c r="J231" s="1"/>
    </row>
    <row r="232" spans="10:10" x14ac:dyDescent="0.25">
      <c r="J232" s="1"/>
    </row>
    <row r="233" spans="10:10" x14ac:dyDescent="0.25">
      <c r="J233" s="1"/>
    </row>
    <row r="234" spans="10:10" x14ac:dyDescent="0.25">
      <c r="J234" s="1"/>
    </row>
    <row r="235" spans="10:10" x14ac:dyDescent="0.25">
      <c r="J235" s="1"/>
    </row>
    <row r="236" spans="10:10" x14ac:dyDescent="0.25">
      <c r="J236" s="1"/>
    </row>
    <row r="237" spans="10:10" x14ac:dyDescent="0.25">
      <c r="J237" s="1"/>
    </row>
    <row r="238" spans="10:10" x14ac:dyDescent="0.25">
      <c r="J238" s="1"/>
    </row>
    <row r="239" spans="10:10" x14ac:dyDescent="0.25">
      <c r="J239" s="1"/>
    </row>
    <row r="240" spans="10:10" x14ac:dyDescent="0.25">
      <c r="J240" s="1"/>
    </row>
    <row r="241" spans="10:10" x14ac:dyDescent="0.25">
      <c r="J241" s="1"/>
    </row>
    <row r="242" spans="10:10" x14ac:dyDescent="0.25">
      <c r="J242" s="1"/>
    </row>
    <row r="243" spans="10:10" x14ac:dyDescent="0.25">
      <c r="J243" s="1"/>
    </row>
    <row r="244" spans="10:10" x14ac:dyDescent="0.25">
      <c r="J244" s="1"/>
    </row>
    <row r="245" spans="10:10" x14ac:dyDescent="0.25">
      <c r="J245" s="1"/>
    </row>
    <row r="246" spans="10:10" x14ac:dyDescent="0.25">
      <c r="J246" s="1"/>
    </row>
    <row r="247" spans="10:10" x14ac:dyDescent="0.25">
      <c r="J247" s="1"/>
    </row>
    <row r="248" spans="10:10" x14ac:dyDescent="0.25">
      <c r="J248" s="1"/>
    </row>
    <row r="249" spans="10:10" x14ac:dyDescent="0.25">
      <c r="J249" s="1"/>
    </row>
    <row r="250" spans="10:10" x14ac:dyDescent="0.25">
      <c r="J250" s="1"/>
    </row>
    <row r="251" spans="10:10" x14ac:dyDescent="0.25">
      <c r="J251" s="1"/>
    </row>
    <row r="252" spans="10:10" x14ac:dyDescent="0.25">
      <c r="J252" s="1"/>
    </row>
    <row r="253" spans="10:10" x14ac:dyDescent="0.25">
      <c r="J253" s="1"/>
    </row>
    <row r="254" spans="10:10" x14ac:dyDescent="0.25">
      <c r="J254" s="1"/>
    </row>
    <row r="255" spans="10:10" x14ac:dyDescent="0.25">
      <c r="J255" s="1"/>
    </row>
    <row r="256" spans="10:10" x14ac:dyDescent="0.25">
      <c r="J256" s="1"/>
    </row>
    <row r="257" spans="10:10" x14ac:dyDescent="0.25">
      <c r="J257" s="1"/>
    </row>
    <row r="258" spans="10:10" x14ac:dyDescent="0.25">
      <c r="J258" s="1"/>
    </row>
    <row r="259" spans="10:10" x14ac:dyDescent="0.25">
      <c r="J259" s="1"/>
    </row>
    <row r="260" spans="10:10" x14ac:dyDescent="0.25">
      <c r="J260" s="1"/>
    </row>
    <row r="261" spans="10:10" x14ac:dyDescent="0.25">
      <c r="J261" s="1"/>
    </row>
    <row r="262" spans="10:10" x14ac:dyDescent="0.25">
      <c r="J262" s="1"/>
    </row>
    <row r="263" spans="10:10" x14ac:dyDescent="0.25">
      <c r="J263" s="1"/>
    </row>
    <row r="264" spans="10:10" x14ac:dyDescent="0.25">
      <c r="J264" s="1"/>
    </row>
    <row r="265" spans="10:10" x14ac:dyDescent="0.25">
      <c r="J265" s="1"/>
    </row>
    <row r="266" spans="10:10" x14ac:dyDescent="0.25">
      <c r="J266" s="1"/>
    </row>
    <row r="267" spans="10:10" x14ac:dyDescent="0.25">
      <c r="J267" s="1"/>
    </row>
    <row r="268" spans="10:10" x14ac:dyDescent="0.25">
      <c r="J268" s="1"/>
    </row>
    <row r="269" spans="10:10" x14ac:dyDescent="0.25">
      <c r="J269" s="1"/>
    </row>
    <row r="270" spans="10:10" x14ac:dyDescent="0.25">
      <c r="J270" s="1"/>
    </row>
    <row r="271" spans="10:10" x14ac:dyDescent="0.25">
      <c r="J271" s="1"/>
    </row>
    <row r="272" spans="10:10" x14ac:dyDescent="0.25">
      <c r="J272" s="1"/>
    </row>
    <row r="273" spans="10:10" x14ac:dyDescent="0.25">
      <c r="J273" s="1"/>
    </row>
    <row r="274" spans="10:10" x14ac:dyDescent="0.25">
      <c r="J274" s="1"/>
    </row>
    <row r="275" spans="10:10" x14ac:dyDescent="0.25">
      <c r="J275" s="1"/>
    </row>
    <row r="276" spans="10:10" x14ac:dyDescent="0.25">
      <c r="J276" s="1"/>
    </row>
    <row r="277" spans="10:10" x14ac:dyDescent="0.25">
      <c r="J277" s="1"/>
    </row>
    <row r="278" spans="10:10" x14ac:dyDescent="0.25">
      <c r="J278" s="1"/>
    </row>
    <row r="279" spans="10:10" x14ac:dyDescent="0.25">
      <c r="J279" s="1"/>
    </row>
    <row r="280" spans="10:10" x14ac:dyDescent="0.25">
      <c r="J280" s="1"/>
    </row>
    <row r="281" spans="10:10" x14ac:dyDescent="0.25">
      <c r="J281" s="1"/>
    </row>
    <row r="282" spans="10:10" x14ac:dyDescent="0.25">
      <c r="J282" s="1"/>
    </row>
    <row r="283" spans="10:10" x14ac:dyDescent="0.25">
      <c r="J283" s="1"/>
    </row>
    <row r="284" spans="10:10" x14ac:dyDescent="0.25">
      <c r="J284" s="1"/>
    </row>
    <row r="285" spans="10:10" x14ac:dyDescent="0.25">
      <c r="J285" s="1"/>
    </row>
    <row r="286" spans="10:10" x14ac:dyDescent="0.25">
      <c r="J286" s="1"/>
    </row>
    <row r="287" spans="10:10" x14ac:dyDescent="0.25">
      <c r="J287" s="1"/>
    </row>
    <row r="288" spans="10:10" x14ac:dyDescent="0.25">
      <c r="J288" s="1"/>
    </row>
    <row r="289" spans="10:19" x14ac:dyDescent="0.25">
      <c r="J289" s="1"/>
    </row>
    <row r="290" spans="10:19" x14ac:dyDescent="0.25">
      <c r="J290" s="1"/>
    </row>
    <row r="291" spans="10:19" x14ac:dyDescent="0.25">
      <c r="J291" s="1"/>
    </row>
    <row r="292" spans="10:19" x14ac:dyDescent="0.25"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0:19" x14ac:dyDescent="0.25"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0:19" x14ac:dyDescent="0.25">
      <c r="J294" s="1"/>
      <c r="K294" s="1"/>
      <c r="L294" s="1"/>
      <c r="M294" s="1"/>
      <c r="N294" s="1"/>
      <c r="O294" s="1"/>
      <c r="P294" s="1"/>
      <c r="Q294" s="1"/>
      <c r="R294" s="1"/>
      <c r="S294" s="1"/>
    </row>
  </sheetData>
  <mergeCells count="10">
    <mergeCell ref="B2:I2"/>
    <mergeCell ref="B3:H3"/>
    <mergeCell ref="B4:I4"/>
    <mergeCell ref="G5:G6"/>
    <mergeCell ref="H5:H6"/>
    <mergeCell ref="I5:I6"/>
    <mergeCell ref="B5:B6"/>
    <mergeCell ref="E5:F5"/>
    <mergeCell ref="C5:C6"/>
    <mergeCell ref="D5:D6"/>
  </mergeCells>
  <phoneticPr fontId="4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Pav't Repairs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Brunet</dc:creator>
  <cp:lastModifiedBy>Brunet, Mark</cp:lastModifiedBy>
  <dcterms:created xsi:type="dcterms:W3CDTF">2019-08-08T15:48:06Z</dcterms:created>
  <dcterms:modified xsi:type="dcterms:W3CDTF">2024-06-27T16:59:49Z</dcterms:modified>
</cp:coreProperties>
</file>