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05" windowWidth="12255" windowHeight="5835" firstSheet="7" activeTab="9"/>
  </bookViews>
  <sheets>
    <sheet name="WEST APP ROAD" sheetId="14" r:id="rId1"/>
    <sheet name="WEST APP WALL" sheetId="5" r:id="rId2"/>
    <sheet name="KENILWORTH" sheetId="16" r:id="rId3"/>
    <sheet name="FAIRFIELD" sheetId="18" r:id="rId4"/>
    <sheet name="RAMP A6" sheetId="4" r:id="rId5"/>
    <sheet name="WEST BANK" sheetId="1" r:id="rId6"/>
    <sheet name="SUBSTRUCTURE" sheetId="8" r:id="rId7"/>
    <sheet name="ONTARIO" sheetId="19" r:id="rId8"/>
    <sheet name="EAST APP ROAD" sheetId="15" r:id="rId9"/>
    <sheet name="RAMP A4 WALL" sheetId="12" r:id="rId10"/>
    <sheet name="E 9TH" sheetId="20" r:id="rId11"/>
    <sheet name="RAMP A3 ROAD" sheetId="13" r:id="rId12"/>
    <sheet name="RAMP A3 WALL" sheetId="17" r:id="rId13"/>
    <sheet name="LISTS" sheetId="6" r:id="rId14"/>
  </sheets>
  <externalReferences>
    <externalReference r:id="rId15"/>
    <externalReference r:id="rId16"/>
  </externalReferences>
  <definedNames>
    <definedName name="Duration">[1]Sheet1!$F$6:$F$20</definedName>
    <definedName name="Location">LISTS!$A$6:$A$20</definedName>
    <definedName name="_xlnm.Print_Area" localSheetId="10">'E 9TH'!$A$1:$Q$57</definedName>
    <definedName name="_xlnm.Print_Area" localSheetId="8">'EAST APP ROAD'!$A$1:$Q$50</definedName>
    <definedName name="_xlnm.Print_Area" localSheetId="2">KENILWORTH!$A$1:$Q$52</definedName>
    <definedName name="_xlnm.Print_Area" localSheetId="7">ONTARIO!$A$1:$Q$52</definedName>
    <definedName name="_xlnm.Print_Area" localSheetId="11">'RAMP A3 ROAD'!$A$1:$Q$50</definedName>
    <definedName name="_xlnm.Print_Area" localSheetId="12">'RAMP A3 WALL'!$A$1:$Q$50</definedName>
    <definedName name="_xlnm.Print_Area" localSheetId="9">'RAMP A4 WALL'!$A$1:$Q$54</definedName>
    <definedName name="_xlnm.Print_Area" localSheetId="6">SUBSTRUCTURE!$A$1:$Q$51</definedName>
    <definedName name="_xlnm.Print_Area" localSheetId="0">'WEST APP ROAD'!$A$1:$Q$50</definedName>
    <definedName name="_xlnm.Print_Area" localSheetId="1">'WEST APP WALL'!$A$1:$Q$50</definedName>
    <definedName name="_xlnm.Print_Area" localSheetId="5">'WEST BANK'!$A$1:$Q$70</definedName>
    <definedName name="PRIORITY">LISTS!$L$6:$L$8</definedName>
    <definedName name="Property">LISTS!$H$6:$H$27</definedName>
    <definedName name="Schedule">LISTS!$D$6:$D$20</definedName>
    <definedName name="Status">[2]LISTS!$N$6:$N$38</definedName>
    <definedName name="Utility">LISTS!$B$6:$B$28</definedName>
    <definedName name="YES">LISTS!$J$6:$J$12</definedName>
  </definedNames>
  <calcPr calcId="125725"/>
</workbook>
</file>

<file path=xl/calcChain.xml><?xml version="1.0" encoding="utf-8"?>
<calcChain xmlns="http://schemas.openxmlformats.org/spreadsheetml/2006/main">
  <c r="P22" i="1"/>
  <c r="P27"/>
  <c r="P44"/>
  <c r="P57"/>
  <c r="P54"/>
  <c r="P12" i="4"/>
  <c r="A2" i="5"/>
  <c r="A2" i="16"/>
  <c r="A2" i="18"/>
  <c r="A2" i="4"/>
  <c r="A2" i="1"/>
  <c r="A2" i="8"/>
  <c r="A2" i="19"/>
  <c r="A2" i="15"/>
  <c r="A2" i="12"/>
  <c r="A2" i="20"/>
  <c r="A2" i="13"/>
  <c r="A2" i="17"/>
  <c r="A2" i="14"/>
  <c r="F11" i="1"/>
  <c r="F27"/>
  <c r="F25"/>
  <c r="F24"/>
  <c r="F23"/>
  <c r="F22"/>
  <c r="F44"/>
  <c r="F45"/>
  <c r="F55"/>
  <c r="F57"/>
  <c r="F53"/>
  <c r="F30" i="20"/>
  <c r="F27"/>
  <c r="F26"/>
  <c r="F25"/>
  <c r="F24"/>
  <c r="F23"/>
  <c r="F21"/>
  <c r="F20"/>
  <c r="F19"/>
  <c r="F18" i="19"/>
  <c r="F29" i="20"/>
  <c r="F28"/>
  <c r="F22"/>
  <c r="F18"/>
  <c r="F25" i="19"/>
  <c r="F24"/>
  <c r="F23"/>
  <c r="F22"/>
  <c r="F21"/>
  <c r="F20"/>
  <c r="F19"/>
  <c r="F28" i="8"/>
  <c r="F21"/>
  <c r="F26" i="12"/>
  <c r="F25"/>
  <c r="F24"/>
  <c r="F23"/>
  <c r="F22"/>
  <c r="F21"/>
  <c r="F12"/>
  <c r="F11"/>
  <c r="F10"/>
  <c r="F56" i="1"/>
  <c r="F54"/>
  <c r="F46"/>
  <c r="F37"/>
  <c r="F36"/>
  <c r="F35"/>
  <c r="F28"/>
  <c r="F26"/>
  <c r="F15"/>
  <c r="F14"/>
  <c r="F13"/>
  <c r="F12"/>
  <c r="F10"/>
  <c r="F9"/>
  <c r="F14" i="8"/>
  <c r="F12" i="4"/>
  <c r="F11"/>
  <c r="F10"/>
  <c r="F25" i="18"/>
  <c r="F24"/>
  <c r="F23"/>
  <c r="F22"/>
  <c r="F21"/>
  <c r="F20"/>
  <c r="F19"/>
  <c r="F18"/>
  <c r="F25" i="16"/>
  <c r="F24"/>
  <c r="F23"/>
  <c r="F22"/>
  <c r="F21"/>
  <c r="F20"/>
  <c r="F19"/>
  <c r="F18"/>
</calcChain>
</file>

<file path=xl/sharedStrings.xml><?xml version="1.0" encoding="utf-8"?>
<sst xmlns="http://schemas.openxmlformats.org/spreadsheetml/2006/main" count="1377" uniqueCount="210">
  <si>
    <t>North</t>
  </si>
  <si>
    <t>DEOG</t>
  </si>
  <si>
    <t>6” Gas</t>
  </si>
  <si>
    <t>South</t>
  </si>
  <si>
    <t>Communications</t>
  </si>
  <si>
    <t>16” Water</t>
  </si>
  <si>
    <t>CEI</t>
  </si>
  <si>
    <t>CWD</t>
  </si>
  <si>
    <t>Electric conduit</t>
  </si>
  <si>
    <t>CL</t>
  </si>
  <si>
    <t>NEORSD</t>
  </si>
  <si>
    <t>Crown Avenue</t>
  </si>
  <si>
    <t>6" Water</t>
  </si>
  <si>
    <t>3” Gas</t>
  </si>
  <si>
    <t>W 15th Street</t>
  </si>
  <si>
    <t xml:space="preserve">3” Gas </t>
  </si>
  <si>
    <t>East</t>
  </si>
  <si>
    <t>6” Water</t>
  </si>
  <si>
    <t>Facility</t>
  </si>
  <si>
    <t>Location</t>
  </si>
  <si>
    <t>Owner</t>
  </si>
  <si>
    <t>60" Combined Sewer</t>
  </si>
  <si>
    <t xml:space="preserve">W 14th Street </t>
  </si>
  <si>
    <t>WEST BANK SLOPE UNLOADING</t>
  </si>
  <si>
    <t>15" Combined Sewer</t>
  </si>
  <si>
    <t xml:space="preserve">8” Gas </t>
  </si>
  <si>
    <t>Relocated By</t>
  </si>
  <si>
    <t>Schedule</t>
  </si>
  <si>
    <t>West</t>
  </si>
  <si>
    <t>Utility</t>
  </si>
  <si>
    <t>ATT</t>
  </si>
  <si>
    <t>ODOT</t>
  </si>
  <si>
    <t>UNKNOWN</t>
  </si>
  <si>
    <t>DBT</t>
  </si>
  <si>
    <t>Advance</t>
  </si>
  <si>
    <t>DB Contract</t>
  </si>
  <si>
    <t>Unknown</t>
  </si>
  <si>
    <t>Timing</t>
  </si>
  <si>
    <t>RAMP A4  RETAINING WALL (Adjacent to CCC)</t>
  </si>
  <si>
    <t>RAMP A4  RETAINING WALL (Between mainline and ramp)</t>
  </si>
  <si>
    <t>Kenilworth Avenue</t>
  </si>
  <si>
    <t>8” Gas</t>
  </si>
  <si>
    <t>24" Combined Sewer</t>
  </si>
  <si>
    <t>The facilities tabulated below are located inside the existing Kenilworth Avenue ROW.</t>
  </si>
  <si>
    <t>RAMP A3  ROADWAY (Adjacent to Hilton)</t>
  </si>
  <si>
    <t>Facility Crossing under Proposed Wall</t>
  </si>
  <si>
    <t>Combined Sewer</t>
  </si>
  <si>
    <t>0 months</t>
  </si>
  <si>
    <t>Station</t>
  </si>
  <si>
    <t>Duration</t>
  </si>
  <si>
    <t xml:space="preserve">Property </t>
  </si>
  <si>
    <t>3 months</t>
  </si>
  <si>
    <t>City</t>
  </si>
  <si>
    <t>6 months</t>
  </si>
  <si>
    <t>Private</t>
  </si>
  <si>
    <t>9 months</t>
  </si>
  <si>
    <t>Easement</t>
  </si>
  <si>
    <t>12 months</t>
  </si>
  <si>
    <t>15 months</t>
  </si>
  <si>
    <t>18 months</t>
  </si>
  <si>
    <t>21 months</t>
  </si>
  <si>
    <t>24 months</t>
  </si>
  <si>
    <t>Position</t>
  </si>
  <si>
    <t>Type</t>
  </si>
  <si>
    <t>Facility Ownership</t>
  </si>
  <si>
    <t>Property Ownership</t>
  </si>
  <si>
    <t>Existing</t>
  </si>
  <si>
    <t>Proposed</t>
  </si>
  <si>
    <t>Compensable Status</t>
  </si>
  <si>
    <t>Relocation Information</t>
  </si>
  <si>
    <t>Priority</t>
  </si>
  <si>
    <t>Fairfield Avenue</t>
  </si>
  <si>
    <t>The facilities tabulated below are located inside the existing Fairfield Avenue ROW.</t>
  </si>
  <si>
    <t>Across</t>
  </si>
  <si>
    <t>Parallel</t>
  </si>
  <si>
    <t>NOT REQ'D</t>
  </si>
  <si>
    <t>CPP</t>
  </si>
  <si>
    <t xml:space="preserve">20” Gas </t>
  </si>
  <si>
    <t>48" Combined Sewer</t>
  </si>
  <si>
    <t>16" Water</t>
  </si>
  <si>
    <t>109+34</t>
  </si>
  <si>
    <t>109+43</t>
  </si>
  <si>
    <t>109+69</t>
  </si>
  <si>
    <t>109+80</t>
  </si>
  <si>
    <t>109+86</t>
  </si>
  <si>
    <t>109+96</t>
  </si>
  <si>
    <t>110+11</t>
  </si>
  <si>
    <t>12" Combined Sewer</t>
  </si>
  <si>
    <t>10" Water</t>
  </si>
  <si>
    <t>4" Gas</t>
  </si>
  <si>
    <t>119+44</t>
  </si>
  <si>
    <t>119+47</t>
  </si>
  <si>
    <t>119+62</t>
  </si>
  <si>
    <t>119+68</t>
  </si>
  <si>
    <t>119+76</t>
  </si>
  <si>
    <t>119+88</t>
  </si>
  <si>
    <t>No immediately identified underground utility conflicts, however, potential conflicts may include existing storm, sanitary and combined sewers; overhead power and lighting lines; utility service connections and other above and underground facilities.</t>
  </si>
  <si>
    <t>Other potential conflicts may include existing storm, sanitary and combined sewers; overhead power and lighting lines; utility service connections and other above and underground facilities.</t>
  </si>
  <si>
    <t>NO</t>
  </si>
  <si>
    <t>University Road - West</t>
  </si>
  <si>
    <t>University Road - East</t>
  </si>
  <si>
    <t>2” Gas</t>
  </si>
  <si>
    <t>12" Gas</t>
  </si>
  <si>
    <t>36" Combined Sewer</t>
  </si>
  <si>
    <t>ADELPHIA</t>
  </si>
  <si>
    <t>DOMINION</t>
  </si>
  <si>
    <t>YES</t>
  </si>
  <si>
    <t>MAYBE</t>
  </si>
  <si>
    <t>HIGH</t>
  </si>
  <si>
    <t>LOW</t>
  </si>
  <si>
    <t>NEUTRAL</t>
  </si>
  <si>
    <t>Not Required</t>
  </si>
  <si>
    <t>Facility Impacted</t>
  </si>
  <si>
    <t>CWPC</t>
  </si>
  <si>
    <t>CONTRACT</t>
  </si>
  <si>
    <t>DBT TO PROVIDE SUBSTRUCTURE UNIT LOCATIONS AND COMPLETE TABLES</t>
  </si>
  <si>
    <t>REAR ABUTMENT STATION XX + XX</t>
  </si>
  <si>
    <t>YY + YY</t>
  </si>
  <si>
    <t>DBT to add tables as necessary for each additional substructure unit.  DBT to add rows to tables as necessary to account for each identified impact.</t>
  </si>
  <si>
    <t>Utility facilities being abandoned or relocated as part of West Bank Slope Unloading within the proposed Right of Way from Abbey Avenue to the Cuyahoga River.</t>
  </si>
  <si>
    <t>Identified conflicts also include service disconnections for buildings to be demolished although they are not listed separately.</t>
  </si>
  <si>
    <t>FORWARD ABUTMENT STATION XX + XX</t>
  </si>
  <si>
    <t xml:space="preserve">Several underground electric and communications lines are located under the proposed walls.  </t>
  </si>
  <si>
    <t>I-90 VIADUCT SUBSTRUCTURE UNITS (W 14TH STREET EXTENSION TO ONTARIO STREET)</t>
  </si>
  <si>
    <t>Ontario Street</t>
  </si>
  <si>
    <t>The facilities tabulated below are located inside the existing Ontario Street ROW.</t>
  </si>
  <si>
    <t xml:space="preserve">RAMP A3 OVER E 9TH BRIDGE </t>
  </si>
  <si>
    <t>The facilities tabulated below are located inside the existing E 9th Street ROW.</t>
  </si>
  <si>
    <t>E 9th Street</t>
  </si>
  <si>
    <t>RAMP A3  RETAINING WALL (Adjacent to Hilton Hotel)</t>
  </si>
  <si>
    <t>168 + 37</t>
  </si>
  <si>
    <t>168 + 40</t>
  </si>
  <si>
    <t>168 + 42</t>
  </si>
  <si>
    <t>168 + 78</t>
  </si>
  <si>
    <t>168 + 86</t>
  </si>
  <si>
    <t>169 + 09</t>
  </si>
  <si>
    <t>169 + 15</t>
  </si>
  <si>
    <t>169 + 96</t>
  </si>
  <si>
    <t xml:space="preserve">8" Gas </t>
  </si>
  <si>
    <t>175 + 73</t>
  </si>
  <si>
    <t>175 + 83</t>
  </si>
  <si>
    <t>176 + 11</t>
  </si>
  <si>
    <t>176 + 29</t>
  </si>
  <si>
    <t>176 + 33</t>
  </si>
  <si>
    <t>176 + 39</t>
  </si>
  <si>
    <t>176 + 42</t>
  </si>
  <si>
    <t>176 + 65</t>
  </si>
  <si>
    <t>176 + 70</t>
  </si>
  <si>
    <t>176 + 99</t>
  </si>
  <si>
    <t>176 + 17</t>
  </si>
  <si>
    <t>85" Combined Sewer</t>
  </si>
  <si>
    <t>605 + 09</t>
  </si>
  <si>
    <t>604 + 77</t>
  </si>
  <si>
    <t>604 + 73</t>
  </si>
  <si>
    <t>Abandoned</t>
  </si>
  <si>
    <t>600 + 50</t>
  </si>
  <si>
    <t>601 + 75</t>
  </si>
  <si>
    <t>602 + 50</t>
  </si>
  <si>
    <t>603 + 20</t>
  </si>
  <si>
    <t>604 + 75</t>
  </si>
  <si>
    <t>605 + 00</t>
  </si>
  <si>
    <t>Status</t>
  </si>
  <si>
    <t>Active</t>
  </si>
  <si>
    <t>MCI</t>
  </si>
  <si>
    <t>DOMTEL</t>
  </si>
  <si>
    <t>The facilities tabulated below are located inside the proposed Commercial Road  ROW.  Construction of the new roadway may or may not impact these facilities.</t>
  </si>
  <si>
    <t>The facilities tabulated below are located inside the proposed Central Viaduct Way ROW.  Construction of the new roadway may or may not impact these facilities.</t>
  </si>
  <si>
    <t>The facilities tabulated below are located inside the proposed E 14th Street ROW.  Construction of the new roadway may or may not impact these facilities.</t>
  </si>
  <si>
    <t>The facilities tabulated below are located inside the proposed Broadway Avenue ROW.  Construction of the new roadway may or may not impact these facilities.</t>
  </si>
  <si>
    <t>Revision Date:</t>
  </si>
  <si>
    <t>Active Status</t>
  </si>
  <si>
    <t>45" Combined Sewer</t>
  </si>
  <si>
    <t>18" Combined Sewer</t>
  </si>
  <si>
    <t>128 + 80</t>
  </si>
  <si>
    <t>128 + 56</t>
  </si>
  <si>
    <t>128 + 74</t>
  </si>
  <si>
    <t>128 + 84</t>
  </si>
  <si>
    <t>129 + 98</t>
  </si>
  <si>
    <t>130 + 17</t>
  </si>
  <si>
    <t>130 + 79</t>
  </si>
  <si>
    <t>130 + 92</t>
  </si>
  <si>
    <t>130 + 94</t>
  </si>
  <si>
    <t>130 + 98</t>
  </si>
  <si>
    <t>24" Storm Sewer</t>
  </si>
  <si>
    <t>ABANDON</t>
  </si>
  <si>
    <t>130 + 86</t>
  </si>
  <si>
    <t>130 + 84</t>
  </si>
  <si>
    <t>130 + 95</t>
  </si>
  <si>
    <t>131 + 14</t>
  </si>
  <si>
    <t>131 + 16</t>
  </si>
  <si>
    <t>131 + 19</t>
  </si>
  <si>
    <t>WB MAINLINE OVER KENILWORTH BRIDGE WIDENING</t>
  </si>
  <si>
    <t>WB MAINLINE WEST APPROACH ROADWAY FROM I-71 / I-90 SPLIT TO KENILWORTH</t>
  </si>
  <si>
    <t>WB MAINLINE WEST APPROACH RETAINING WALLS BETWEEN KENILWORTH AND FAIRFIELD</t>
  </si>
  <si>
    <t>WB MAINLINE OVER FAIRFIELD BRIDGE</t>
  </si>
  <si>
    <t>RAMP A6 CONSTRUCTION (WB MAINLINE TO ABBEY / W 14TH)</t>
  </si>
  <si>
    <t xml:space="preserve">RAMP A4 AND WB MAINLINE OVER ONTARIO BRIDGE </t>
  </si>
  <si>
    <t>WB MAINLINE EAST APPROACH ROADWAY</t>
  </si>
  <si>
    <t>Underbridge lighting circuits (overhead) belongs to CPP</t>
  </si>
  <si>
    <t>130 + xx</t>
  </si>
  <si>
    <t>VERIZON</t>
  </si>
  <si>
    <t>Construction of substructure unit foundations outside of NBZ should minimize possible underground utility conflicts.</t>
  </si>
  <si>
    <t>SPRINT</t>
  </si>
  <si>
    <t>NOT ALLOW</t>
  </si>
  <si>
    <t>Allowed?</t>
  </si>
  <si>
    <t>PIER "N" STATION XX + XX</t>
  </si>
  <si>
    <t>Start Date</t>
  </si>
  <si>
    <t>Duration  (mo.)</t>
  </si>
  <si>
    <t>End Date</t>
  </si>
  <si>
    <t xml:space="preserve">Blank spaces under "Relocation Information" in the matrix indicates information to be determined by the DBT. 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</si>
</sst>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7">
    <font>
      <sz val="11"/>
      <color theme="1"/>
      <name val="Times New Roman"/>
      <family val="2"/>
      <scheme val="minor"/>
    </font>
    <font>
      <sz val="11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theme="1"/>
      <name val="Times New Roman"/>
      <family val="2"/>
      <scheme val="minor"/>
    </font>
    <font>
      <b/>
      <sz val="12"/>
      <color theme="1"/>
      <name val="Arial"/>
      <family val="2"/>
      <scheme val="major"/>
    </font>
    <font>
      <sz val="12"/>
      <color theme="0"/>
      <name val="Arial"/>
      <family val="2"/>
      <scheme val="major"/>
    </font>
    <font>
      <b/>
      <sz val="12"/>
      <color rgb="FFFF0000"/>
      <name val="Arial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11" borderId="13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/>
    </xf>
    <xf numFmtId="0" fontId="2" fillId="11" borderId="0" xfId="0" applyFont="1" applyFill="1" applyAlignment="1">
      <alignment vertical="center"/>
    </xf>
    <xf numFmtId="0" fontId="1" fillId="11" borderId="0" xfId="0" applyFont="1" applyFill="1" applyAlignment="1">
      <alignment vertical="center"/>
    </xf>
    <xf numFmtId="0" fontId="0" fillId="11" borderId="0" xfId="0" applyFill="1"/>
    <xf numFmtId="0" fontId="6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11" borderId="0" xfId="0" applyFont="1" applyFill="1" applyBorder="1" applyAlignment="1">
      <alignment horizontal="left" vertical="center" indent="1"/>
    </xf>
    <xf numFmtId="0" fontId="4" fillId="11" borderId="13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indent="1"/>
    </xf>
    <xf numFmtId="0" fontId="2" fillId="8" borderId="1" xfId="0" applyFont="1" applyFill="1" applyBorder="1" applyAlignment="1">
      <alignment horizontal="left" vertical="center" indent="1"/>
    </xf>
    <xf numFmtId="0" fontId="2" fillId="9" borderId="1" xfId="0" applyFont="1" applyFill="1" applyBorder="1" applyAlignment="1">
      <alignment horizontal="left" vertical="center" indent="1"/>
    </xf>
    <xf numFmtId="0" fontId="2" fillId="10" borderId="1" xfId="0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2" fillId="0" borderId="7" xfId="0" applyFont="1" applyBorder="1" applyAlignment="1">
      <alignment horizontal="left" vertical="center" indent="1"/>
    </xf>
    <xf numFmtId="164" fontId="4" fillId="0" borderId="0" xfId="0" applyNumberFormat="1" applyFont="1" applyAlignment="1">
      <alignment horizontal="center" vertical="center"/>
    </xf>
    <xf numFmtId="0" fontId="4" fillId="11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9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4" fillId="11" borderId="0" xfId="0" applyFont="1" applyFill="1" applyAlignment="1">
      <alignment horizontal="center" vertical="center"/>
    </xf>
  </cellXfs>
  <cellStyles count="1">
    <cellStyle name="Normal" xfId="0" builtinId="0"/>
  </cellStyles>
  <dxfs count="3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ciborek/Desktop/1%20Identified%20Utility%20Impacts%20Commercial%20Road%20H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dentified%20Utility%20Impacts%20Commercial%20Road%20Hill%2010-21-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 9TH"/>
      <sheetName val="COMMERCIAL"/>
      <sheetName val="CENTRAL VIADUCT WAY"/>
      <sheetName val="E 14TH"/>
      <sheetName val="BROADWAY"/>
      <sheetName val="BROADWAY WAL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F6" t="str">
            <v>0 months</v>
          </cell>
        </row>
        <row r="7">
          <cell r="F7" t="str">
            <v>3 months</v>
          </cell>
        </row>
        <row r="8">
          <cell r="F8" t="str">
            <v>6 months</v>
          </cell>
        </row>
        <row r="9">
          <cell r="F9" t="str">
            <v>9 months</v>
          </cell>
        </row>
        <row r="10">
          <cell r="F10" t="str">
            <v>12 months</v>
          </cell>
        </row>
        <row r="11">
          <cell r="F11" t="str">
            <v>15 months</v>
          </cell>
        </row>
        <row r="12">
          <cell r="F12" t="str">
            <v>18 months</v>
          </cell>
        </row>
        <row r="13">
          <cell r="F13" t="str">
            <v>21 months</v>
          </cell>
        </row>
        <row r="14">
          <cell r="F14" t="str">
            <v>24 months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 9TH"/>
      <sheetName val="COMMERCIAL"/>
      <sheetName val="CENTRAL VIADUCT WAY"/>
      <sheetName val="E 14TH"/>
      <sheetName val="BROADWAY"/>
      <sheetName val="BROADWAY WALL"/>
      <sheetName val="DRIVE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N6" t="str">
            <v>Active</v>
          </cell>
        </row>
        <row r="7">
          <cell r="N7" t="str">
            <v>Abandoned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40"/>
  <sheetViews>
    <sheetView zoomScale="85" zoomScaleNormal="85" workbookViewId="0">
      <selection activeCell="A3" sqref="A3:Q3"/>
    </sheetView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87" t="s">
        <v>169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99" t="s">
        <v>192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32"/>
      <c r="B4" s="81"/>
      <c r="C4" s="32"/>
      <c r="D4" s="32"/>
      <c r="E4" s="32"/>
      <c r="F4" s="32"/>
      <c r="G4" s="32"/>
      <c r="H4" s="32"/>
      <c r="I4" s="49"/>
      <c r="J4" s="38"/>
      <c r="K4" s="38"/>
      <c r="L4" s="38"/>
      <c r="M4" s="89"/>
      <c r="N4" s="38"/>
      <c r="O4" s="97"/>
      <c r="P4" s="38"/>
      <c r="Q4" s="32"/>
      <c r="R4" s="7"/>
      <c r="S4" s="7"/>
      <c r="T4" s="7"/>
      <c r="U4" s="7"/>
      <c r="V4" s="7"/>
      <c r="W4" s="7"/>
    </row>
    <row r="5" spans="1:23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  <c r="W5" s="7"/>
    </row>
    <row r="6" spans="1:23" s="2" customFormat="1" ht="15.75" customHeight="1">
      <c r="A6" s="100" t="s">
        <v>96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ht="15.75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4"/>
      <c r="S7" s="4"/>
      <c r="T7" s="4"/>
      <c r="U7" s="4"/>
      <c r="V7" s="4"/>
      <c r="W7" s="6"/>
    </row>
    <row r="8" spans="1:23" ht="15.75" customHeight="1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4"/>
      <c r="S8" s="4"/>
      <c r="T8" s="4"/>
      <c r="U8" s="4"/>
      <c r="V8" s="4"/>
      <c r="W8" s="6"/>
    </row>
    <row r="9" spans="1:23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4"/>
      <c r="R9" s="4"/>
      <c r="S9" s="4"/>
      <c r="T9" s="4"/>
      <c r="U9" s="4"/>
      <c r="V9" s="4"/>
      <c r="W9" s="6"/>
    </row>
    <row r="10" spans="1:23">
      <c r="A10" s="9"/>
      <c r="B10" s="9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4"/>
      <c r="R10" s="4"/>
      <c r="S10" s="4"/>
      <c r="T10" s="4"/>
      <c r="U10" s="4"/>
      <c r="V10" s="4"/>
      <c r="W10" s="6"/>
    </row>
    <row r="11" spans="1:23">
      <c r="A11" s="9"/>
      <c r="B11" s="9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4"/>
      <c r="R11" s="4"/>
      <c r="S11" s="4"/>
      <c r="T11" s="4"/>
      <c r="U11" s="4"/>
      <c r="V11" s="4"/>
      <c r="W11" s="6"/>
    </row>
    <row r="12" spans="1:23">
      <c r="A12" s="9"/>
      <c r="B12" s="9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4"/>
      <c r="R12" s="4"/>
      <c r="S12" s="4"/>
      <c r="T12" s="4"/>
      <c r="U12" s="4"/>
      <c r="V12" s="4"/>
      <c r="W12" s="6"/>
    </row>
    <row r="13" spans="1:23">
      <c r="A13" s="9"/>
      <c r="B13" s="9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4"/>
      <c r="R13" s="4"/>
      <c r="S13" s="4"/>
      <c r="T13" s="4"/>
      <c r="U13" s="4"/>
      <c r="V13" s="4"/>
      <c r="W13" s="6"/>
    </row>
    <row r="14" spans="1:23">
      <c r="A14" s="9"/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4"/>
      <c r="R14" s="4"/>
      <c r="S14" s="4"/>
      <c r="T14" s="4"/>
      <c r="U14" s="4"/>
      <c r="V14" s="4"/>
      <c r="W14" s="6"/>
    </row>
    <row r="15" spans="1:23">
      <c r="A15" s="9"/>
      <c r="B15" s="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4"/>
      <c r="S15" s="4"/>
      <c r="T15" s="4"/>
      <c r="U15" s="4"/>
      <c r="V15" s="4"/>
      <c r="W15" s="6"/>
    </row>
    <row r="16" spans="1:23">
      <c r="A16" s="9"/>
      <c r="B16" s="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4"/>
      <c r="R16" s="23"/>
      <c r="S16" s="4"/>
      <c r="T16" s="4"/>
      <c r="U16" s="4"/>
      <c r="V16" s="4"/>
      <c r="W16" s="6"/>
    </row>
    <row r="17" spans="1:23" ht="15.75">
      <c r="A17" s="9"/>
      <c r="B17" s="9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4"/>
      <c r="R17" s="4"/>
      <c r="S17" s="4"/>
      <c r="T17" s="4"/>
      <c r="U17" s="4"/>
      <c r="V17" s="4"/>
      <c r="W17" s="6"/>
    </row>
    <row r="18" spans="1:23" ht="15.75">
      <c r="A18" s="9"/>
      <c r="B18" s="9"/>
      <c r="C18" s="20"/>
      <c r="D18" s="20"/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6"/>
    </row>
    <row r="19" spans="1:23">
      <c r="A19" s="9"/>
      <c r="B19" s="9"/>
      <c r="C19" s="21"/>
      <c r="D19" s="21"/>
      <c r="E19" s="2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6"/>
    </row>
    <row r="20" spans="1:23">
      <c r="A20" s="9"/>
      <c r="B20" s="9"/>
      <c r="C20" s="21"/>
      <c r="D20" s="21"/>
      <c r="E20" s="2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6"/>
    </row>
    <row r="21" spans="1:23">
      <c r="A21" s="9"/>
      <c r="B21" s="9"/>
      <c r="C21" s="21"/>
      <c r="D21" s="21"/>
      <c r="E21" s="2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6"/>
    </row>
    <row r="22" spans="1:23">
      <c r="A22" s="9"/>
      <c r="B22" s="9"/>
      <c r="C22" s="21"/>
      <c r="D22" s="21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6"/>
    </row>
    <row r="23" spans="1:23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4"/>
      <c r="R23" s="4"/>
      <c r="S23" s="4"/>
      <c r="T23" s="4"/>
      <c r="U23" s="4"/>
      <c r="V23" s="4"/>
      <c r="W23" s="6"/>
    </row>
    <row r="24" spans="1:23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4"/>
      <c r="R24" s="4"/>
      <c r="S24" s="4"/>
      <c r="T24" s="4"/>
      <c r="U24" s="4"/>
      <c r="V24" s="4"/>
      <c r="W24" s="6"/>
    </row>
    <row r="25" spans="1:23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6"/>
    </row>
    <row r="26" spans="1:23">
      <c r="A26" s="9"/>
      <c r="B26" s="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4"/>
      <c r="R26" s="4"/>
      <c r="S26" s="4"/>
      <c r="T26" s="4"/>
      <c r="U26" s="4"/>
      <c r="V26" s="4"/>
      <c r="W26" s="6"/>
    </row>
    <row r="27" spans="1:23">
      <c r="A27" s="9"/>
      <c r="B27" s="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4"/>
      <c r="R27" s="4"/>
      <c r="S27" s="4"/>
      <c r="T27" s="4"/>
      <c r="U27" s="4"/>
      <c r="V27" s="4"/>
      <c r="W27" s="6"/>
    </row>
    <row r="28" spans="1:23">
      <c r="A28" s="9"/>
      <c r="B28" s="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4"/>
      <c r="R28" s="4"/>
      <c r="S28" s="4"/>
      <c r="T28" s="4"/>
      <c r="U28" s="4"/>
      <c r="V28" s="4"/>
      <c r="W28" s="6"/>
    </row>
    <row r="29" spans="1:23" ht="15.75">
      <c r="A29" s="9"/>
      <c r="B29" s="9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"/>
      <c r="R29" s="4"/>
      <c r="S29" s="4"/>
      <c r="T29" s="4"/>
      <c r="U29" s="4"/>
      <c r="V29" s="4"/>
      <c r="W29" s="6"/>
    </row>
    <row r="30" spans="1:23" ht="15.75">
      <c r="A30" s="9"/>
      <c r="B30" s="9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6"/>
    </row>
    <row r="31" spans="1:23">
      <c r="A31" s="9"/>
      <c r="B31" s="9"/>
      <c r="C31" s="21"/>
      <c r="D31" s="21"/>
      <c r="E31" s="2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6"/>
    </row>
    <row r="32" spans="1:23">
      <c r="A32" s="9"/>
      <c r="B32" s="9"/>
      <c r="C32" s="21"/>
      <c r="D32" s="21"/>
      <c r="E32" s="2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6"/>
    </row>
    <row r="33" spans="1:23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4"/>
      <c r="W33" s="6"/>
    </row>
    <row r="34" spans="1:23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4"/>
      <c r="W34" s="6"/>
    </row>
    <row r="35" spans="1:23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4"/>
      <c r="W35" s="6"/>
    </row>
    <row r="36" spans="1:23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4"/>
      <c r="W36" s="6"/>
    </row>
    <row r="37" spans="1:23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  <c r="R37" s="4"/>
      <c r="S37" s="4"/>
      <c r="T37" s="4"/>
      <c r="U37" s="4"/>
      <c r="V37" s="4"/>
      <c r="W37" s="6"/>
    </row>
    <row r="38" spans="1:23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  <c r="R38" s="4"/>
      <c r="S38" s="4"/>
      <c r="T38" s="4"/>
      <c r="U38" s="4"/>
      <c r="V38" s="4"/>
      <c r="W38" s="6"/>
    </row>
    <row r="39" spans="1:23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4"/>
      <c r="W39" s="6"/>
    </row>
    <row r="40" spans="1:23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4"/>
      <c r="W40" s="6"/>
    </row>
    <row r="41" spans="1:23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  <c r="R41" s="4"/>
      <c r="S41" s="4"/>
      <c r="T41" s="4"/>
      <c r="U41" s="4"/>
      <c r="V41" s="4"/>
      <c r="W41" s="6"/>
    </row>
    <row r="42" spans="1:23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  <c r="R42" s="4"/>
      <c r="S42" s="4"/>
      <c r="T42" s="4"/>
      <c r="U42" s="4"/>
      <c r="V42" s="4"/>
      <c r="W42" s="6"/>
    </row>
    <row r="43" spans="1:23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4"/>
      <c r="R43" s="4"/>
      <c r="S43" s="4"/>
      <c r="T43" s="4"/>
      <c r="U43" s="4"/>
      <c r="V43" s="4"/>
      <c r="W43" s="6"/>
    </row>
    <row r="44" spans="1:23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4"/>
      <c r="R44" s="4"/>
      <c r="S44" s="4"/>
      <c r="T44" s="4"/>
      <c r="U44" s="4"/>
      <c r="V44" s="4"/>
      <c r="W44" s="6"/>
    </row>
    <row r="45" spans="1:23">
      <c r="A45" s="9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4"/>
      <c r="R45" s="4"/>
      <c r="S45" s="4"/>
      <c r="T45" s="4"/>
      <c r="U45" s="4"/>
      <c r="V45" s="4"/>
      <c r="W45" s="6"/>
    </row>
    <row r="46" spans="1:23">
      <c r="A46" s="9"/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4"/>
      <c r="R46" s="4"/>
      <c r="S46" s="4"/>
      <c r="T46" s="4"/>
      <c r="U46" s="4"/>
      <c r="V46" s="4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</row>
    <row r="78" spans="1:2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  <c r="W78" s="6"/>
    </row>
    <row r="79" spans="1:2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  <c r="W79" s="6"/>
    </row>
    <row r="80" spans="1:2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  <row r="119" spans="1:23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  <c r="W119" s="6"/>
    </row>
    <row r="120" spans="1:23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</row>
    <row r="121" spans="1:23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</row>
    <row r="122" spans="1:23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</row>
    <row r="123" spans="1:23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</row>
    <row r="124" spans="1:23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</row>
    <row r="125" spans="1:23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</row>
    <row r="126" spans="1:23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</row>
    <row r="127" spans="1:23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</row>
    <row r="128" spans="1:23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  <c r="W128" s="6"/>
    </row>
    <row r="129" spans="1:23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</row>
    <row r="130" spans="1:23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</row>
    <row r="131" spans="1:23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</row>
    <row r="132" spans="1:23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  <c r="W132" s="6"/>
    </row>
    <row r="133" spans="1:23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  <c r="W133" s="6"/>
    </row>
    <row r="134" spans="1:23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  <c r="W134" s="6"/>
    </row>
    <row r="135" spans="1:23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  <c r="W135" s="6"/>
    </row>
    <row r="136" spans="1:23">
      <c r="A136" s="18"/>
      <c r="B136" s="1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6"/>
      <c r="R136" s="6"/>
      <c r="S136" s="6"/>
      <c r="T136" s="6"/>
      <c r="U136" s="6"/>
      <c r="V136" s="6"/>
      <c r="W136" s="6"/>
    </row>
    <row r="137" spans="1:23">
      <c r="A137" s="18"/>
      <c r="B137" s="1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6"/>
      <c r="R137" s="6"/>
      <c r="S137" s="6"/>
      <c r="T137" s="6"/>
      <c r="U137" s="6"/>
      <c r="V137" s="6"/>
      <c r="W137" s="6"/>
    </row>
    <row r="138" spans="1:23">
      <c r="A138" s="18"/>
      <c r="B138" s="1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6"/>
      <c r="R138" s="6"/>
      <c r="S138" s="6"/>
      <c r="T138" s="6"/>
      <c r="U138" s="6"/>
      <c r="V138" s="6"/>
      <c r="W138" s="6"/>
    </row>
    <row r="139" spans="1:23">
      <c r="A139" s="18"/>
      <c r="B139" s="1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6"/>
      <c r="R139" s="6"/>
      <c r="S139" s="6"/>
      <c r="T139" s="6"/>
      <c r="U139" s="6"/>
      <c r="V139" s="6"/>
      <c r="W139" s="6"/>
    </row>
    <row r="140" spans="1:23">
      <c r="A140" s="18"/>
      <c r="B140" s="1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6"/>
      <c r="R140" s="6"/>
      <c r="S140" s="6"/>
      <c r="T140" s="6"/>
      <c r="U140" s="6"/>
      <c r="V140" s="6"/>
      <c r="W140" s="6"/>
    </row>
  </sheetData>
  <mergeCells count="2">
    <mergeCell ref="A3:Q3"/>
    <mergeCell ref="A6:Q8"/>
  </mergeCell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42"/>
  <sheetViews>
    <sheetView tabSelected="1" topLeftCell="F1" zoomScale="85" zoomScaleNormal="85" workbookViewId="0">
      <selection activeCell="L7" sqref="L7:Q7"/>
    </sheetView>
  </sheetViews>
  <sheetFormatPr defaultRowHeight="15"/>
  <cols>
    <col min="1" max="1" width="25.7109375" style="19" customWidth="1"/>
    <col min="2" max="2" width="15.7109375" style="19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87" t="s">
        <v>169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99" t="s">
        <v>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32"/>
      <c r="B4" s="81"/>
      <c r="C4" s="32"/>
      <c r="D4" s="32"/>
      <c r="E4" s="32"/>
      <c r="F4" s="32"/>
      <c r="G4" s="32"/>
      <c r="H4" s="32"/>
      <c r="I4" s="49"/>
      <c r="J4" s="32"/>
      <c r="K4" s="32"/>
      <c r="L4" s="32"/>
      <c r="M4" s="89"/>
      <c r="N4" s="32"/>
      <c r="O4" s="97"/>
      <c r="P4" s="32"/>
      <c r="Q4" s="32"/>
      <c r="R4" s="7"/>
      <c r="S4" s="7"/>
      <c r="T4" s="7"/>
      <c r="U4" s="7"/>
      <c r="V4" s="7"/>
      <c r="W4" s="7"/>
    </row>
    <row r="5" spans="1:23" s="2" customFormat="1" ht="15.75">
      <c r="A5" s="27"/>
      <c r="B5" s="81"/>
      <c r="C5" s="27"/>
      <c r="D5" s="29"/>
      <c r="E5" s="27"/>
      <c r="F5" s="31"/>
      <c r="G5" s="31"/>
      <c r="H5" s="31"/>
      <c r="I5" s="49"/>
      <c r="J5" s="31"/>
      <c r="K5" s="31"/>
      <c r="L5" s="27"/>
      <c r="M5" s="89"/>
      <c r="N5" s="28"/>
      <c r="O5" s="97"/>
      <c r="P5" s="28"/>
      <c r="Q5" s="27"/>
      <c r="R5" s="7"/>
      <c r="S5" s="7"/>
      <c r="T5" s="7"/>
      <c r="U5" s="7"/>
      <c r="V5" s="7"/>
      <c r="W5" s="7"/>
    </row>
    <row r="6" spans="1:23" s="2" customFormat="1" ht="15.75">
      <c r="A6" s="109" t="s">
        <v>45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1"/>
      <c r="R6" s="7"/>
      <c r="S6" s="7"/>
      <c r="T6" s="7"/>
      <c r="U6" s="7"/>
      <c r="V6" s="7"/>
      <c r="W6" s="7"/>
    </row>
    <row r="7" spans="1:23" s="2" customFormat="1" ht="15.75">
      <c r="A7" s="112" t="s">
        <v>18</v>
      </c>
      <c r="B7" s="119" t="s">
        <v>170</v>
      </c>
      <c r="C7" s="114" t="s">
        <v>19</v>
      </c>
      <c r="D7" s="115"/>
      <c r="E7" s="114" t="s">
        <v>64</v>
      </c>
      <c r="F7" s="116"/>
      <c r="G7" s="117" t="s">
        <v>65</v>
      </c>
      <c r="H7" s="118"/>
      <c r="I7" s="112" t="s">
        <v>112</v>
      </c>
      <c r="J7" s="112" t="s">
        <v>68</v>
      </c>
      <c r="K7" s="112" t="s">
        <v>70</v>
      </c>
      <c r="L7" s="33"/>
      <c r="M7" s="33"/>
      <c r="N7" s="33" t="s">
        <v>69</v>
      </c>
      <c r="O7" s="33"/>
      <c r="P7" s="33"/>
      <c r="Q7" s="34"/>
      <c r="R7" s="7"/>
      <c r="S7" s="7"/>
      <c r="T7" s="7"/>
      <c r="U7" s="7"/>
      <c r="V7" s="7"/>
      <c r="W7" s="7"/>
    </row>
    <row r="8" spans="1:23" s="2" customFormat="1" ht="15.75">
      <c r="A8" s="113"/>
      <c r="B8" s="120"/>
      <c r="C8" s="24" t="s">
        <v>62</v>
      </c>
      <c r="D8" s="24" t="s">
        <v>48</v>
      </c>
      <c r="E8" s="24" t="s">
        <v>20</v>
      </c>
      <c r="F8" s="24" t="s">
        <v>63</v>
      </c>
      <c r="G8" s="24" t="s">
        <v>66</v>
      </c>
      <c r="H8" s="24" t="s">
        <v>67</v>
      </c>
      <c r="I8" s="113"/>
      <c r="J8" s="113"/>
      <c r="K8" s="113"/>
      <c r="L8" s="91" t="s">
        <v>204</v>
      </c>
      <c r="M8" s="25" t="s">
        <v>26</v>
      </c>
      <c r="N8" s="26" t="s">
        <v>37</v>
      </c>
      <c r="O8" s="26" t="s">
        <v>206</v>
      </c>
      <c r="P8" s="26" t="s">
        <v>207</v>
      </c>
      <c r="Q8" s="26" t="s">
        <v>208</v>
      </c>
      <c r="R8" s="7"/>
      <c r="S8" s="7"/>
      <c r="T8" s="7"/>
      <c r="U8" s="7"/>
      <c r="V8" s="7"/>
      <c r="W8" s="7"/>
    </row>
    <row r="9" spans="1:23" ht="15.75">
      <c r="A9" s="68"/>
      <c r="B9" s="88"/>
      <c r="C9" s="58"/>
      <c r="D9" s="58"/>
      <c r="E9" s="58"/>
      <c r="F9" s="58"/>
      <c r="G9" s="58"/>
      <c r="H9" s="58"/>
      <c r="I9" s="68"/>
      <c r="J9" s="68"/>
      <c r="K9" s="68"/>
      <c r="L9" s="92"/>
      <c r="M9" s="59"/>
      <c r="N9" s="60"/>
      <c r="O9" s="60"/>
      <c r="P9" s="60"/>
      <c r="Q9" s="60"/>
      <c r="R9" s="4"/>
      <c r="S9" s="4"/>
      <c r="T9" s="4"/>
      <c r="U9" s="4"/>
      <c r="V9" s="4"/>
      <c r="W9" s="6"/>
    </row>
    <row r="10" spans="1:23" s="2" customFormat="1" ht="15.75">
      <c r="A10" s="78" t="s">
        <v>4</v>
      </c>
      <c r="B10" s="83" t="s">
        <v>154</v>
      </c>
      <c r="C10" s="13" t="s">
        <v>9</v>
      </c>
      <c r="D10" s="13" t="s">
        <v>153</v>
      </c>
      <c r="E10" s="53" t="s">
        <v>30</v>
      </c>
      <c r="F10" s="13" t="str">
        <f t="shared" ref="F10:F12" si="0">IF(E10="neorsd","PUBLIC",IF(E10="CWPC","PUBLIC",IF(E10="CWD","PUBLIC",IF(E10="CPP","PUBLIC","PRIVATE"))))</f>
        <v>PRIVATE</v>
      </c>
      <c r="G10" s="13" t="s">
        <v>54</v>
      </c>
      <c r="H10" s="13" t="s">
        <v>31</v>
      </c>
      <c r="I10" s="39" t="s">
        <v>107</v>
      </c>
      <c r="J10" s="39" t="s">
        <v>98</v>
      </c>
      <c r="K10" s="50" t="s">
        <v>109</v>
      </c>
      <c r="L10" s="39" t="s">
        <v>106</v>
      </c>
      <c r="M10" s="83" t="s">
        <v>75</v>
      </c>
      <c r="N10" s="13"/>
      <c r="O10" s="13"/>
      <c r="P10" s="13"/>
      <c r="Q10" s="30"/>
      <c r="R10" s="16" t="s">
        <v>154</v>
      </c>
      <c r="S10" s="7"/>
      <c r="T10" s="7"/>
      <c r="U10" s="7"/>
      <c r="V10" s="7"/>
      <c r="W10" s="7"/>
    </row>
    <row r="11" spans="1:23" s="2" customFormat="1" ht="15.75">
      <c r="A11" s="78" t="s">
        <v>4</v>
      </c>
      <c r="B11" s="83" t="s">
        <v>154</v>
      </c>
      <c r="C11" s="13" t="s">
        <v>9</v>
      </c>
      <c r="D11" s="13" t="s">
        <v>152</v>
      </c>
      <c r="E11" s="53" t="s">
        <v>30</v>
      </c>
      <c r="F11" s="13" t="str">
        <f t="shared" si="0"/>
        <v>PRIVATE</v>
      </c>
      <c r="G11" s="13" t="s">
        <v>54</v>
      </c>
      <c r="H11" s="13" t="s">
        <v>31</v>
      </c>
      <c r="I11" s="39" t="s">
        <v>107</v>
      </c>
      <c r="J11" s="39" t="s">
        <v>98</v>
      </c>
      <c r="K11" s="50" t="s">
        <v>109</v>
      </c>
      <c r="L11" s="39" t="s">
        <v>106</v>
      </c>
      <c r="M11" s="13" t="s">
        <v>75</v>
      </c>
      <c r="N11" s="13"/>
      <c r="O11" s="13"/>
      <c r="P11" s="13"/>
      <c r="Q11" s="30"/>
      <c r="R11" s="16" t="s">
        <v>154</v>
      </c>
      <c r="S11" s="7"/>
      <c r="T11" s="7"/>
      <c r="U11" s="7"/>
      <c r="V11" s="7"/>
      <c r="W11" s="7"/>
    </row>
    <row r="12" spans="1:23" s="2" customFormat="1" ht="15.75">
      <c r="A12" s="77" t="s">
        <v>78</v>
      </c>
      <c r="B12" s="83" t="s">
        <v>162</v>
      </c>
      <c r="C12" s="13" t="s">
        <v>73</v>
      </c>
      <c r="D12" s="13" t="s">
        <v>151</v>
      </c>
      <c r="E12" s="52" t="s">
        <v>113</v>
      </c>
      <c r="F12" s="13" t="str">
        <f t="shared" si="0"/>
        <v>PUBLIC</v>
      </c>
      <c r="G12" s="13" t="s">
        <v>54</v>
      </c>
      <c r="H12" s="13" t="s">
        <v>31</v>
      </c>
      <c r="I12" s="39" t="s">
        <v>107</v>
      </c>
      <c r="J12" s="39" t="s">
        <v>114</v>
      </c>
      <c r="K12" s="50" t="s">
        <v>110</v>
      </c>
      <c r="L12" s="39" t="s">
        <v>106</v>
      </c>
      <c r="M12" s="13" t="s">
        <v>33</v>
      </c>
      <c r="N12" s="13"/>
      <c r="O12" s="13"/>
      <c r="P12" s="13"/>
      <c r="Q12" s="30"/>
      <c r="R12" s="7"/>
      <c r="S12" s="7"/>
      <c r="T12" s="7"/>
      <c r="U12" s="7"/>
      <c r="V12" s="7"/>
      <c r="W12" s="7"/>
    </row>
    <row r="13" spans="1:23" ht="15.75">
      <c r="A13" s="68"/>
      <c r="B13" s="68"/>
      <c r="C13" s="58"/>
      <c r="D13" s="58"/>
      <c r="E13" s="58"/>
      <c r="F13" s="58"/>
      <c r="G13" s="58"/>
      <c r="H13" s="58"/>
      <c r="I13" s="68"/>
      <c r="J13" s="68"/>
      <c r="K13" s="68"/>
      <c r="L13" s="59"/>
      <c r="M13" s="59"/>
      <c r="N13" s="60"/>
      <c r="O13" s="60"/>
      <c r="P13" s="60"/>
      <c r="Q13" s="60"/>
      <c r="R13" s="4"/>
      <c r="S13" s="4"/>
      <c r="T13" s="4"/>
      <c r="U13" s="4"/>
      <c r="V13" s="4"/>
      <c r="W13" s="6"/>
    </row>
    <row r="14" spans="1:23" s="1" customFormat="1">
      <c r="A14" s="16"/>
      <c r="B14" s="1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4"/>
      <c r="R14" s="4"/>
      <c r="S14" s="4"/>
      <c r="T14" s="4"/>
      <c r="U14" s="4"/>
      <c r="V14" s="4"/>
      <c r="W14" s="4"/>
    </row>
    <row r="15" spans="1:23" ht="15.75">
      <c r="A15" s="123" t="s">
        <v>39</v>
      </c>
      <c r="B15" s="123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4"/>
      <c r="S15" s="4"/>
      <c r="T15" s="4"/>
      <c r="U15" s="4"/>
      <c r="V15" s="4"/>
      <c r="W15" s="6"/>
    </row>
    <row r="16" spans="1:23" s="1" customFormat="1">
      <c r="A16" s="16"/>
      <c r="B16" s="1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  <c r="R16" s="4"/>
      <c r="S16" s="4"/>
      <c r="T16" s="4"/>
      <c r="U16" s="4"/>
      <c r="V16" s="4"/>
      <c r="W16" s="4"/>
    </row>
    <row r="17" spans="1:23" ht="15.75">
      <c r="A17" s="109" t="s">
        <v>45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1"/>
      <c r="R17" s="4"/>
      <c r="S17" s="4"/>
      <c r="T17" s="4"/>
      <c r="U17" s="4"/>
      <c r="V17" s="4"/>
      <c r="W17" s="6"/>
    </row>
    <row r="18" spans="1:23" ht="15.75">
      <c r="A18" s="112" t="s">
        <v>18</v>
      </c>
      <c r="B18" s="119" t="s">
        <v>170</v>
      </c>
      <c r="C18" s="114" t="s">
        <v>19</v>
      </c>
      <c r="D18" s="115"/>
      <c r="E18" s="114" t="s">
        <v>64</v>
      </c>
      <c r="F18" s="116"/>
      <c r="G18" s="117" t="s">
        <v>65</v>
      </c>
      <c r="H18" s="118"/>
      <c r="I18" s="112" t="s">
        <v>112</v>
      </c>
      <c r="J18" s="112" t="s">
        <v>68</v>
      </c>
      <c r="K18" s="112" t="s">
        <v>70</v>
      </c>
      <c r="L18" s="33"/>
      <c r="M18" s="33"/>
      <c r="N18" s="33" t="s">
        <v>69</v>
      </c>
      <c r="O18" s="33"/>
      <c r="P18" s="33"/>
      <c r="Q18" s="34"/>
      <c r="R18" s="4"/>
      <c r="S18" s="4"/>
      <c r="T18" s="4"/>
      <c r="U18" s="4"/>
      <c r="V18" s="4"/>
      <c r="W18" s="6"/>
    </row>
    <row r="19" spans="1:23" ht="15.75">
      <c r="A19" s="113"/>
      <c r="B19" s="120"/>
      <c r="C19" s="24" t="s">
        <v>62</v>
      </c>
      <c r="D19" s="24" t="s">
        <v>48</v>
      </c>
      <c r="E19" s="24" t="s">
        <v>20</v>
      </c>
      <c r="F19" s="24" t="s">
        <v>63</v>
      </c>
      <c r="G19" s="24" t="s">
        <v>66</v>
      </c>
      <c r="H19" s="24" t="s">
        <v>67</v>
      </c>
      <c r="I19" s="113"/>
      <c r="J19" s="113"/>
      <c r="K19" s="113"/>
      <c r="L19" s="91" t="s">
        <v>204</v>
      </c>
      <c r="M19" s="25" t="s">
        <v>26</v>
      </c>
      <c r="N19" s="26" t="s">
        <v>37</v>
      </c>
      <c r="O19" s="26" t="s">
        <v>206</v>
      </c>
      <c r="P19" s="26" t="s">
        <v>207</v>
      </c>
      <c r="Q19" s="26" t="s">
        <v>208</v>
      </c>
      <c r="R19" s="23"/>
      <c r="S19" s="4"/>
      <c r="T19" s="4"/>
      <c r="U19" s="4"/>
      <c r="V19" s="4"/>
      <c r="W19" s="6"/>
    </row>
    <row r="20" spans="1:23" ht="15.75">
      <c r="A20" s="68"/>
      <c r="B20" s="88"/>
      <c r="C20" s="58"/>
      <c r="D20" s="58"/>
      <c r="E20" s="58"/>
      <c r="F20" s="58"/>
      <c r="G20" s="58"/>
      <c r="H20" s="58"/>
      <c r="I20" s="68"/>
      <c r="J20" s="68"/>
      <c r="K20" s="68"/>
      <c r="L20" s="92"/>
      <c r="M20" s="59"/>
      <c r="N20" s="60"/>
      <c r="O20" s="60"/>
      <c r="P20" s="60"/>
      <c r="Q20" s="60"/>
      <c r="R20" s="4"/>
      <c r="S20" s="4"/>
      <c r="T20" s="4"/>
      <c r="U20" s="4"/>
      <c r="V20" s="4"/>
      <c r="W20" s="6"/>
    </row>
    <row r="21" spans="1:23">
      <c r="A21" s="80" t="s">
        <v>8</v>
      </c>
      <c r="B21" s="83" t="s">
        <v>162</v>
      </c>
      <c r="C21" s="13" t="s">
        <v>73</v>
      </c>
      <c r="D21" s="13" t="s">
        <v>155</v>
      </c>
      <c r="E21" s="55" t="s">
        <v>6</v>
      </c>
      <c r="F21" s="13" t="str">
        <f t="shared" ref="F21:F26" si="1">IF(E21="neorsd","PUBLIC",IF(E21="CWPC","PUBLIC",IF(E21="CWD","PUBLIC",IF(E21="CPP","PUBLIC","PRIVATE"))))</f>
        <v>PRIVATE</v>
      </c>
      <c r="G21" s="13" t="s">
        <v>52</v>
      </c>
      <c r="H21" s="13" t="s">
        <v>31</v>
      </c>
      <c r="I21" s="39" t="s">
        <v>107</v>
      </c>
      <c r="J21" s="39" t="s">
        <v>98</v>
      </c>
      <c r="K21" s="50" t="s">
        <v>110</v>
      </c>
      <c r="L21" s="39" t="s">
        <v>106</v>
      </c>
      <c r="M21" s="55" t="s">
        <v>6</v>
      </c>
      <c r="N21" s="13"/>
      <c r="O21" s="13"/>
      <c r="P21" s="13"/>
      <c r="Q21" s="30"/>
      <c r="R21" s="4"/>
      <c r="S21" s="4"/>
      <c r="T21" s="4"/>
      <c r="U21" s="4"/>
      <c r="V21" s="4"/>
      <c r="W21" s="6"/>
    </row>
    <row r="22" spans="1:23">
      <c r="A22" s="80" t="s">
        <v>8</v>
      </c>
      <c r="B22" s="83" t="s">
        <v>162</v>
      </c>
      <c r="C22" s="13" t="s">
        <v>73</v>
      </c>
      <c r="D22" s="13" t="s">
        <v>156</v>
      </c>
      <c r="E22" s="55" t="s">
        <v>6</v>
      </c>
      <c r="F22" s="13" t="str">
        <f t="shared" si="1"/>
        <v>PRIVATE</v>
      </c>
      <c r="G22" s="13" t="s">
        <v>52</v>
      </c>
      <c r="H22" s="13" t="s">
        <v>31</v>
      </c>
      <c r="I22" s="39" t="s">
        <v>107</v>
      </c>
      <c r="J22" s="39" t="s">
        <v>98</v>
      </c>
      <c r="K22" s="50" t="s">
        <v>110</v>
      </c>
      <c r="L22" s="39" t="s">
        <v>106</v>
      </c>
      <c r="M22" s="55" t="s">
        <v>6</v>
      </c>
      <c r="N22" s="13"/>
      <c r="O22" s="13"/>
      <c r="P22" s="13"/>
      <c r="Q22" s="30"/>
      <c r="R22" s="4"/>
      <c r="S22" s="4"/>
      <c r="T22" s="4"/>
      <c r="U22" s="4"/>
      <c r="V22" s="4"/>
      <c r="W22" s="6"/>
    </row>
    <row r="23" spans="1:23">
      <c r="A23" s="80" t="s">
        <v>8</v>
      </c>
      <c r="B23" s="83" t="s">
        <v>162</v>
      </c>
      <c r="C23" s="13" t="s">
        <v>73</v>
      </c>
      <c r="D23" s="13" t="s">
        <v>157</v>
      </c>
      <c r="E23" s="55" t="s">
        <v>6</v>
      </c>
      <c r="F23" s="13" t="str">
        <f t="shared" si="1"/>
        <v>PRIVATE</v>
      </c>
      <c r="G23" s="13" t="s">
        <v>52</v>
      </c>
      <c r="H23" s="13" t="s">
        <v>31</v>
      </c>
      <c r="I23" s="39" t="s">
        <v>107</v>
      </c>
      <c r="J23" s="39" t="s">
        <v>98</v>
      </c>
      <c r="K23" s="50" t="s">
        <v>110</v>
      </c>
      <c r="L23" s="39" t="s">
        <v>106</v>
      </c>
      <c r="M23" s="55" t="s">
        <v>6</v>
      </c>
      <c r="N23" s="13"/>
      <c r="O23" s="13"/>
      <c r="P23" s="13"/>
      <c r="Q23" s="30"/>
      <c r="R23" s="4"/>
      <c r="S23" s="4"/>
      <c r="T23" s="4"/>
      <c r="U23" s="4"/>
      <c r="V23" s="4"/>
      <c r="W23" s="6"/>
    </row>
    <row r="24" spans="1:23">
      <c r="A24" s="80" t="s">
        <v>8</v>
      </c>
      <c r="B24" s="83" t="s">
        <v>162</v>
      </c>
      <c r="C24" s="13" t="s">
        <v>73</v>
      </c>
      <c r="D24" s="13" t="s">
        <v>158</v>
      </c>
      <c r="E24" s="55" t="s">
        <v>6</v>
      </c>
      <c r="F24" s="13" t="str">
        <f t="shared" si="1"/>
        <v>PRIVATE</v>
      </c>
      <c r="G24" s="13" t="s">
        <v>52</v>
      </c>
      <c r="H24" s="13" t="s">
        <v>31</v>
      </c>
      <c r="I24" s="39" t="s">
        <v>107</v>
      </c>
      <c r="J24" s="39" t="s">
        <v>98</v>
      </c>
      <c r="K24" s="50" t="s">
        <v>110</v>
      </c>
      <c r="L24" s="39" t="s">
        <v>106</v>
      </c>
      <c r="M24" s="55" t="s">
        <v>6</v>
      </c>
      <c r="N24" s="13"/>
      <c r="O24" s="13"/>
      <c r="P24" s="13"/>
      <c r="Q24" s="30"/>
      <c r="R24" s="4"/>
      <c r="S24" s="4"/>
      <c r="T24" s="4"/>
      <c r="U24" s="4"/>
      <c r="V24" s="4"/>
      <c r="W24" s="6"/>
    </row>
    <row r="25" spans="1:23">
      <c r="A25" s="78" t="s">
        <v>4</v>
      </c>
      <c r="B25" s="83" t="s">
        <v>154</v>
      </c>
      <c r="C25" s="13" t="s">
        <v>73</v>
      </c>
      <c r="D25" s="13" t="s">
        <v>159</v>
      </c>
      <c r="E25" s="53" t="s">
        <v>30</v>
      </c>
      <c r="F25" s="13" t="str">
        <f t="shared" si="1"/>
        <v>PRIVATE</v>
      </c>
      <c r="G25" s="13" t="s">
        <v>52</v>
      </c>
      <c r="H25" s="13" t="s">
        <v>31</v>
      </c>
      <c r="I25" s="39" t="s">
        <v>107</v>
      </c>
      <c r="J25" s="39" t="s">
        <v>98</v>
      </c>
      <c r="K25" s="50" t="s">
        <v>109</v>
      </c>
      <c r="L25" s="39" t="s">
        <v>106</v>
      </c>
      <c r="M25" s="13" t="s">
        <v>75</v>
      </c>
      <c r="N25" s="13"/>
      <c r="O25" s="13"/>
      <c r="P25" s="13"/>
      <c r="Q25" s="30"/>
      <c r="R25" s="16" t="s">
        <v>154</v>
      </c>
      <c r="S25" s="4"/>
      <c r="T25" s="4"/>
      <c r="U25" s="4"/>
      <c r="V25" s="4"/>
      <c r="W25" s="6"/>
    </row>
    <row r="26" spans="1:23">
      <c r="A26" s="77" t="s">
        <v>46</v>
      </c>
      <c r="B26" s="83" t="s">
        <v>162</v>
      </c>
      <c r="C26" s="13" t="s">
        <v>73</v>
      </c>
      <c r="D26" s="13" t="s">
        <v>160</v>
      </c>
      <c r="E26" s="52" t="s">
        <v>113</v>
      </c>
      <c r="F26" s="13" t="str">
        <f t="shared" si="1"/>
        <v>PUBLIC</v>
      </c>
      <c r="G26" s="13" t="s">
        <v>52</v>
      </c>
      <c r="H26" s="13" t="s">
        <v>31</v>
      </c>
      <c r="I26" s="39" t="s">
        <v>107</v>
      </c>
      <c r="J26" s="39" t="s">
        <v>114</v>
      </c>
      <c r="K26" s="50" t="s">
        <v>110</v>
      </c>
      <c r="L26" s="39" t="s">
        <v>106</v>
      </c>
      <c r="M26" s="13" t="s">
        <v>33</v>
      </c>
      <c r="N26" s="13"/>
      <c r="O26" s="13"/>
      <c r="P26" s="13"/>
      <c r="Q26" s="30"/>
      <c r="R26" s="4"/>
      <c r="S26" s="4"/>
      <c r="T26" s="4"/>
      <c r="U26" s="4"/>
      <c r="V26" s="4"/>
      <c r="W26" s="6"/>
    </row>
    <row r="27" spans="1:23" ht="15.75">
      <c r="A27" s="68"/>
      <c r="B27" s="68"/>
      <c r="C27" s="58"/>
      <c r="D27" s="58"/>
      <c r="E27" s="58"/>
      <c r="F27" s="58"/>
      <c r="G27" s="58"/>
      <c r="H27" s="58"/>
      <c r="I27" s="68"/>
      <c r="J27" s="68"/>
      <c r="K27" s="68"/>
      <c r="L27" s="59"/>
      <c r="M27" s="59"/>
      <c r="N27" s="60"/>
      <c r="O27" s="60"/>
      <c r="P27" s="60"/>
      <c r="Q27" s="60"/>
      <c r="R27" s="4"/>
      <c r="S27" s="4"/>
      <c r="T27" s="4"/>
      <c r="U27" s="4"/>
      <c r="V27" s="4"/>
      <c r="W27" s="6"/>
    </row>
    <row r="28" spans="1:23" s="1" customFormat="1">
      <c r="A28" s="16"/>
      <c r="B28" s="1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4"/>
      <c r="W28" s="4"/>
    </row>
    <row r="29" spans="1:23" ht="15" customHeight="1">
      <c r="A29" s="100" t="s">
        <v>97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2"/>
      <c r="R29" s="4"/>
      <c r="S29" s="4"/>
      <c r="T29" s="4"/>
      <c r="U29" s="4"/>
      <c r="V29" s="4"/>
      <c r="W29" s="6"/>
    </row>
    <row r="30" spans="1:23">
      <c r="A30" s="103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5"/>
      <c r="R30" s="4"/>
      <c r="S30" s="4"/>
      <c r="T30" s="4"/>
      <c r="U30" s="4"/>
      <c r="V30" s="4"/>
      <c r="W30" s="6"/>
    </row>
    <row r="31" spans="1:23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8"/>
      <c r="R31" s="4"/>
      <c r="S31" s="4"/>
      <c r="T31" s="4"/>
      <c r="U31" s="4"/>
      <c r="V31" s="4"/>
      <c r="W31" s="6"/>
    </row>
    <row r="32" spans="1:23" s="1" customFormat="1">
      <c r="A32" s="16"/>
      <c r="B32" s="1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  <c r="R32" s="4"/>
      <c r="S32" s="4"/>
      <c r="T32" s="4"/>
      <c r="U32" s="4"/>
      <c r="V32" s="4"/>
      <c r="W32" s="4"/>
    </row>
    <row r="33" spans="1:23">
      <c r="A33" s="100" t="s">
        <v>122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  <c r="R33" s="4"/>
      <c r="S33" s="4"/>
      <c r="T33" s="4"/>
      <c r="U33" s="4"/>
      <c r="V33" s="4"/>
      <c r="W33" s="6"/>
    </row>
    <row r="34" spans="1:23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4"/>
      <c r="S34" s="4"/>
      <c r="T34" s="4"/>
      <c r="U34" s="4"/>
      <c r="V34" s="4"/>
      <c r="W34" s="6"/>
    </row>
    <row r="35" spans="1:23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  <c r="R35" s="4"/>
      <c r="S35" s="4"/>
      <c r="T35" s="4"/>
      <c r="U35" s="4"/>
      <c r="V35" s="4"/>
      <c r="W35" s="6"/>
    </row>
    <row r="36" spans="1:23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4"/>
      <c r="W36" s="6"/>
    </row>
    <row r="37" spans="1:23">
      <c r="A37" s="100" t="s">
        <v>209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  <c r="R37" s="4"/>
      <c r="S37" s="4"/>
      <c r="T37" s="4"/>
      <c r="U37" s="4"/>
      <c r="V37" s="4"/>
      <c r="W37" s="6"/>
    </row>
    <row r="38" spans="1:23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  <c r="R38" s="4"/>
      <c r="S38" s="4"/>
      <c r="T38" s="4"/>
      <c r="U38" s="4"/>
      <c r="V38" s="4"/>
      <c r="W38" s="6"/>
    </row>
    <row r="39" spans="1:23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8"/>
      <c r="R39" s="4"/>
      <c r="S39" s="4"/>
      <c r="T39" s="4"/>
      <c r="U39" s="4"/>
      <c r="V39" s="4"/>
      <c r="W39" s="6"/>
    </row>
    <row r="40" spans="1:23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4"/>
      <c r="W40" s="6"/>
    </row>
    <row r="41" spans="1:23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  <c r="R41" s="4"/>
      <c r="S41" s="4"/>
      <c r="T41" s="4"/>
      <c r="U41" s="4"/>
      <c r="V41" s="4"/>
      <c r="W41" s="6"/>
    </row>
    <row r="42" spans="1:23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  <c r="R42" s="4"/>
      <c r="S42" s="4"/>
      <c r="T42" s="4"/>
      <c r="U42" s="4"/>
      <c r="V42" s="4"/>
      <c r="W42" s="6"/>
    </row>
    <row r="43" spans="1:23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4"/>
      <c r="R43" s="4"/>
      <c r="S43" s="4"/>
      <c r="T43" s="4"/>
      <c r="U43" s="4"/>
      <c r="V43" s="4"/>
      <c r="W43" s="6"/>
    </row>
    <row r="44" spans="1:23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4"/>
      <c r="R44" s="4"/>
      <c r="S44" s="4"/>
      <c r="T44" s="4"/>
      <c r="U44" s="4"/>
      <c r="V44" s="4"/>
      <c r="W44" s="6"/>
    </row>
    <row r="45" spans="1:23">
      <c r="A45" s="9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4"/>
      <c r="R45" s="4"/>
      <c r="S45" s="4"/>
      <c r="T45" s="4"/>
      <c r="U45" s="4"/>
      <c r="V45" s="4"/>
      <c r="W45" s="6"/>
    </row>
    <row r="46" spans="1:23">
      <c r="A46" s="9"/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4"/>
      <c r="R46" s="4"/>
      <c r="S46" s="4"/>
      <c r="T46" s="4"/>
      <c r="U46" s="4"/>
      <c r="V46" s="4"/>
      <c r="W46" s="6"/>
    </row>
    <row r="47" spans="1:23">
      <c r="A47" s="9"/>
      <c r="B47" s="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4"/>
      <c r="R47" s="4"/>
      <c r="S47" s="4"/>
      <c r="T47" s="4"/>
      <c r="U47" s="4"/>
      <c r="V47" s="4"/>
      <c r="W47" s="6"/>
    </row>
    <row r="48" spans="1:23">
      <c r="A48" s="9"/>
      <c r="B48" s="9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4"/>
      <c r="R48" s="4"/>
      <c r="S48" s="4"/>
      <c r="T48" s="4"/>
      <c r="U48" s="4"/>
      <c r="V48" s="4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</row>
    <row r="78" spans="1:2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  <c r="W78" s="6"/>
    </row>
    <row r="79" spans="1:2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  <c r="W79" s="6"/>
    </row>
    <row r="80" spans="1:2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  <row r="119" spans="1:23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  <c r="W119" s="6"/>
    </row>
    <row r="120" spans="1:23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</row>
    <row r="121" spans="1:23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</row>
    <row r="122" spans="1:23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</row>
    <row r="123" spans="1:23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</row>
    <row r="124" spans="1:23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</row>
    <row r="125" spans="1:23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</row>
    <row r="126" spans="1:23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</row>
    <row r="127" spans="1:23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</row>
    <row r="128" spans="1:23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  <c r="W128" s="6"/>
    </row>
    <row r="129" spans="1:23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</row>
    <row r="130" spans="1:23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</row>
    <row r="131" spans="1:23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</row>
    <row r="132" spans="1:23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  <c r="W132" s="6"/>
    </row>
    <row r="133" spans="1:23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  <c r="W133" s="6"/>
    </row>
    <row r="134" spans="1:23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  <c r="W134" s="6"/>
    </row>
    <row r="135" spans="1:23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  <c r="W135" s="6"/>
    </row>
    <row r="136" spans="1:23">
      <c r="A136" s="18"/>
      <c r="B136" s="1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6"/>
      <c r="R136" s="6"/>
      <c r="S136" s="6"/>
      <c r="T136" s="6"/>
      <c r="U136" s="6"/>
      <c r="V136" s="6"/>
      <c r="W136" s="6"/>
    </row>
    <row r="137" spans="1:23">
      <c r="A137" s="18"/>
      <c r="B137" s="1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6"/>
      <c r="R137" s="6"/>
      <c r="S137" s="6"/>
      <c r="T137" s="6"/>
      <c r="U137" s="6"/>
      <c r="V137" s="6"/>
      <c r="W137" s="6"/>
    </row>
    <row r="138" spans="1:23">
      <c r="A138" s="18"/>
      <c r="B138" s="1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6"/>
      <c r="R138" s="6"/>
      <c r="S138" s="6"/>
      <c r="T138" s="6"/>
      <c r="U138" s="6"/>
      <c r="V138" s="6"/>
      <c r="W138" s="6"/>
    </row>
    <row r="139" spans="1:23">
      <c r="A139" s="18"/>
      <c r="B139" s="1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6"/>
      <c r="R139" s="6"/>
      <c r="S139" s="6"/>
      <c r="T139" s="6"/>
      <c r="U139" s="6"/>
      <c r="V139" s="6"/>
      <c r="W139" s="6"/>
    </row>
    <row r="140" spans="1:23">
      <c r="A140" s="18"/>
      <c r="B140" s="1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6"/>
      <c r="R140" s="6"/>
      <c r="S140" s="6"/>
      <c r="T140" s="6"/>
      <c r="U140" s="6"/>
      <c r="V140" s="6"/>
      <c r="W140" s="6"/>
    </row>
    <row r="141" spans="1:23">
      <c r="A141" s="18"/>
      <c r="B141" s="1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6"/>
      <c r="R141" s="6"/>
      <c r="S141" s="6"/>
      <c r="T141" s="6"/>
      <c r="U141" s="6"/>
      <c r="V141" s="6"/>
      <c r="W141" s="6"/>
    </row>
    <row r="142" spans="1:23">
      <c r="A142" s="18"/>
      <c r="B142" s="1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6"/>
      <c r="R142" s="6"/>
      <c r="S142" s="6"/>
      <c r="T142" s="6"/>
      <c r="U142" s="6"/>
      <c r="V142" s="6"/>
      <c r="W142" s="6"/>
    </row>
  </sheetData>
  <mergeCells count="23">
    <mergeCell ref="A18:A19"/>
    <mergeCell ref="C18:D18"/>
    <mergeCell ref="E18:F18"/>
    <mergeCell ref="G18:H18"/>
    <mergeCell ref="J18:J19"/>
    <mergeCell ref="I18:I19"/>
    <mergeCell ref="B18:B19"/>
    <mergeCell ref="A37:Q39"/>
    <mergeCell ref="A3:Q3"/>
    <mergeCell ref="A15:Q15"/>
    <mergeCell ref="A6:Q6"/>
    <mergeCell ref="A7:A8"/>
    <mergeCell ref="C7:D7"/>
    <mergeCell ref="E7:F7"/>
    <mergeCell ref="G7:H7"/>
    <mergeCell ref="J7:J8"/>
    <mergeCell ref="K7:K8"/>
    <mergeCell ref="I7:I8"/>
    <mergeCell ref="B7:B8"/>
    <mergeCell ref="A33:Q35"/>
    <mergeCell ref="K18:K19"/>
    <mergeCell ref="A29:Q31"/>
    <mergeCell ref="A17:Q17"/>
  </mergeCells>
  <conditionalFormatting sqref="C12:D13">
    <cfRule type="colorScale" priority="2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9">
    <cfRule type="colorScale" priority="2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2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0">
    <cfRule type="colorScale" priority="2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7">
    <cfRule type="colorScale" priority="2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20">
    <cfRule type="colorScale" priority="2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25">
    <cfRule type="colorScale" priority="2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4 C21:C26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D9">
    <cfRule type="colorScale" priority="2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:D20">
    <cfRule type="colorScale" priority="2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">
    <cfRule type="colorScale" priority="2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1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1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1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1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1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3 I21:J27">
    <cfRule type="cellIs" dxfId="129" priority="182" operator="equal">
      <formula>"MAYBE"</formula>
    </cfRule>
    <cfRule type="cellIs" dxfId="128" priority="183" operator="equal">
      <formula>"NO"</formula>
    </cfRule>
    <cfRule type="cellIs" dxfId="127" priority="184" operator="equal">
      <formula>"YES"</formula>
    </cfRule>
    <cfRule type="cellIs" dxfId="126" priority="185" operator="equal">
      <formula>"YES"</formula>
    </cfRule>
  </conditionalFormatting>
  <conditionalFormatting sqref="J10:J13 J21:J27">
    <cfRule type="cellIs" dxfId="125" priority="179" operator="equal">
      <formula>"MAYBE"</formula>
    </cfRule>
    <cfRule type="cellIs" dxfId="124" priority="180" operator="equal">
      <formula>"NO"</formula>
    </cfRule>
    <cfRule type="cellIs" dxfId="123" priority="181" operator="equal">
      <formula>"YES"</formula>
    </cfRule>
  </conditionalFormatting>
  <conditionalFormatting sqref="K21:K27 K10:K13">
    <cfRule type="cellIs" dxfId="122" priority="161" operator="equal">
      <formula>"NEUTRAL"</formula>
    </cfRule>
    <cfRule type="cellIs" dxfId="121" priority="162" operator="equal">
      <formula>"LOW"</formula>
    </cfRule>
    <cfRule type="cellIs" dxfId="120" priority="163" operator="equal">
      <formula>"HIGH"</formula>
    </cfRule>
  </conditionalFormatting>
  <conditionalFormatting sqref="E10:E13 E21:E27 L10:M13 L21:M27">
    <cfRule type="cellIs" dxfId="119" priority="92" operator="equal">
      <formula>"UNKNOWN"</formula>
    </cfRule>
  </conditionalFormatting>
  <conditionalFormatting sqref="C9:D9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9:J9">
    <cfRule type="cellIs" dxfId="118" priority="84" operator="equal">
      <formula>"MAYBE"</formula>
    </cfRule>
    <cfRule type="cellIs" dxfId="117" priority="85" operator="equal">
      <formula>"NO"</formula>
    </cfRule>
    <cfRule type="cellIs" dxfId="116" priority="86" operator="equal">
      <formula>"YES"</formula>
    </cfRule>
    <cfRule type="cellIs" dxfId="115" priority="87" operator="equal">
      <formula>"YES"</formula>
    </cfRule>
  </conditionalFormatting>
  <conditionalFormatting sqref="J9">
    <cfRule type="cellIs" dxfId="114" priority="81" operator="equal">
      <formula>"MAYBE"</formula>
    </cfRule>
    <cfRule type="cellIs" dxfId="113" priority="82" operator="equal">
      <formula>"NO"</formula>
    </cfRule>
    <cfRule type="cellIs" dxfId="112" priority="83" operator="equal">
      <formula>"YES"</formula>
    </cfRule>
  </conditionalFormatting>
  <conditionalFormatting sqref="K9">
    <cfRule type="cellIs" dxfId="111" priority="78" operator="equal">
      <formula>"NEUTRAL"</formula>
    </cfRule>
    <cfRule type="cellIs" dxfId="110" priority="79" operator="equal">
      <formula>"LOW"</formula>
    </cfRule>
    <cfRule type="cellIs" dxfId="109" priority="80" operator="equal">
      <formula>"HIGH"</formula>
    </cfRule>
  </conditionalFormatting>
  <conditionalFormatting sqref="E9 L9:M9">
    <cfRule type="cellIs" dxfId="108" priority="77" operator="equal">
      <formula>"UNKNOWN"</formula>
    </cfRule>
  </conditionalFormatting>
  <conditionalFormatting sqref="C9:D9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3:J13">
    <cfRule type="cellIs" dxfId="107" priority="70" operator="equal">
      <formula>"MAYBE"</formula>
    </cfRule>
    <cfRule type="cellIs" dxfId="106" priority="71" operator="equal">
      <formula>"NO"</formula>
    </cfRule>
    <cfRule type="cellIs" dxfId="105" priority="72" operator="equal">
      <formula>"YES"</formula>
    </cfRule>
    <cfRule type="cellIs" dxfId="104" priority="73" operator="equal">
      <formula>"YES"</formula>
    </cfRule>
  </conditionalFormatting>
  <conditionalFormatting sqref="J13">
    <cfRule type="cellIs" dxfId="103" priority="67" operator="equal">
      <formula>"MAYBE"</formula>
    </cfRule>
    <cfRule type="cellIs" dxfId="102" priority="68" operator="equal">
      <formula>"NO"</formula>
    </cfRule>
    <cfRule type="cellIs" dxfId="101" priority="69" operator="equal">
      <formula>"YES"</formula>
    </cfRule>
  </conditionalFormatting>
  <conditionalFormatting sqref="K13">
    <cfRule type="cellIs" dxfId="100" priority="64" operator="equal">
      <formula>"NEUTRAL"</formula>
    </cfRule>
    <cfRule type="cellIs" dxfId="99" priority="65" operator="equal">
      <formula>"LOW"</formula>
    </cfRule>
    <cfRule type="cellIs" dxfId="98" priority="66" operator="equal">
      <formula>"HIGH"</formula>
    </cfRule>
  </conditionalFormatting>
  <conditionalFormatting sqref="E13 L13:M13">
    <cfRule type="cellIs" dxfId="97" priority="63" operator="equal">
      <formula>"UNKNOWN"</formula>
    </cfRule>
  </conditionalFormatting>
  <conditionalFormatting sqref="C13:D13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0:J20">
    <cfRule type="cellIs" dxfId="96" priority="56" operator="equal">
      <formula>"MAYBE"</formula>
    </cfRule>
    <cfRule type="cellIs" dxfId="95" priority="57" operator="equal">
      <formula>"NO"</formula>
    </cfRule>
    <cfRule type="cellIs" dxfId="94" priority="58" operator="equal">
      <formula>"YES"</formula>
    </cfRule>
    <cfRule type="cellIs" dxfId="93" priority="59" operator="equal">
      <formula>"YES"</formula>
    </cfRule>
  </conditionalFormatting>
  <conditionalFormatting sqref="J20">
    <cfRule type="cellIs" dxfId="92" priority="53" operator="equal">
      <formula>"MAYBE"</formula>
    </cfRule>
    <cfRule type="cellIs" dxfId="91" priority="54" operator="equal">
      <formula>"NO"</formula>
    </cfRule>
    <cfRule type="cellIs" dxfId="90" priority="55" operator="equal">
      <formula>"YES"</formula>
    </cfRule>
  </conditionalFormatting>
  <conditionalFormatting sqref="K20">
    <cfRule type="cellIs" dxfId="89" priority="50" operator="equal">
      <formula>"NEUTRAL"</formula>
    </cfRule>
    <cfRule type="cellIs" dxfId="88" priority="51" operator="equal">
      <formula>"LOW"</formula>
    </cfRule>
    <cfRule type="cellIs" dxfId="87" priority="52" operator="equal">
      <formula>"HIGH"</formula>
    </cfRule>
  </conditionalFormatting>
  <conditionalFormatting sqref="E20 L20:M20">
    <cfRule type="cellIs" dxfId="86" priority="49" operator="equal">
      <formula>"UNKNOWN"</formula>
    </cfRule>
  </conditionalFormatting>
  <conditionalFormatting sqref="C20:D20">
    <cfRule type="colorScale" priority="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D27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7:J27">
    <cfRule type="cellIs" dxfId="85" priority="42" operator="equal">
      <formula>"MAYBE"</formula>
    </cfRule>
    <cfRule type="cellIs" dxfId="84" priority="43" operator="equal">
      <formula>"NO"</formula>
    </cfRule>
    <cfRule type="cellIs" dxfId="83" priority="44" operator="equal">
      <formula>"YES"</formula>
    </cfRule>
    <cfRule type="cellIs" dxfId="82" priority="45" operator="equal">
      <formula>"YES"</formula>
    </cfRule>
  </conditionalFormatting>
  <conditionalFormatting sqref="J27">
    <cfRule type="cellIs" dxfId="81" priority="39" operator="equal">
      <formula>"MAYBE"</formula>
    </cfRule>
    <cfRule type="cellIs" dxfId="80" priority="40" operator="equal">
      <formula>"NO"</formula>
    </cfRule>
    <cfRule type="cellIs" dxfId="79" priority="41" operator="equal">
      <formula>"YES"</formula>
    </cfRule>
  </conditionalFormatting>
  <conditionalFormatting sqref="K27">
    <cfRule type="cellIs" dxfId="78" priority="36" operator="equal">
      <formula>"NEUTRAL"</formula>
    </cfRule>
    <cfRule type="cellIs" dxfId="77" priority="37" operator="equal">
      <formula>"LOW"</formula>
    </cfRule>
    <cfRule type="cellIs" dxfId="76" priority="38" operator="equal">
      <formula>"HIGH"</formula>
    </cfRule>
  </conditionalFormatting>
  <conditionalFormatting sqref="E27 L27:M27">
    <cfRule type="cellIs" dxfId="75" priority="35" operator="equal">
      <formula>"UNKNOWN"</formula>
    </cfRule>
  </conditionalFormatting>
  <conditionalFormatting sqref="C27:D27"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0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0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1:D26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0">
    <cfRule type="cellIs" dxfId="74" priority="27" operator="equal">
      <formula>"Abandoned"</formula>
    </cfRule>
    <cfRule type="cellIs" dxfId="73" priority="28" operator="equal">
      <formula>"Active"</formula>
    </cfRule>
  </conditionalFormatting>
  <conditionalFormatting sqref="B21">
    <cfRule type="cellIs" dxfId="72" priority="25" operator="equal">
      <formula>"Abandoned"</formula>
    </cfRule>
    <cfRule type="cellIs" dxfId="71" priority="26" operator="equal">
      <formula>"Active"</formula>
    </cfRule>
  </conditionalFormatting>
  <conditionalFormatting sqref="B10:B12">
    <cfRule type="cellIs" dxfId="70" priority="23" operator="equal">
      <formula>"Abandoned"</formula>
    </cfRule>
    <cfRule type="cellIs" dxfId="69" priority="24" operator="equal">
      <formula>"Active"</formula>
    </cfRule>
  </conditionalFormatting>
  <conditionalFormatting sqref="B21:B26">
    <cfRule type="cellIs" dxfId="68" priority="21" operator="equal">
      <formula>"Abandoned"</formula>
    </cfRule>
    <cfRule type="cellIs" dxfId="67" priority="22" operator="equal">
      <formula>"Active"</formula>
    </cfRule>
  </conditionalFormatting>
  <conditionalFormatting sqref="L10">
    <cfRule type="cellIs" dxfId="66" priority="17" operator="equal">
      <formula>"MAYBE"</formula>
    </cfRule>
    <cfRule type="cellIs" dxfId="65" priority="18" operator="equal">
      <formula>"YES"</formula>
    </cfRule>
    <cfRule type="cellIs" dxfId="64" priority="19" operator="equal">
      <formula>"NO"</formula>
    </cfRule>
    <cfRule type="cellIs" dxfId="63" priority="20" operator="equal">
      <formula>"""NO"""</formula>
    </cfRule>
  </conditionalFormatting>
  <conditionalFormatting sqref="L21">
    <cfRule type="cellIs" dxfId="62" priority="13" operator="equal">
      <formula>"MAYBE"</formula>
    </cfRule>
    <cfRule type="cellIs" dxfId="61" priority="14" operator="equal">
      <formula>"YES"</formula>
    </cfRule>
    <cfRule type="cellIs" dxfId="60" priority="15" operator="equal">
      <formula>"NO"</formula>
    </cfRule>
    <cfRule type="cellIs" dxfId="59" priority="16" operator="equal">
      <formula>"""NO"""</formula>
    </cfRule>
  </conditionalFormatting>
  <conditionalFormatting sqref="L10:L12">
    <cfRule type="cellIs" dxfId="58" priority="12" operator="equal">
      <formula>"UNKNOWN"</formula>
    </cfRule>
  </conditionalFormatting>
  <conditionalFormatting sqref="L10:L12">
    <cfRule type="cellIs" dxfId="57" priority="8" operator="equal">
      <formula>"MAYBE"</formula>
    </cfRule>
    <cfRule type="cellIs" dxfId="56" priority="9" operator="equal">
      <formula>"YES"</formula>
    </cfRule>
    <cfRule type="cellIs" dxfId="55" priority="10" operator="equal">
      <formula>"NO"</formula>
    </cfRule>
    <cfRule type="cellIs" dxfId="54" priority="11" operator="equal">
      <formula>"""NO"""</formula>
    </cfRule>
  </conditionalFormatting>
  <conditionalFormatting sqref="L21:L26">
    <cfRule type="cellIs" dxfId="53" priority="7" operator="equal">
      <formula>"UNKNOWN"</formula>
    </cfRule>
  </conditionalFormatting>
  <conditionalFormatting sqref="L21:L26">
    <cfRule type="cellIs" dxfId="52" priority="3" operator="equal">
      <formula>"MAYBE"</formula>
    </cfRule>
    <cfRule type="cellIs" dxfId="51" priority="4" operator="equal">
      <formula>"YES"</formula>
    </cfRule>
    <cfRule type="cellIs" dxfId="50" priority="5" operator="equal">
      <formula>"NO"</formula>
    </cfRule>
    <cfRule type="cellIs" dxfId="49" priority="6" operator="equal">
      <formula>"""NO"""</formula>
    </cfRule>
  </conditionalFormatting>
  <conditionalFormatting sqref="M10:M12">
    <cfRule type="cellIs" dxfId="48" priority="2" operator="equal">
      <formula>"NOT ALLOW"</formula>
    </cfRule>
  </conditionalFormatting>
  <conditionalFormatting sqref="M21:M26">
    <cfRule type="cellIs" dxfId="47" priority="1" operator="equal">
      <formula>"NOT ALLOW"</formula>
    </cfRule>
  </conditionalFormatting>
  <dataValidations count="8">
    <dataValidation type="list" allowBlank="1" showInputMessage="1" showErrorMessage="1" sqref="C10:D12 C21:D26">
      <formula1>Location</formula1>
    </dataValidation>
    <dataValidation type="list" allowBlank="1" showInputMessage="1" showErrorMessage="1" sqref="E10:E12 M21:M26 E21:E26 M10:M12">
      <formula1>Utility</formula1>
    </dataValidation>
    <dataValidation type="list" allowBlank="1" showInputMessage="1" showErrorMessage="1" sqref="Q10:Q12 Q21:Q26 N10:O12 N21:O26">
      <formula1>Schedule</formula1>
    </dataValidation>
    <dataValidation type="list" allowBlank="1" showInputMessage="1" showErrorMessage="1" sqref="P10:P12 P21:P26">
      <formula1>Duration</formula1>
    </dataValidation>
    <dataValidation type="list" allowBlank="1" showInputMessage="1" showErrorMessage="1" sqref="G10:H12 G21:H26">
      <formula1>Property</formula1>
    </dataValidation>
    <dataValidation type="list" allowBlank="1" showInputMessage="1" showErrorMessage="1" sqref="K21:K26 K10:K12">
      <formula1>PRIORITY</formula1>
    </dataValidation>
    <dataValidation type="list" allowBlank="1" showInputMessage="1" showErrorMessage="1" sqref="I10:J12 I21:J26 L10:L12 L21:L26">
      <formula1>YES</formula1>
    </dataValidation>
    <dataValidation type="list" allowBlank="1" showInputMessage="1" showErrorMessage="1" sqref="B10:B12 B21:B26">
      <formula1>Status</formula1>
    </dataValidation>
  </dataValidation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5"/>
  <sheetViews>
    <sheetView topLeftCell="G4" zoomScale="85" zoomScaleNormal="85" workbookViewId="0">
      <selection activeCell="A3" sqref="A3:Q3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87" t="s">
        <v>169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99" t="s">
        <v>126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56"/>
      <c r="B4" s="81"/>
      <c r="C4" s="56"/>
      <c r="D4" s="56"/>
      <c r="E4" s="56"/>
      <c r="F4" s="56"/>
      <c r="G4" s="56"/>
      <c r="H4" s="56"/>
      <c r="I4" s="56"/>
      <c r="J4" s="56"/>
      <c r="K4" s="56"/>
      <c r="L4" s="56"/>
      <c r="M4" s="89"/>
      <c r="N4" s="56"/>
      <c r="O4" s="97"/>
      <c r="P4" s="56"/>
      <c r="Q4" s="56"/>
      <c r="R4" s="7"/>
      <c r="S4" s="7"/>
      <c r="T4" s="7"/>
      <c r="U4" s="7"/>
      <c r="V4" s="7"/>
      <c r="W4" s="7"/>
    </row>
    <row r="5" spans="1:23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7"/>
      <c r="S5" s="7"/>
      <c r="T5" s="7"/>
      <c r="U5" s="7"/>
      <c r="V5" s="7"/>
      <c r="W5" s="7"/>
    </row>
    <row r="6" spans="1:23" s="2" customFormat="1" ht="15.75">
      <c r="A6" s="100" t="s">
        <v>127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s="2" customFormat="1" ht="15.7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7"/>
      <c r="S7" s="7"/>
      <c r="T7" s="7"/>
      <c r="U7" s="7"/>
      <c r="V7" s="7"/>
      <c r="W7" s="7"/>
    </row>
    <row r="8" spans="1:23" s="2" customFormat="1" ht="15.7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7"/>
      <c r="S8" s="7"/>
      <c r="T8" s="7"/>
      <c r="U8" s="7"/>
      <c r="V8" s="7"/>
      <c r="W8" s="7"/>
    </row>
    <row r="9" spans="1:23">
      <c r="A9" s="9"/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"/>
      <c r="R9" s="4"/>
      <c r="S9" s="4"/>
      <c r="T9" s="4"/>
      <c r="U9" s="4"/>
      <c r="V9" s="4"/>
      <c r="W9" s="6"/>
    </row>
    <row r="10" spans="1:23" s="2" customFormat="1" ht="15.75" customHeight="1">
      <c r="A10" s="100" t="s">
        <v>201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7"/>
      <c r="S10" s="7"/>
      <c r="T10" s="7"/>
      <c r="U10" s="7"/>
      <c r="V10" s="7"/>
      <c r="W10" s="7"/>
    </row>
    <row r="11" spans="1:23" s="2" customFormat="1" ht="15.75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7"/>
      <c r="S11" s="7"/>
      <c r="T11" s="7"/>
      <c r="U11" s="7"/>
      <c r="V11" s="7"/>
      <c r="W11" s="7"/>
    </row>
    <row r="12" spans="1:23" s="2" customFormat="1" ht="15.75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8"/>
      <c r="R12" s="7"/>
      <c r="S12" s="7"/>
      <c r="T12" s="7"/>
      <c r="U12" s="7"/>
      <c r="V12" s="7"/>
      <c r="W12" s="7"/>
    </row>
    <row r="13" spans="1:23">
      <c r="A13" s="9"/>
      <c r="B13" s="9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"/>
      <c r="R13" s="4"/>
      <c r="S13" s="4"/>
      <c r="T13" s="4"/>
      <c r="U13" s="4"/>
      <c r="V13" s="4"/>
      <c r="W13" s="6"/>
    </row>
    <row r="14" spans="1:23" ht="15.75">
      <c r="A14" s="109" t="s">
        <v>128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1"/>
      <c r="R14" s="4"/>
      <c r="S14" s="4"/>
      <c r="T14" s="4"/>
      <c r="U14" s="4"/>
      <c r="V14" s="4"/>
      <c r="W14" s="6"/>
    </row>
    <row r="15" spans="1:23" ht="15.75" customHeight="1">
      <c r="A15" s="112" t="s">
        <v>18</v>
      </c>
      <c r="B15" s="119" t="s">
        <v>170</v>
      </c>
      <c r="C15" s="114" t="s">
        <v>19</v>
      </c>
      <c r="D15" s="115"/>
      <c r="E15" s="114" t="s">
        <v>64</v>
      </c>
      <c r="F15" s="116"/>
      <c r="G15" s="117" t="s">
        <v>65</v>
      </c>
      <c r="H15" s="118"/>
      <c r="I15" s="112" t="s">
        <v>112</v>
      </c>
      <c r="J15" s="112" t="s">
        <v>68</v>
      </c>
      <c r="K15" s="112" t="s">
        <v>70</v>
      </c>
      <c r="L15" s="33"/>
      <c r="M15" s="33"/>
      <c r="N15" s="33" t="s">
        <v>69</v>
      </c>
      <c r="O15" s="33"/>
      <c r="P15" s="33"/>
      <c r="Q15" s="34"/>
      <c r="R15" s="4"/>
      <c r="S15" s="4"/>
      <c r="T15" s="4"/>
      <c r="U15" s="4"/>
      <c r="V15" s="4"/>
      <c r="W15" s="6"/>
    </row>
    <row r="16" spans="1:23" ht="15.75">
      <c r="A16" s="113"/>
      <c r="B16" s="120"/>
      <c r="C16" s="24" t="s">
        <v>62</v>
      </c>
      <c r="D16" s="24" t="s">
        <v>48</v>
      </c>
      <c r="E16" s="24" t="s">
        <v>20</v>
      </c>
      <c r="F16" s="24" t="s">
        <v>63</v>
      </c>
      <c r="G16" s="24" t="s">
        <v>66</v>
      </c>
      <c r="H16" s="24" t="s">
        <v>67</v>
      </c>
      <c r="I16" s="113"/>
      <c r="J16" s="113"/>
      <c r="K16" s="113"/>
      <c r="L16" s="91" t="s">
        <v>204</v>
      </c>
      <c r="M16" s="35" t="s">
        <v>26</v>
      </c>
      <c r="N16" s="26" t="s">
        <v>37</v>
      </c>
      <c r="O16" s="26" t="s">
        <v>206</v>
      </c>
      <c r="P16" s="26" t="s">
        <v>207</v>
      </c>
      <c r="Q16" s="26" t="s">
        <v>208</v>
      </c>
      <c r="R16" s="4"/>
      <c r="S16" s="4"/>
      <c r="T16" s="4"/>
      <c r="U16" s="4"/>
      <c r="V16" s="4"/>
      <c r="W16" s="6"/>
    </row>
    <row r="17" spans="1:23" ht="15.75">
      <c r="A17" s="68"/>
      <c r="B17" s="88"/>
      <c r="C17" s="58"/>
      <c r="D17" s="58"/>
      <c r="E17" s="58"/>
      <c r="F17" s="58"/>
      <c r="G17" s="58"/>
      <c r="H17" s="58"/>
      <c r="I17" s="68"/>
      <c r="J17" s="68"/>
      <c r="K17" s="68"/>
      <c r="L17" s="92"/>
      <c r="M17" s="59"/>
      <c r="N17" s="60"/>
      <c r="O17" s="60"/>
      <c r="P17" s="60"/>
      <c r="Q17" s="60"/>
      <c r="R17" s="4"/>
      <c r="S17" s="4"/>
      <c r="T17" s="4"/>
      <c r="U17" s="4"/>
      <c r="V17" s="4"/>
      <c r="W17" s="6"/>
    </row>
    <row r="18" spans="1:23">
      <c r="A18" s="80" t="s">
        <v>8</v>
      </c>
      <c r="B18" s="83" t="s">
        <v>162</v>
      </c>
      <c r="C18" s="13" t="s">
        <v>74</v>
      </c>
      <c r="D18" s="13" t="s">
        <v>9</v>
      </c>
      <c r="E18" s="55" t="s">
        <v>6</v>
      </c>
      <c r="F18" s="13" t="str">
        <f t="shared" ref="F18:F29" si="0">IF(E18="neorsd","PUBLIC",IF(E18="CWPC","PUBLIC",IF(E18="CWD","PUBLIC",IF(E18="CPP","PUBLIC","PRIVATE"))))</f>
        <v>PRIVATE</v>
      </c>
      <c r="G18" s="13" t="s">
        <v>52</v>
      </c>
      <c r="H18" s="13" t="s">
        <v>52</v>
      </c>
      <c r="I18" s="39" t="s">
        <v>107</v>
      </c>
      <c r="J18" s="39" t="s">
        <v>98</v>
      </c>
      <c r="K18" s="50" t="s">
        <v>110</v>
      </c>
      <c r="L18" s="39" t="s">
        <v>106</v>
      </c>
      <c r="M18" s="55" t="s">
        <v>6</v>
      </c>
      <c r="N18" s="13"/>
      <c r="O18" s="13"/>
      <c r="P18" s="13"/>
      <c r="Q18" s="30"/>
      <c r="R18" s="4"/>
      <c r="S18" s="4"/>
      <c r="T18" s="4"/>
      <c r="U18" s="4"/>
      <c r="V18" s="4"/>
      <c r="W18" s="6"/>
    </row>
    <row r="19" spans="1:23">
      <c r="A19" s="80" t="s">
        <v>8</v>
      </c>
      <c r="B19" s="83" t="s">
        <v>162</v>
      </c>
      <c r="C19" s="13" t="s">
        <v>74</v>
      </c>
      <c r="D19" s="13" t="s">
        <v>0</v>
      </c>
      <c r="E19" s="55" t="s">
        <v>6</v>
      </c>
      <c r="F19" s="13" t="str">
        <f t="shared" ref="F19:F21" si="1">IF(E19="neorsd","PUBLIC",IF(E19="CWPC","PUBLIC",IF(E19="CWD","PUBLIC",IF(E19="CPP","PUBLIC","PRIVATE"))))</f>
        <v>PRIVATE</v>
      </c>
      <c r="G19" s="13" t="s">
        <v>52</v>
      </c>
      <c r="H19" s="13" t="s">
        <v>52</v>
      </c>
      <c r="I19" s="39" t="s">
        <v>107</v>
      </c>
      <c r="J19" s="39" t="s">
        <v>98</v>
      </c>
      <c r="K19" s="50" t="s">
        <v>110</v>
      </c>
      <c r="L19" s="39" t="s">
        <v>106</v>
      </c>
      <c r="M19" s="55" t="s">
        <v>6</v>
      </c>
      <c r="N19" s="13"/>
      <c r="O19" s="13"/>
      <c r="P19" s="13"/>
      <c r="Q19" s="30"/>
      <c r="R19" s="4"/>
      <c r="S19" s="4"/>
      <c r="T19" s="4"/>
      <c r="U19" s="4"/>
      <c r="V19" s="4"/>
      <c r="W19" s="6"/>
    </row>
    <row r="20" spans="1:23">
      <c r="A20" s="80" t="s">
        <v>8</v>
      </c>
      <c r="B20" s="83" t="s">
        <v>162</v>
      </c>
      <c r="C20" s="13" t="s">
        <v>73</v>
      </c>
      <c r="D20" s="13" t="s">
        <v>139</v>
      </c>
      <c r="E20" s="55" t="s">
        <v>6</v>
      </c>
      <c r="F20" s="13" t="str">
        <f t="shared" si="1"/>
        <v>PRIVATE</v>
      </c>
      <c r="G20" s="13" t="s">
        <v>52</v>
      </c>
      <c r="H20" s="13" t="s">
        <v>52</v>
      </c>
      <c r="I20" s="39" t="s">
        <v>107</v>
      </c>
      <c r="J20" s="39" t="s">
        <v>98</v>
      </c>
      <c r="K20" s="50" t="s">
        <v>110</v>
      </c>
      <c r="L20" s="39" t="s">
        <v>106</v>
      </c>
      <c r="M20" s="55" t="s">
        <v>6</v>
      </c>
      <c r="N20" s="13"/>
      <c r="O20" s="13"/>
      <c r="P20" s="13"/>
      <c r="Q20" s="30"/>
      <c r="R20" s="4"/>
      <c r="S20" s="4"/>
      <c r="T20" s="4"/>
      <c r="U20" s="4"/>
      <c r="V20" s="4"/>
      <c r="W20" s="6"/>
    </row>
    <row r="21" spans="1:23">
      <c r="A21" s="78" t="s">
        <v>4</v>
      </c>
      <c r="B21" s="83" t="s">
        <v>162</v>
      </c>
      <c r="C21" s="13" t="s">
        <v>73</v>
      </c>
      <c r="D21" s="13" t="s">
        <v>140</v>
      </c>
      <c r="E21" s="53" t="s">
        <v>30</v>
      </c>
      <c r="F21" s="13" t="str">
        <f t="shared" si="1"/>
        <v>PRIVATE</v>
      </c>
      <c r="G21" s="13" t="s">
        <v>52</v>
      </c>
      <c r="H21" s="13" t="s">
        <v>52</v>
      </c>
      <c r="I21" s="39" t="s">
        <v>107</v>
      </c>
      <c r="J21" s="39" t="s">
        <v>98</v>
      </c>
      <c r="K21" s="50" t="s">
        <v>110</v>
      </c>
      <c r="L21" s="39" t="s">
        <v>106</v>
      </c>
      <c r="M21" s="53" t="s">
        <v>30</v>
      </c>
      <c r="N21" s="13"/>
      <c r="O21" s="13"/>
      <c r="P21" s="13"/>
      <c r="Q21" s="30"/>
      <c r="R21" s="4"/>
      <c r="S21" s="4"/>
      <c r="T21" s="4"/>
      <c r="U21" s="4"/>
      <c r="V21" s="4"/>
      <c r="W21" s="6"/>
    </row>
    <row r="22" spans="1:23">
      <c r="A22" s="78" t="s">
        <v>4</v>
      </c>
      <c r="B22" s="83" t="s">
        <v>162</v>
      </c>
      <c r="C22" s="13" t="s">
        <v>73</v>
      </c>
      <c r="D22" s="13" t="s">
        <v>141</v>
      </c>
      <c r="E22" s="53" t="s">
        <v>30</v>
      </c>
      <c r="F22" s="13" t="str">
        <f t="shared" si="0"/>
        <v>PRIVATE</v>
      </c>
      <c r="G22" s="13" t="s">
        <v>52</v>
      </c>
      <c r="H22" s="13" t="s">
        <v>52</v>
      </c>
      <c r="I22" s="39" t="s">
        <v>107</v>
      </c>
      <c r="J22" s="39" t="s">
        <v>98</v>
      </c>
      <c r="K22" s="50" t="s">
        <v>110</v>
      </c>
      <c r="L22" s="39" t="s">
        <v>106</v>
      </c>
      <c r="M22" s="53" t="s">
        <v>30</v>
      </c>
      <c r="N22" s="13"/>
      <c r="O22" s="13"/>
      <c r="P22" s="13"/>
      <c r="Q22" s="30"/>
      <c r="R22" s="4"/>
      <c r="S22" s="4"/>
      <c r="T22" s="4"/>
      <c r="U22" s="4"/>
      <c r="V22" s="4"/>
      <c r="W22" s="6"/>
    </row>
    <row r="23" spans="1:23">
      <c r="A23" s="80" t="s">
        <v>8</v>
      </c>
      <c r="B23" s="83" t="s">
        <v>162</v>
      </c>
      <c r="C23" s="13" t="s">
        <v>73</v>
      </c>
      <c r="D23" s="13" t="s">
        <v>149</v>
      </c>
      <c r="E23" s="55" t="s">
        <v>6</v>
      </c>
      <c r="F23" s="13" t="str">
        <f t="shared" si="0"/>
        <v>PRIVATE</v>
      </c>
      <c r="G23" s="13" t="s">
        <v>52</v>
      </c>
      <c r="H23" s="13" t="s">
        <v>52</v>
      </c>
      <c r="I23" s="39" t="s">
        <v>107</v>
      </c>
      <c r="J23" s="39" t="s">
        <v>98</v>
      </c>
      <c r="K23" s="50" t="s">
        <v>110</v>
      </c>
      <c r="L23" s="39" t="s">
        <v>106</v>
      </c>
      <c r="M23" s="55" t="s">
        <v>6</v>
      </c>
      <c r="N23" s="13"/>
      <c r="O23" s="13"/>
      <c r="P23" s="13"/>
      <c r="Q23" s="30"/>
      <c r="R23" s="4"/>
      <c r="S23" s="4"/>
      <c r="T23" s="4"/>
      <c r="U23" s="4"/>
      <c r="V23" s="4"/>
      <c r="W23" s="6"/>
    </row>
    <row r="24" spans="1:23">
      <c r="A24" s="78" t="s">
        <v>4</v>
      </c>
      <c r="B24" s="83" t="s">
        <v>162</v>
      </c>
      <c r="C24" s="13" t="s">
        <v>73</v>
      </c>
      <c r="D24" s="13" t="s">
        <v>142</v>
      </c>
      <c r="E24" s="53" t="s">
        <v>30</v>
      </c>
      <c r="F24" s="13" t="str">
        <f t="shared" ref="F24:F27" si="2">IF(E24="neorsd","PUBLIC",IF(E24="CWPC","PUBLIC",IF(E24="CWD","PUBLIC",IF(E24="CPP","PUBLIC","PRIVATE"))))</f>
        <v>PRIVATE</v>
      </c>
      <c r="G24" s="13" t="s">
        <v>52</v>
      </c>
      <c r="H24" s="13" t="s">
        <v>52</v>
      </c>
      <c r="I24" s="39" t="s">
        <v>107</v>
      </c>
      <c r="J24" s="39" t="s">
        <v>98</v>
      </c>
      <c r="K24" s="50" t="s">
        <v>110</v>
      </c>
      <c r="L24" s="39" t="s">
        <v>106</v>
      </c>
      <c r="M24" s="53" t="s">
        <v>30</v>
      </c>
      <c r="N24" s="13"/>
      <c r="O24" s="13"/>
      <c r="P24" s="13"/>
      <c r="Q24" s="30"/>
      <c r="R24" s="4"/>
      <c r="S24" s="4"/>
      <c r="T24" s="4"/>
      <c r="U24" s="4"/>
      <c r="V24" s="4"/>
      <c r="W24" s="6"/>
    </row>
    <row r="25" spans="1:23">
      <c r="A25" s="78" t="s">
        <v>4</v>
      </c>
      <c r="B25" s="83" t="s">
        <v>162</v>
      </c>
      <c r="C25" s="13" t="s">
        <v>73</v>
      </c>
      <c r="D25" s="13" t="s">
        <v>143</v>
      </c>
      <c r="E25" s="53" t="s">
        <v>30</v>
      </c>
      <c r="F25" s="13" t="str">
        <f t="shared" si="2"/>
        <v>PRIVATE</v>
      </c>
      <c r="G25" s="13" t="s">
        <v>52</v>
      </c>
      <c r="H25" s="13" t="s">
        <v>52</v>
      </c>
      <c r="I25" s="39" t="s">
        <v>107</v>
      </c>
      <c r="J25" s="39" t="s">
        <v>98</v>
      </c>
      <c r="K25" s="50" t="s">
        <v>110</v>
      </c>
      <c r="L25" s="39" t="s">
        <v>106</v>
      </c>
      <c r="M25" s="53" t="s">
        <v>30</v>
      </c>
      <c r="N25" s="13"/>
      <c r="O25" s="13"/>
      <c r="P25" s="13"/>
      <c r="Q25" s="30"/>
      <c r="R25" s="4"/>
      <c r="S25" s="4"/>
      <c r="T25" s="4"/>
      <c r="U25" s="4"/>
      <c r="V25" s="4"/>
      <c r="W25" s="6"/>
    </row>
    <row r="26" spans="1:23">
      <c r="A26" s="78" t="s">
        <v>4</v>
      </c>
      <c r="B26" s="83" t="s">
        <v>162</v>
      </c>
      <c r="C26" s="13" t="s">
        <v>73</v>
      </c>
      <c r="D26" s="13" t="s">
        <v>144</v>
      </c>
      <c r="E26" s="53" t="s">
        <v>30</v>
      </c>
      <c r="F26" s="13" t="str">
        <f t="shared" si="2"/>
        <v>PRIVATE</v>
      </c>
      <c r="G26" s="13" t="s">
        <v>52</v>
      </c>
      <c r="H26" s="13" t="s">
        <v>52</v>
      </c>
      <c r="I26" s="39" t="s">
        <v>107</v>
      </c>
      <c r="J26" s="39" t="s">
        <v>98</v>
      </c>
      <c r="K26" s="50" t="s">
        <v>110</v>
      </c>
      <c r="L26" s="39" t="s">
        <v>106</v>
      </c>
      <c r="M26" s="53" t="s">
        <v>30</v>
      </c>
      <c r="N26" s="13"/>
      <c r="O26" s="13"/>
      <c r="P26" s="13"/>
      <c r="Q26" s="30"/>
      <c r="R26" s="4"/>
      <c r="S26" s="4"/>
      <c r="T26" s="4"/>
      <c r="U26" s="4"/>
      <c r="V26" s="4"/>
      <c r="W26" s="6"/>
    </row>
    <row r="27" spans="1:23">
      <c r="A27" s="78" t="s">
        <v>4</v>
      </c>
      <c r="B27" s="83" t="s">
        <v>162</v>
      </c>
      <c r="C27" s="13" t="s">
        <v>73</v>
      </c>
      <c r="D27" s="13" t="s">
        <v>145</v>
      </c>
      <c r="E27" s="53" t="s">
        <v>30</v>
      </c>
      <c r="F27" s="13" t="str">
        <f t="shared" si="2"/>
        <v>PRIVATE</v>
      </c>
      <c r="G27" s="13" t="s">
        <v>52</v>
      </c>
      <c r="H27" s="13" t="s">
        <v>52</v>
      </c>
      <c r="I27" s="39" t="s">
        <v>107</v>
      </c>
      <c r="J27" s="39" t="s">
        <v>98</v>
      </c>
      <c r="K27" s="50" t="s">
        <v>110</v>
      </c>
      <c r="L27" s="39" t="s">
        <v>106</v>
      </c>
      <c r="M27" s="53" t="s">
        <v>30</v>
      </c>
      <c r="N27" s="13"/>
      <c r="O27" s="13"/>
      <c r="P27" s="13"/>
      <c r="Q27" s="30"/>
      <c r="R27" s="4"/>
      <c r="S27" s="4"/>
      <c r="T27" s="4"/>
      <c r="U27" s="4"/>
      <c r="V27" s="4"/>
      <c r="W27" s="6"/>
    </row>
    <row r="28" spans="1:23">
      <c r="A28" s="77" t="s">
        <v>150</v>
      </c>
      <c r="B28" s="83" t="s">
        <v>162</v>
      </c>
      <c r="C28" s="13" t="s">
        <v>73</v>
      </c>
      <c r="D28" s="13" t="s">
        <v>146</v>
      </c>
      <c r="E28" s="52" t="s">
        <v>113</v>
      </c>
      <c r="F28" s="13" t="str">
        <f t="shared" si="0"/>
        <v>PUBLIC</v>
      </c>
      <c r="G28" s="13" t="s">
        <v>52</v>
      </c>
      <c r="H28" s="13" t="s">
        <v>52</v>
      </c>
      <c r="I28" s="39" t="s">
        <v>107</v>
      </c>
      <c r="J28" s="39" t="s">
        <v>114</v>
      </c>
      <c r="K28" s="50" t="s">
        <v>110</v>
      </c>
      <c r="L28" s="39" t="s">
        <v>106</v>
      </c>
      <c r="M28" s="13" t="s">
        <v>33</v>
      </c>
      <c r="N28" s="13"/>
      <c r="O28" s="13"/>
      <c r="P28" s="13"/>
      <c r="Q28" s="30"/>
      <c r="R28" s="4"/>
      <c r="S28" s="4"/>
      <c r="T28" s="4"/>
      <c r="U28" s="4"/>
      <c r="V28" s="4"/>
      <c r="W28" s="6"/>
    </row>
    <row r="29" spans="1:23">
      <c r="A29" s="80" t="s">
        <v>8</v>
      </c>
      <c r="B29" s="83" t="s">
        <v>162</v>
      </c>
      <c r="C29" s="13" t="s">
        <v>73</v>
      </c>
      <c r="D29" s="13" t="s">
        <v>147</v>
      </c>
      <c r="E29" s="55" t="s">
        <v>76</v>
      </c>
      <c r="F29" s="13" t="str">
        <f t="shared" si="0"/>
        <v>PUBLIC</v>
      </c>
      <c r="G29" s="13" t="s">
        <v>52</v>
      </c>
      <c r="H29" s="13" t="s">
        <v>52</v>
      </c>
      <c r="I29" s="39" t="s">
        <v>107</v>
      </c>
      <c r="J29" s="39" t="s">
        <v>106</v>
      </c>
      <c r="K29" s="50" t="s">
        <v>110</v>
      </c>
      <c r="L29" s="39" t="s">
        <v>106</v>
      </c>
      <c r="M29" s="55" t="s">
        <v>32</v>
      </c>
      <c r="N29" s="13"/>
      <c r="O29" s="13"/>
      <c r="P29" s="13"/>
      <c r="Q29" s="30"/>
      <c r="R29" s="4"/>
      <c r="S29" s="4"/>
      <c r="T29" s="4"/>
      <c r="U29" s="4"/>
      <c r="V29" s="4"/>
      <c r="W29" s="6"/>
    </row>
    <row r="30" spans="1:23">
      <c r="A30" s="80" t="s">
        <v>8</v>
      </c>
      <c r="B30" s="83" t="s">
        <v>162</v>
      </c>
      <c r="C30" s="13" t="s">
        <v>73</v>
      </c>
      <c r="D30" s="13" t="s">
        <v>148</v>
      </c>
      <c r="E30" s="55" t="s">
        <v>6</v>
      </c>
      <c r="F30" s="13" t="str">
        <f t="shared" ref="F30" si="3">IF(E30="neorsd","PUBLIC",IF(E30="CWPC","PUBLIC",IF(E30="CWD","PUBLIC",IF(E30="CPP","PUBLIC","PRIVATE"))))</f>
        <v>PRIVATE</v>
      </c>
      <c r="G30" s="13" t="s">
        <v>52</v>
      </c>
      <c r="H30" s="13" t="s">
        <v>52</v>
      </c>
      <c r="I30" s="39" t="s">
        <v>107</v>
      </c>
      <c r="J30" s="39" t="s">
        <v>98</v>
      </c>
      <c r="K30" s="50" t="s">
        <v>110</v>
      </c>
      <c r="L30" s="39" t="s">
        <v>106</v>
      </c>
      <c r="M30" s="55" t="s">
        <v>6</v>
      </c>
      <c r="N30" s="13"/>
      <c r="O30" s="13"/>
      <c r="P30" s="13"/>
      <c r="Q30" s="30"/>
      <c r="R30" s="4"/>
      <c r="S30" s="4"/>
      <c r="T30" s="4"/>
      <c r="U30" s="4"/>
      <c r="V30" s="4"/>
      <c r="W30" s="6"/>
    </row>
    <row r="31" spans="1:23" ht="15.75">
      <c r="A31" s="68"/>
      <c r="B31" s="68"/>
      <c r="C31" s="58"/>
      <c r="D31" s="58"/>
      <c r="E31" s="58"/>
      <c r="F31" s="58"/>
      <c r="G31" s="58"/>
      <c r="H31" s="58"/>
      <c r="I31" s="68"/>
      <c r="J31" s="68"/>
      <c r="K31" s="68"/>
      <c r="L31" s="59"/>
      <c r="M31" s="59"/>
      <c r="N31" s="60"/>
      <c r="O31" s="60"/>
      <c r="P31" s="60"/>
      <c r="Q31" s="60"/>
      <c r="R31" s="4"/>
      <c r="S31" s="4"/>
      <c r="T31" s="4"/>
      <c r="U31" s="4"/>
      <c r="V31" s="4"/>
      <c r="W31" s="6"/>
    </row>
    <row r="32" spans="1:23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  <c r="R32" s="4"/>
      <c r="S32" s="4"/>
      <c r="T32" s="4"/>
      <c r="U32" s="4"/>
      <c r="V32" s="4"/>
      <c r="W32" s="6"/>
    </row>
    <row r="33" spans="1:23" ht="15" customHeight="1">
      <c r="A33" s="100" t="s">
        <v>97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  <c r="R33" s="4"/>
      <c r="S33" s="4"/>
      <c r="T33" s="4"/>
      <c r="U33" s="4"/>
      <c r="V33" s="4"/>
      <c r="W33" s="6"/>
    </row>
    <row r="34" spans="1:23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4"/>
      <c r="S34" s="4"/>
      <c r="T34" s="4"/>
      <c r="U34" s="4"/>
      <c r="V34" s="4"/>
      <c r="W34" s="6"/>
    </row>
    <row r="35" spans="1:23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  <c r="R35" s="4"/>
      <c r="S35" s="4"/>
      <c r="T35" s="4"/>
      <c r="U35" s="4"/>
      <c r="V35" s="4"/>
      <c r="W35" s="6"/>
    </row>
    <row r="36" spans="1:23">
      <c r="A36" s="3"/>
      <c r="B36" s="3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  <c r="V36" s="4"/>
      <c r="W36" s="6"/>
    </row>
    <row r="37" spans="1:23">
      <c r="A37" s="100" t="s">
        <v>209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  <c r="R37" s="4"/>
      <c r="S37" s="4"/>
      <c r="T37" s="4"/>
      <c r="U37" s="4"/>
      <c r="V37" s="4"/>
      <c r="W37" s="6"/>
    </row>
    <row r="38" spans="1:23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  <c r="R38" s="4"/>
      <c r="S38" s="4"/>
      <c r="T38" s="4"/>
      <c r="U38" s="4"/>
      <c r="V38" s="4"/>
      <c r="W38" s="6"/>
    </row>
    <row r="39" spans="1:23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8"/>
      <c r="R39" s="4"/>
      <c r="S39" s="4"/>
      <c r="T39" s="4"/>
      <c r="U39" s="4"/>
      <c r="V39" s="4"/>
      <c r="W39" s="6"/>
    </row>
    <row r="40" spans="1:23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  <c r="V40" s="4"/>
      <c r="W40" s="6"/>
    </row>
    <row r="41" spans="1:23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  <c r="V41" s="4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6"/>
      <c r="S69" s="6"/>
      <c r="T69" s="6"/>
      <c r="U69" s="6"/>
      <c r="V69" s="6"/>
      <c r="W69" s="6"/>
    </row>
    <row r="70" spans="1:2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6"/>
      <c r="S70" s="6"/>
      <c r="T70" s="6"/>
      <c r="U70" s="6"/>
      <c r="V70" s="6"/>
      <c r="W70" s="6"/>
    </row>
    <row r="71" spans="1:2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6"/>
      <c r="S71" s="6"/>
      <c r="T71" s="6"/>
      <c r="U71" s="6"/>
      <c r="V71" s="6"/>
      <c r="W71" s="6"/>
    </row>
    <row r="72" spans="1:2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6"/>
      <c r="S72" s="6"/>
      <c r="T72" s="6"/>
      <c r="U72" s="6"/>
      <c r="V72" s="6"/>
      <c r="W72" s="6"/>
    </row>
    <row r="73" spans="1:2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6"/>
      <c r="S73" s="6"/>
      <c r="T73" s="6"/>
      <c r="U73" s="6"/>
      <c r="V73" s="6"/>
      <c r="W73" s="6"/>
    </row>
    <row r="74" spans="1:2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6"/>
      <c r="S74" s="6"/>
      <c r="T74" s="6"/>
      <c r="U74" s="6"/>
      <c r="V74" s="6"/>
      <c r="W74" s="6"/>
    </row>
    <row r="75" spans="1:2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6"/>
      <c r="S75" s="6"/>
      <c r="T75" s="6"/>
      <c r="U75" s="6"/>
      <c r="V75" s="6"/>
      <c r="W75" s="6"/>
    </row>
    <row r="76" spans="1:2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"/>
      <c r="S76" s="6"/>
      <c r="T76" s="6"/>
      <c r="U76" s="6"/>
      <c r="V76" s="6"/>
      <c r="W76" s="6"/>
    </row>
    <row r="77" spans="1:2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6"/>
      <c r="S77" s="6"/>
      <c r="T77" s="6"/>
      <c r="U77" s="6"/>
      <c r="V77" s="6"/>
      <c r="W77" s="6"/>
    </row>
    <row r="78" spans="1:2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6"/>
      <c r="S78" s="6"/>
      <c r="T78" s="6"/>
      <c r="U78" s="6"/>
      <c r="V78" s="6"/>
      <c r="W78" s="6"/>
    </row>
    <row r="79" spans="1:2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6"/>
      <c r="S79" s="6"/>
      <c r="T79" s="6"/>
      <c r="U79" s="6"/>
      <c r="V79" s="6"/>
      <c r="W79" s="6"/>
    </row>
    <row r="80" spans="1:2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  <row r="125" spans="1:2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6"/>
      <c r="S125" s="6"/>
      <c r="T125" s="6"/>
      <c r="U125" s="6"/>
      <c r="V125" s="6"/>
      <c r="W125" s="6"/>
    </row>
    <row r="126" spans="1:2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6"/>
      <c r="S126" s="6"/>
      <c r="T126" s="6"/>
      <c r="U126" s="6"/>
      <c r="V126" s="6"/>
      <c r="W126" s="6"/>
    </row>
    <row r="127" spans="1:2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6"/>
      <c r="S127" s="6"/>
      <c r="T127" s="6"/>
      <c r="U127" s="6"/>
      <c r="V127" s="6"/>
      <c r="W127" s="6"/>
    </row>
    <row r="128" spans="1:2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6"/>
      <c r="S128" s="6"/>
      <c r="T128" s="6"/>
      <c r="U128" s="6"/>
      <c r="V128" s="6"/>
      <c r="W128" s="6"/>
    </row>
    <row r="129" spans="1:2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6"/>
      <c r="S129" s="6"/>
      <c r="T129" s="6"/>
      <c r="U129" s="6"/>
      <c r="V129" s="6"/>
      <c r="W129" s="6"/>
    </row>
    <row r="130" spans="1:2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6"/>
      <c r="S130" s="6"/>
      <c r="T130" s="6"/>
      <c r="U130" s="6"/>
      <c r="V130" s="6"/>
      <c r="W130" s="6"/>
    </row>
    <row r="131" spans="1:23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6"/>
      <c r="S131" s="6"/>
      <c r="T131" s="6"/>
      <c r="U131" s="6"/>
      <c r="V131" s="6"/>
      <c r="W131" s="6"/>
    </row>
    <row r="132" spans="1:23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6"/>
      <c r="S132" s="6"/>
      <c r="T132" s="6"/>
      <c r="U132" s="6"/>
      <c r="V132" s="6"/>
      <c r="W132" s="6"/>
    </row>
    <row r="133" spans="1:23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6"/>
      <c r="S133" s="6"/>
      <c r="T133" s="6"/>
      <c r="U133" s="6"/>
      <c r="V133" s="6"/>
      <c r="W133" s="6"/>
    </row>
    <row r="134" spans="1:23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6"/>
      <c r="S134" s="6"/>
      <c r="T134" s="6"/>
      <c r="U134" s="6"/>
      <c r="V134" s="6"/>
      <c r="W134" s="6"/>
    </row>
    <row r="135" spans="1:23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6"/>
      <c r="S135" s="6"/>
      <c r="T135" s="6"/>
      <c r="U135" s="6"/>
      <c r="V135" s="6"/>
      <c r="W135" s="6"/>
    </row>
  </sheetData>
  <mergeCells count="14">
    <mergeCell ref="A37:Q39"/>
    <mergeCell ref="K15:K16"/>
    <mergeCell ref="A33:Q35"/>
    <mergeCell ref="A3:Q3"/>
    <mergeCell ref="A6:Q8"/>
    <mergeCell ref="A10:Q12"/>
    <mergeCell ref="A14:Q14"/>
    <mergeCell ref="A15:A16"/>
    <mergeCell ref="C15:D15"/>
    <mergeCell ref="E15:F15"/>
    <mergeCell ref="G15:H15"/>
    <mergeCell ref="I15:I16"/>
    <mergeCell ref="J15:J16"/>
    <mergeCell ref="B15:B16"/>
  </mergeCells>
  <conditionalFormatting sqref="C15:C17 D16:D17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D31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:J31">
    <cfRule type="cellIs" dxfId="46" priority="52" operator="equal">
      <formula>"MAYBE"</formula>
    </cfRule>
    <cfRule type="cellIs" dxfId="45" priority="53" operator="equal">
      <formula>"NO"</formula>
    </cfRule>
    <cfRule type="cellIs" dxfId="44" priority="54" operator="equal">
      <formula>"YES"</formula>
    </cfRule>
    <cfRule type="cellIs" dxfId="43" priority="55" operator="equal">
      <formula>"YES"</formula>
    </cfRule>
  </conditionalFormatting>
  <conditionalFormatting sqref="J18:J31">
    <cfRule type="cellIs" dxfId="42" priority="49" operator="equal">
      <formula>"MAYBE"</formula>
    </cfRule>
    <cfRule type="cellIs" dxfId="41" priority="50" operator="equal">
      <formula>"NO"</formula>
    </cfRule>
    <cfRule type="cellIs" dxfId="40" priority="51" operator="equal">
      <formula>"YES"</formula>
    </cfRule>
  </conditionalFormatting>
  <conditionalFormatting sqref="K18:K31">
    <cfRule type="cellIs" dxfId="39" priority="46" operator="equal">
      <formula>"NEUTRAL"</formula>
    </cfRule>
    <cfRule type="cellIs" dxfId="38" priority="47" operator="equal">
      <formula>"LOW"</formula>
    </cfRule>
    <cfRule type="cellIs" dxfId="37" priority="48" operator="equal">
      <formula>"HIGH"</formula>
    </cfRule>
  </conditionalFormatting>
  <conditionalFormatting sqref="E18:E31 L18:M31">
    <cfRule type="cellIs" dxfId="36" priority="45" operator="equal">
      <formula>"UNKNOWN"</formula>
    </cfRule>
  </conditionalFormatting>
  <conditionalFormatting sqref="C30:C31 C18:D30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7:J17">
    <cfRule type="cellIs" dxfId="35" priority="39" operator="equal">
      <formula>"MAYBE"</formula>
    </cfRule>
    <cfRule type="cellIs" dxfId="34" priority="40" operator="equal">
      <formula>"NO"</formula>
    </cfRule>
    <cfRule type="cellIs" dxfId="33" priority="41" operator="equal">
      <formula>"YES"</formula>
    </cfRule>
    <cfRule type="cellIs" dxfId="32" priority="42" operator="equal">
      <formula>"YES"</formula>
    </cfRule>
  </conditionalFormatting>
  <conditionalFormatting sqref="J17">
    <cfRule type="cellIs" dxfId="31" priority="36" operator="equal">
      <formula>"MAYBE"</formula>
    </cfRule>
    <cfRule type="cellIs" dxfId="30" priority="37" operator="equal">
      <formula>"NO"</formula>
    </cfRule>
    <cfRule type="cellIs" dxfId="29" priority="38" operator="equal">
      <formula>"YES"</formula>
    </cfRule>
  </conditionalFormatting>
  <conditionalFormatting sqref="K17">
    <cfRule type="cellIs" dxfId="28" priority="33" operator="equal">
      <formula>"NEUTRAL"</formula>
    </cfRule>
    <cfRule type="cellIs" dxfId="27" priority="34" operator="equal">
      <formula>"LOW"</formula>
    </cfRule>
    <cfRule type="cellIs" dxfId="26" priority="35" operator="equal">
      <formula>"HIGH"</formula>
    </cfRule>
  </conditionalFormatting>
  <conditionalFormatting sqref="E17 L17:M17">
    <cfRule type="cellIs" dxfId="25" priority="32" operator="equal">
      <formula>"UNKNOWN"</formula>
    </cfRule>
  </conditionalFormatting>
  <conditionalFormatting sqref="C17:D17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:D31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1:J31">
    <cfRule type="cellIs" dxfId="24" priority="25" operator="equal">
      <formula>"MAYBE"</formula>
    </cfRule>
    <cfRule type="cellIs" dxfId="23" priority="26" operator="equal">
      <formula>"NO"</formula>
    </cfRule>
    <cfRule type="cellIs" dxfId="22" priority="27" operator="equal">
      <formula>"YES"</formula>
    </cfRule>
    <cfRule type="cellIs" dxfId="21" priority="28" operator="equal">
      <formula>"YES"</formula>
    </cfRule>
  </conditionalFormatting>
  <conditionalFormatting sqref="J31">
    <cfRule type="cellIs" dxfId="20" priority="22" operator="equal">
      <formula>"MAYBE"</formula>
    </cfRule>
    <cfRule type="cellIs" dxfId="19" priority="23" operator="equal">
      <formula>"NO"</formula>
    </cfRule>
    <cfRule type="cellIs" dxfId="18" priority="24" operator="equal">
      <formula>"YES"</formula>
    </cfRule>
  </conditionalFormatting>
  <conditionalFormatting sqref="K31">
    <cfRule type="cellIs" dxfId="17" priority="19" operator="equal">
      <formula>"NEUTRAL"</formula>
    </cfRule>
    <cfRule type="cellIs" dxfId="16" priority="20" operator="equal">
      <formula>"LOW"</formula>
    </cfRule>
    <cfRule type="cellIs" dxfId="15" priority="21" operator="equal">
      <formula>"HIGH"</formula>
    </cfRule>
  </conditionalFormatting>
  <conditionalFormatting sqref="E31 L31:M31">
    <cfRule type="cellIs" dxfId="14" priority="18" operator="equal">
      <formula>"UNKNOWN"</formula>
    </cfRule>
  </conditionalFormatting>
  <conditionalFormatting sqref="C31:D31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0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8">
    <cfRule type="cellIs" dxfId="13" priority="13" operator="equal">
      <formula>"Abandoned"</formula>
    </cfRule>
    <cfRule type="cellIs" dxfId="12" priority="14" operator="equal">
      <formula>"Active"</formula>
    </cfRule>
  </conditionalFormatting>
  <conditionalFormatting sqref="B18:B30">
    <cfRule type="cellIs" dxfId="11" priority="11" operator="equal">
      <formula>"Abandoned"</formula>
    </cfRule>
    <cfRule type="cellIs" dxfId="10" priority="12" operator="equal">
      <formula>"Active"</formula>
    </cfRule>
  </conditionalFormatting>
  <conditionalFormatting sqref="L18">
    <cfRule type="cellIs" dxfId="9" priority="7" operator="equal">
      <formula>"MAYBE"</formula>
    </cfRule>
    <cfRule type="cellIs" dxfId="8" priority="8" operator="equal">
      <formula>"YES"</formula>
    </cfRule>
    <cfRule type="cellIs" dxfId="7" priority="9" operator="equal">
      <formula>"NO"</formula>
    </cfRule>
    <cfRule type="cellIs" dxfId="6" priority="10" operator="equal">
      <formula>"""NO"""</formula>
    </cfRule>
  </conditionalFormatting>
  <conditionalFormatting sqref="L18:L30">
    <cfRule type="cellIs" dxfId="5" priority="6" operator="equal">
      <formula>"UNKNOWN"</formula>
    </cfRule>
  </conditionalFormatting>
  <conditionalFormatting sqref="L18:L30">
    <cfRule type="cellIs" dxfId="4" priority="2" operator="equal">
      <formula>"MAYBE"</formula>
    </cfRule>
    <cfRule type="cellIs" dxfId="3" priority="3" operator="equal">
      <formula>"YES"</formula>
    </cfRule>
    <cfRule type="cellIs" dxfId="2" priority="4" operator="equal">
      <formula>"NO"</formula>
    </cfRule>
    <cfRule type="cellIs" dxfId="1" priority="5" operator="equal">
      <formula>"""NO"""</formula>
    </cfRule>
  </conditionalFormatting>
  <conditionalFormatting sqref="M18:M30">
    <cfRule type="cellIs" dxfId="0" priority="1" operator="equal">
      <formula>"NOT ALLOW"</formula>
    </cfRule>
  </conditionalFormatting>
  <dataValidations count="8">
    <dataValidation type="list" allowBlank="1" showInputMessage="1" showErrorMessage="1" sqref="N18:O30 Q18:Q30">
      <formula1>Schedule</formula1>
    </dataValidation>
    <dataValidation type="list" allowBlank="1" showInputMessage="1" showErrorMessage="1" sqref="E18:E30 M18:M30">
      <formula1>Utility</formula1>
    </dataValidation>
    <dataValidation type="list" allowBlank="1" showInputMessage="1" showErrorMessage="1" sqref="D18:D19 C18:C30">
      <formula1>Location</formula1>
    </dataValidation>
    <dataValidation type="list" allowBlank="1" showInputMessage="1" showErrorMessage="1" sqref="P18:P30">
      <formula1>Duration</formula1>
    </dataValidation>
    <dataValidation type="list" allowBlank="1" showInputMessage="1" showErrorMessage="1" sqref="G18:H30">
      <formula1>Property</formula1>
    </dataValidation>
    <dataValidation type="list" allowBlank="1" showInputMessage="1" showErrorMessage="1" sqref="K18:K30">
      <formula1>PRIORITY</formula1>
    </dataValidation>
    <dataValidation type="list" allowBlank="1" showInputMessage="1" showErrorMessage="1" sqref="I18:J30 L18:L30">
      <formula1>YES</formula1>
    </dataValidation>
    <dataValidation type="list" allowBlank="1" showInputMessage="1" showErrorMessage="1" sqref="B18:B30">
      <formula1>Status</formula1>
    </dataValidation>
  </dataValidation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5"/>
  <sheetViews>
    <sheetView topLeftCell="A16" zoomScale="85" zoomScaleNormal="85" workbookViewId="0">
      <selection activeCell="A3" sqref="A3:Q3"/>
    </sheetView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87" t="s">
        <v>169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99" t="s">
        <v>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32"/>
      <c r="B4" s="81"/>
      <c r="C4" s="32"/>
      <c r="D4" s="32"/>
      <c r="E4" s="32"/>
      <c r="F4" s="32"/>
      <c r="G4" s="32"/>
      <c r="H4" s="32"/>
      <c r="I4" s="49"/>
      <c r="J4" s="38"/>
      <c r="K4" s="38"/>
      <c r="L4" s="38"/>
      <c r="M4" s="89"/>
      <c r="N4" s="38"/>
      <c r="O4" s="97"/>
      <c r="P4" s="38"/>
      <c r="Q4" s="32"/>
      <c r="R4" s="7"/>
      <c r="S4" s="7"/>
      <c r="T4" s="7"/>
      <c r="U4" s="7"/>
      <c r="V4" s="7"/>
      <c r="W4" s="7"/>
    </row>
    <row r="5" spans="1:23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  <c r="W5" s="7"/>
    </row>
    <row r="6" spans="1:23" s="2" customFormat="1" ht="15.75" customHeight="1">
      <c r="A6" s="100" t="s">
        <v>96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ht="15.75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4"/>
      <c r="S7" s="4"/>
      <c r="T7" s="4"/>
      <c r="U7" s="4"/>
      <c r="V7" s="4"/>
      <c r="W7" s="6"/>
    </row>
    <row r="8" spans="1:23" ht="15.75" customHeight="1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4"/>
      <c r="S8" s="4"/>
      <c r="T8" s="4"/>
      <c r="U8" s="4"/>
      <c r="V8" s="4"/>
      <c r="W8" s="6"/>
    </row>
    <row r="9" spans="1:23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4"/>
      <c r="R9" s="4"/>
      <c r="S9" s="4"/>
      <c r="T9" s="4"/>
      <c r="U9" s="4"/>
      <c r="V9" s="4"/>
      <c r="W9" s="6"/>
    </row>
    <row r="10" spans="1:23">
      <c r="A10" s="9"/>
      <c r="B10" s="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"/>
      <c r="S10" s="4"/>
      <c r="T10" s="4"/>
      <c r="U10" s="4"/>
      <c r="V10" s="4"/>
      <c r="W10" s="6"/>
    </row>
    <row r="11" spans="1:23">
      <c r="A11" s="9"/>
      <c r="B11" s="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23"/>
      <c r="S11" s="4"/>
      <c r="T11" s="4"/>
      <c r="U11" s="4"/>
      <c r="V11" s="4"/>
      <c r="W11" s="6"/>
    </row>
    <row r="12" spans="1:23">
      <c r="A12" s="9"/>
      <c r="B12" s="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"/>
      <c r="S12" s="4"/>
      <c r="T12" s="4"/>
      <c r="U12" s="4"/>
      <c r="V12" s="4"/>
      <c r="W12" s="6"/>
    </row>
    <row r="13" spans="1:23" ht="15.75">
      <c r="A13" s="9"/>
      <c r="B13" s="9"/>
      <c r="C13" s="20"/>
      <c r="D13" s="20"/>
      <c r="E13" s="2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6"/>
    </row>
    <row r="14" spans="1:23">
      <c r="A14" s="9"/>
      <c r="B14" s="9"/>
      <c r="C14" s="21"/>
      <c r="D14" s="21"/>
      <c r="E14" s="2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6"/>
    </row>
    <row r="15" spans="1:23">
      <c r="A15" s="9"/>
      <c r="B15" s="9"/>
      <c r="C15" s="21"/>
      <c r="D15" s="21"/>
      <c r="E15" s="2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6"/>
    </row>
    <row r="16" spans="1:23">
      <c r="A16" s="9"/>
      <c r="B16" s="9"/>
      <c r="C16" s="21"/>
      <c r="D16" s="21"/>
      <c r="E16" s="2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6"/>
    </row>
    <row r="17" spans="1:23">
      <c r="A17" s="9"/>
      <c r="B17" s="9"/>
      <c r="C17" s="21"/>
      <c r="D17" s="21"/>
      <c r="E17" s="2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6"/>
    </row>
    <row r="18" spans="1:23">
      <c r="A18" s="9"/>
      <c r="B18" s="9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4"/>
      <c r="R18" s="4"/>
      <c r="S18" s="4"/>
      <c r="T18" s="4"/>
      <c r="U18" s="4"/>
      <c r="V18" s="4"/>
      <c r="W18" s="6"/>
    </row>
    <row r="19" spans="1:23" ht="15.75">
      <c r="A19" s="9"/>
      <c r="B19" s="9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4"/>
      <c r="R19" s="4"/>
      <c r="S19" s="4"/>
      <c r="T19" s="4"/>
      <c r="U19" s="4"/>
      <c r="V19" s="4"/>
      <c r="W19" s="6"/>
    </row>
    <row r="20" spans="1:23" ht="15.75">
      <c r="A20" s="9"/>
      <c r="B20" s="9"/>
      <c r="C20" s="20"/>
      <c r="D20" s="20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6"/>
    </row>
    <row r="21" spans="1:23">
      <c r="A21" s="9"/>
      <c r="B21" s="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4"/>
      <c r="R21" s="4"/>
      <c r="S21" s="4"/>
      <c r="T21" s="4"/>
      <c r="U21" s="4"/>
      <c r="V21" s="4"/>
      <c r="W21" s="6"/>
    </row>
    <row r="22" spans="1:23">
      <c r="A22" s="9"/>
      <c r="B22" s="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4"/>
      <c r="R22" s="4"/>
      <c r="S22" s="4"/>
      <c r="T22" s="4"/>
      <c r="U22" s="4"/>
      <c r="V22" s="4"/>
      <c r="W22" s="6"/>
    </row>
    <row r="23" spans="1:23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4"/>
      <c r="R23" s="4"/>
      <c r="S23" s="4"/>
      <c r="T23" s="4"/>
      <c r="U23" s="4"/>
      <c r="V23" s="4"/>
      <c r="W23" s="6"/>
    </row>
    <row r="24" spans="1:23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4"/>
      <c r="R24" s="4"/>
      <c r="S24" s="4"/>
      <c r="T24" s="4"/>
      <c r="U24" s="4"/>
      <c r="V24" s="4"/>
      <c r="W24" s="6"/>
    </row>
    <row r="25" spans="1:23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6"/>
    </row>
    <row r="26" spans="1:23">
      <c r="A26" s="9"/>
      <c r="B26" s="9"/>
      <c r="C26" s="21"/>
      <c r="D26" s="21"/>
      <c r="E26" s="2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6"/>
    </row>
    <row r="27" spans="1:23">
      <c r="A27" s="9"/>
      <c r="B27" s="9"/>
      <c r="C27" s="21"/>
      <c r="D27" s="21"/>
      <c r="E27" s="2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6"/>
    </row>
    <row r="28" spans="1:23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4"/>
      <c r="W28" s="6"/>
    </row>
    <row r="29" spans="1:23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  <c r="R29" s="4"/>
      <c r="S29" s="4"/>
      <c r="T29" s="4"/>
      <c r="U29" s="4"/>
      <c r="V29" s="4"/>
      <c r="W29" s="6"/>
    </row>
    <row r="30" spans="1:23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  <c r="R30" s="4"/>
      <c r="S30" s="4"/>
      <c r="T30" s="4"/>
      <c r="U30" s="4"/>
      <c r="V30" s="4"/>
      <c r="W30" s="6"/>
    </row>
    <row r="31" spans="1:23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4"/>
      <c r="W31" s="6"/>
    </row>
    <row r="32" spans="1:23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  <c r="R32" s="4"/>
      <c r="S32" s="4"/>
      <c r="T32" s="4"/>
      <c r="U32" s="4"/>
      <c r="V32" s="4"/>
      <c r="W32" s="6"/>
    </row>
    <row r="33" spans="1:23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4"/>
      <c r="W33" s="6"/>
    </row>
    <row r="34" spans="1:23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4"/>
      <c r="W34" s="6"/>
    </row>
    <row r="35" spans="1:23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4"/>
      <c r="W35" s="6"/>
    </row>
    <row r="36" spans="1:23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4"/>
      <c r="W36" s="6"/>
    </row>
    <row r="37" spans="1:23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  <c r="R37" s="4"/>
      <c r="S37" s="4"/>
      <c r="T37" s="4"/>
      <c r="U37" s="4"/>
      <c r="V37" s="4"/>
      <c r="W37" s="6"/>
    </row>
    <row r="38" spans="1:23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  <c r="R38" s="4"/>
      <c r="S38" s="4"/>
      <c r="T38" s="4"/>
      <c r="U38" s="4"/>
      <c r="V38" s="4"/>
      <c r="W38" s="6"/>
    </row>
    <row r="39" spans="1:23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4"/>
      <c r="W39" s="6"/>
    </row>
    <row r="40" spans="1:23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4"/>
      <c r="W40" s="6"/>
    </row>
    <row r="41" spans="1:23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  <c r="R41" s="4"/>
      <c r="S41" s="4"/>
      <c r="T41" s="4"/>
      <c r="U41" s="4"/>
      <c r="V41" s="4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18"/>
      <c r="B77" s="1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</row>
    <row r="78" spans="1:23">
      <c r="A78" s="18"/>
      <c r="B78" s="1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  <c r="W78" s="6"/>
    </row>
    <row r="79" spans="1:23">
      <c r="A79" s="18"/>
      <c r="B79" s="1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  <c r="W79" s="6"/>
    </row>
    <row r="80" spans="1:23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  <row r="119" spans="1:23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  <c r="W119" s="6"/>
    </row>
    <row r="120" spans="1:23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</row>
    <row r="121" spans="1:23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</row>
    <row r="122" spans="1:23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</row>
    <row r="123" spans="1:23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</row>
    <row r="124" spans="1:23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</row>
    <row r="125" spans="1:23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</row>
    <row r="126" spans="1:23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</row>
    <row r="127" spans="1:23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</row>
    <row r="128" spans="1:23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  <c r="W128" s="6"/>
    </row>
    <row r="129" spans="1:23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</row>
    <row r="130" spans="1:23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</row>
    <row r="131" spans="1:23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</row>
    <row r="132" spans="1:23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  <c r="W132" s="6"/>
    </row>
    <row r="133" spans="1:23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  <c r="W133" s="6"/>
    </row>
    <row r="134" spans="1:23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  <c r="W134" s="6"/>
    </row>
    <row r="135" spans="1:23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  <c r="W135" s="6"/>
    </row>
  </sheetData>
  <mergeCells count="2">
    <mergeCell ref="A3:Q3"/>
    <mergeCell ref="A6:Q8"/>
  </mergeCell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5"/>
  <sheetViews>
    <sheetView topLeftCell="A7" zoomScale="85" zoomScaleNormal="85" workbookViewId="0">
      <selection activeCell="A3" sqref="A3:Q3"/>
    </sheetView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87" t="s">
        <v>169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99" t="s">
        <v>129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32"/>
      <c r="B4" s="81"/>
      <c r="C4" s="32"/>
      <c r="D4" s="32"/>
      <c r="E4" s="32"/>
      <c r="F4" s="32"/>
      <c r="G4" s="32"/>
      <c r="H4" s="32"/>
      <c r="I4" s="49"/>
      <c r="J4" s="38"/>
      <c r="K4" s="38"/>
      <c r="L4" s="38"/>
      <c r="M4" s="89"/>
      <c r="N4" s="38"/>
      <c r="O4" s="97"/>
      <c r="P4" s="38"/>
      <c r="Q4" s="32"/>
      <c r="R4" s="7"/>
      <c r="S4" s="7"/>
      <c r="T4" s="7"/>
      <c r="U4" s="7"/>
      <c r="V4" s="7"/>
      <c r="W4" s="7"/>
    </row>
    <row r="5" spans="1:23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  <c r="W5" s="7"/>
    </row>
    <row r="6" spans="1:23" s="2" customFormat="1" ht="15.75" customHeight="1">
      <c r="A6" s="100" t="s">
        <v>96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ht="15.75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4"/>
      <c r="S7" s="4"/>
      <c r="T7" s="4"/>
      <c r="U7" s="4"/>
      <c r="V7" s="4"/>
      <c r="W7" s="6"/>
    </row>
    <row r="8" spans="1:23" ht="15.75" customHeight="1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4"/>
      <c r="S8" s="4"/>
      <c r="T8" s="4"/>
      <c r="U8" s="4"/>
      <c r="V8" s="4"/>
      <c r="W8" s="6"/>
    </row>
    <row r="9" spans="1:23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4"/>
      <c r="R9" s="4"/>
      <c r="S9" s="4"/>
      <c r="T9" s="4"/>
      <c r="U9" s="4"/>
      <c r="V9" s="4"/>
      <c r="W9" s="6"/>
    </row>
    <row r="10" spans="1:23">
      <c r="A10" s="9"/>
      <c r="B10" s="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"/>
      <c r="S10" s="4"/>
      <c r="T10" s="4"/>
      <c r="U10" s="4"/>
      <c r="V10" s="4"/>
      <c r="W10" s="6"/>
    </row>
    <row r="11" spans="1:23">
      <c r="A11" s="9"/>
      <c r="B11" s="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23"/>
      <c r="S11" s="4"/>
      <c r="T11" s="4"/>
      <c r="U11" s="4"/>
      <c r="V11" s="4"/>
      <c r="W11" s="6"/>
    </row>
    <row r="12" spans="1:23">
      <c r="A12" s="9"/>
      <c r="B12" s="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"/>
      <c r="S12" s="4"/>
      <c r="T12" s="4"/>
      <c r="U12" s="4"/>
      <c r="V12" s="4"/>
      <c r="W12" s="6"/>
    </row>
    <row r="13" spans="1:23" ht="15.75">
      <c r="A13" s="9"/>
      <c r="B13" s="9"/>
      <c r="C13" s="20"/>
      <c r="D13" s="20"/>
      <c r="E13" s="2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6"/>
    </row>
    <row r="14" spans="1:23">
      <c r="A14" s="9"/>
      <c r="B14" s="9"/>
      <c r="C14" s="21"/>
      <c r="D14" s="21"/>
      <c r="E14" s="2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6"/>
    </row>
    <row r="15" spans="1:23">
      <c r="A15" s="9"/>
      <c r="B15" s="9"/>
      <c r="C15" s="21"/>
      <c r="D15" s="21"/>
      <c r="E15" s="2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6"/>
    </row>
    <row r="16" spans="1:23">
      <c r="A16" s="9"/>
      <c r="B16" s="9"/>
      <c r="C16" s="21"/>
      <c r="D16" s="21"/>
      <c r="E16" s="2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6"/>
    </row>
    <row r="17" spans="1:23">
      <c r="A17" s="9"/>
      <c r="B17" s="9"/>
      <c r="C17" s="21"/>
      <c r="D17" s="21"/>
      <c r="E17" s="2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6"/>
    </row>
    <row r="18" spans="1:23">
      <c r="A18" s="9"/>
      <c r="B18" s="9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4"/>
      <c r="R18" s="4"/>
      <c r="S18" s="4"/>
      <c r="T18" s="4"/>
      <c r="U18" s="4"/>
      <c r="V18" s="4"/>
      <c r="W18" s="6"/>
    </row>
    <row r="19" spans="1:23" ht="15.75">
      <c r="A19" s="9"/>
      <c r="B19" s="9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4"/>
      <c r="R19" s="4"/>
      <c r="S19" s="4"/>
      <c r="T19" s="4"/>
      <c r="U19" s="4"/>
      <c r="V19" s="4"/>
      <c r="W19" s="6"/>
    </row>
    <row r="20" spans="1:23" ht="15.75">
      <c r="A20" s="9"/>
      <c r="B20" s="9"/>
      <c r="C20" s="20"/>
      <c r="D20" s="20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6"/>
    </row>
    <row r="21" spans="1:23">
      <c r="A21" s="9"/>
      <c r="B21" s="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4"/>
      <c r="R21" s="4"/>
      <c r="S21" s="4"/>
      <c r="T21" s="4"/>
      <c r="U21" s="4"/>
      <c r="V21" s="4"/>
      <c r="W21" s="6"/>
    </row>
    <row r="22" spans="1:23">
      <c r="A22" s="9"/>
      <c r="B22" s="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4"/>
      <c r="R22" s="4"/>
      <c r="S22" s="4"/>
      <c r="T22" s="4"/>
      <c r="U22" s="4"/>
      <c r="V22" s="4"/>
      <c r="W22" s="6"/>
    </row>
    <row r="23" spans="1:23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4"/>
      <c r="R23" s="4"/>
      <c r="S23" s="4"/>
      <c r="T23" s="4"/>
      <c r="U23" s="4"/>
      <c r="V23" s="4"/>
      <c r="W23" s="6"/>
    </row>
    <row r="24" spans="1:23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4"/>
      <c r="R24" s="4"/>
      <c r="S24" s="4"/>
      <c r="T24" s="4"/>
      <c r="U24" s="4"/>
      <c r="V24" s="4"/>
      <c r="W24" s="6"/>
    </row>
    <row r="25" spans="1:23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6"/>
    </row>
    <row r="26" spans="1:23">
      <c r="A26" s="9"/>
      <c r="B26" s="9"/>
      <c r="C26" s="21"/>
      <c r="D26" s="21"/>
      <c r="E26" s="2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6"/>
    </row>
    <row r="27" spans="1:23">
      <c r="A27" s="9"/>
      <c r="B27" s="9"/>
      <c r="C27" s="21"/>
      <c r="D27" s="21"/>
      <c r="E27" s="2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6"/>
    </row>
    <row r="28" spans="1:23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4"/>
      <c r="W28" s="6"/>
    </row>
    <row r="29" spans="1:23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  <c r="R29" s="4"/>
      <c r="S29" s="4"/>
      <c r="T29" s="4"/>
      <c r="U29" s="4"/>
      <c r="V29" s="4"/>
      <c r="W29" s="6"/>
    </row>
    <row r="30" spans="1:23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  <c r="R30" s="4"/>
      <c r="S30" s="4"/>
      <c r="T30" s="4"/>
      <c r="U30" s="4"/>
      <c r="V30" s="4"/>
      <c r="W30" s="6"/>
    </row>
    <row r="31" spans="1:23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4"/>
      <c r="W31" s="6"/>
    </row>
    <row r="32" spans="1:23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  <c r="R32" s="4"/>
      <c r="S32" s="4"/>
      <c r="T32" s="4"/>
      <c r="U32" s="4"/>
      <c r="V32" s="4"/>
      <c r="W32" s="6"/>
    </row>
    <row r="33" spans="1:23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4"/>
      <c r="W33" s="6"/>
    </row>
    <row r="34" spans="1:23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4"/>
      <c r="W34" s="6"/>
    </row>
    <row r="35" spans="1:23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4"/>
      <c r="W35" s="6"/>
    </row>
    <row r="36" spans="1:23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4"/>
      <c r="W36" s="6"/>
    </row>
    <row r="37" spans="1:23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  <c r="R37" s="4"/>
      <c r="S37" s="4"/>
      <c r="T37" s="4"/>
      <c r="U37" s="4"/>
      <c r="V37" s="4"/>
      <c r="W37" s="6"/>
    </row>
    <row r="38" spans="1:23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  <c r="R38" s="4"/>
      <c r="S38" s="4"/>
      <c r="T38" s="4"/>
      <c r="U38" s="4"/>
      <c r="V38" s="4"/>
      <c r="W38" s="6"/>
    </row>
    <row r="39" spans="1:23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4"/>
      <c r="W39" s="6"/>
    </row>
    <row r="40" spans="1:23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4"/>
      <c r="W40" s="6"/>
    </row>
    <row r="41" spans="1:23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  <c r="R41" s="4"/>
      <c r="S41" s="4"/>
      <c r="T41" s="4"/>
      <c r="U41" s="4"/>
      <c r="V41" s="4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18"/>
      <c r="B77" s="1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</row>
    <row r="78" spans="1:23">
      <c r="A78" s="18"/>
      <c r="B78" s="1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  <c r="W78" s="6"/>
    </row>
    <row r="79" spans="1:23">
      <c r="A79" s="18"/>
      <c r="B79" s="1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  <c r="W79" s="6"/>
    </row>
    <row r="80" spans="1:23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  <row r="119" spans="1:23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  <c r="W119" s="6"/>
    </row>
    <row r="120" spans="1:23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</row>
    <row r="121" spans="1:23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</row>
    <row r="122" spans="1:23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</row>
    <row r="123" spans="1:23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</row>
    <row r="124" spans="1:23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</row>
    <row r="125" spans="1:23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</row>
    <row r="126" spans="1:23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</row>
    <row r="127" spans="1:23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</row>
    <row r="128" spans="1:23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  <c r="W128" s="6"/>
    </row>
    <row r="129" spans="1:23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</row>
    <row r="130" spans="1:23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</row>
    <row r="131" spans="1:23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</row>
    <row r="132" spans="1:23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  <c r="W132" s="6"/>
    </row>
    <row r="133" spans="1:23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  <c r="W133" s="6"/>
    </row>
    <row r="134" spans="1:23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  <c r="W134" s="6"/>
    </row>
    <row r="135" spans="1:23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  <c r="W135" s="6"/>
    </row>
  </sheetData>
  <mergeCells count="2">
    <mergeCell ref="A3:Q3"/>
    <mergeCell ref="A6:Q8"/>
  </mergeCell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5:N54"/>
  <sheetViews>
    <sheetView workbookViewId="0"/>
  </sheetViews>
  <sheetFormatPr defaultRowHeight="15"/>
  <sheetData>
    <row r="5" spans="1:14">
      <c r="A5" t="s">
        <v>19</v>
      </c>
      <c r="B5" t="s">
        <v>29</v>
      </c>
      <c r="D5" t="s">
        <v>27</v>
      </c>
      <c r="F5" t="s">
        <v>49</v>
      </c>
      <c r="H5" t="s">
        <v>50</v>
      </c>
      <c r="N5" t="s">
        <v>161</v>
      </c>
    </row>
    <row r="6" spans="1:14">
      <c r="A6" t="s">
        <v>0</v>
      </c>
      <c r="B6" t="s">
        <v>30</v>
      </c>
      <c r="D6" t="s">
        <v>34</v>
      </c>
      <c r="F6" t="s">
        <v>47</v>
      </c>
      <c r="H6" t="s">
        <v>31</v>
      </c>
      <c r="J6" t="s">
        <v>106</v>
      </c>
      <c r="L6" t="s">
        <v>108</v>
      </c>
      <c r="N6" t="s">
        <v>162</v>
      </c>
    </row>
    <row r="7" spans="1:14">
      <c r="A7" t="s">
        <v>3</v>
      </c>
      <c r="B7" t="s">
        <v>1</v>
      </c>
      <c r="D7" t="s">
        <v>35</v>
      </c>
      <c r="F7" t="s">
        <v>51</v>
      </c>
      <c r="H7" t="s">
        <v>52</v>
      </c>
      <c r="J7" t="s">
        <v>98</v>
      </c>
      <c r="L7" t="s">
        <v>109</v>
      </c>
      <c r="N7" t="s">
        <v>154</v>
      </c>
    </row>
    <row r="8" spans="1:14">
      <c r="A8" t="s">
        <v>16</v>
      </c>
      <c r="B8" t="s">
        <v>6</v>
      </c>
      <c r="D8" t="s">
        <v>36</v>
      </c>
      <c r="F8" t="s">
        <v>53</v>
      </c>
      <c r="H8" t="s">
        <v>54</v>
      </c>
      <c r="J8" t="s">
        <v>107</v>
      </c>
      <c r="L8" t="s">
        <v>110</v>
      </c>
    </row>
    <row r="9" spans="1:14">
      <c r="A9" t="s">
        <v>28</v>
      </c>
      <c r="B9" t="s">
        <v>7</v>
      </c>
      <c r="D9" t="s">
        <v>111</v>
      </c>
      <c r="F9" t="s">
        <v>55</v>
      </c>
      <c r="H9" t="s">
        <v>56</v>
      </c>
      <c r="J9" t="s">
        <v>114</v>
      </c>
    </row>
    <row r="10" spans="1:14">
      <c r="A10" t="s">
        <v>9</v>
      </c>
      <c r="B10" t="s">
        <v>10</v>
      </c>
      <c r="F10" t="s">
        <v>57</v>
      </c>
      <c r="J10" t="s">
        <v>184</v>
      </c>
    </row>
    <row r="11" spans="1:14">
      <c r="A11" t="s">
        <v>73</v>
      </c>
      <c r="B11" t="s">
        <v>31</v>
      </c>
      <c r="F11" t="s">
        <v>58</v>
      </c>
    </row>
    <row r="12" spans="1:14">
      <c r="A12" t="s">
        <v>74</v>
      </c>
      <c r="B12" t="s">
        <v>32</v>
      </c>
      <c r="F12" t="s">
        <v>59</v>
      </c>
    </row>
    <row r="13" spans="1:14">
      <c r="B13" t="s">
        <v>33</v>
      </c>
      <c r="F13" t="s">
        <v>60</v>
      </c>
    </row>
    <row r="14" spans="1:14">
      <c r="B14" t="s">
        <v>75</v>
      </c>
      <c r="F14" t="s">
        <v>61</v>
      </c>
    </row>
    <row r="15" spans="1:14">
      <c r="B15" t="s">
        <v>76</v>
      </c>
    </row>
    <row r="16" spans="1:14">
      <c r="B16" t="s">
        <v>104</v>
      </c>
    </row>
    <row r="17" spans="1:13">
      <c r="B17" t="s">
        <v>105</v>
      </c>
    </row>
    <row r="18" spans="1:13">
      <c r="B18" s="84" t="s">
        <v>163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84"/>
      <c r="B19" s="84" t="s">
        <v>113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84"/>
      <c r="B20" s="84" t="s">
        <v>164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>
      <c r="A21" s="84"/>
      <c r="B21" s="84" t="s">
        <v>200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84"/>
      <c r="B22" s="84" t="s">
        <v>202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84"/>
      <c r="B23" s="84" t="s">
        <v>203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  <row r="40" spans="1:13">
      <c r="A40" s="100" t="s">
        <v>165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2"/>
    </row>
    <row r="41" spans="1:13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5"/>
    </row>
    <row r="42" spans="1:13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8"/>
    </row>
    <row r="44" spans="1:13">
      <c r="A44" s="100" t="s">
        <v>166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2"/>
    </row>
    <row r="45" spans="1:13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5"/>
    </row>
    <row r="46" spans="1:13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8"/>
    </row>
    <row r="48" spans="1:13">
      <c r="A48" s="100" t="s">
        <v>167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2"/>
    </row>
    <row r="49" spans="1:13">
      <c r="A49" s="103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5"/>
    </row>
    <row r="50" spans="1:13">
      <c r="A50" s="106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8"/>
    </row>
    <row r="52" spans="1:13">
      <c r="A52" s="100" t="s">
        <v>168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2"/>
    </row>
    <row r="53" spans="1:13">
      <c r="A53" s="103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5"/>
    </row>
    <row r="54" spans="1:13">
      <c r="A54" s="106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8"/>
    </row>
  </sheetData>
  <mergeCells count="4">
    <mergeCell ref="A40:M42"/>
    <mergeCell ref="A44:M46"/>
    <mergeCell ref="A48:M50"/>
    <mergeCell ref="A52:M54"/>
  </mergeCells>
  <conditionalFormatting sqref="B44:C4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5:C4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8:C48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9:C4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40"/>
  <sheetViews>
    <sheetView zoomScale="85" zoomScaleNormal="85" workbookViewId="0">
      <selection activeCell="A3" sqref="A3:Q3"/>
    </sheetView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87" t="s">
        <v>169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99" t="s">
        <v>193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32"/>
      <c r="B4" s="81"/>
      <c r="C4" s="32"/>
      <c r="D4" s="32"/>
      <c r="E4" s="32"/>
      <c r="F4" s="32"/>
      <c r="G4" s="32"/>
      <c r="H4" s="32"/>
      <c r="I4" s="49"/>
      <c r="J4" s="38"/>
      <c r="K4" s="38"/>
      <c r="L4" s="38"/>
      <c r="M4" s="89"/>
      <c r="N4" s="38"/>
      <c r="O4" s="97"/>
      <c r="P4" s="38"/>
      <c r="Q4" s="32"/>
      <c r="R4" s="7"/>
      <c r="S4" s="7"/>
      <c r="T4" s="7"/>
      <c r="U4" s="7"/>
      <c r="V4" s="7"/>
      <c r="W4" s="7"/>
    </row>
    <row r="5" spans="1:23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  <c r="W5" s="7"/>
    </row>
    <row r="6" spans="1:23" s="2" customFormat="1" ht="15.75" customHeight="1">
      <c r="A6" s="100" t="s">
        <v>96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ht="15.75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4"/>
      <c r="S7" s="4"/>
      <c r="T7" s="4"/>
      <c r="U7" s="4"/>
      <c r="V7" s="4"/>
      <c r="W7" s="6"/>
    </row>
    <row r="8" spans="1:23" ht="15.75" customHeight="1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4"/>
      <c r="S8" s="4"/>
      <c r="T8" s="4"/>
      <c r="U8" s="4"/>
      <c r="V8" s="4"/>
      <c r="W8" s="6"/>
    </row>
    <row r="9" spans="1:23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4"/>
      <c r="R9" s="4"/>
      <c r="S9" s="4"/>
      <c r="T9" s="4"/>
      <c r="U9" s="4"/>
      <c r="V9" s="4"/>
      <c r="W9" s="6"/>
    </row>
    <row r="10" spans="1:23">
      <c r="A10" s="9"/>
      <c r="B10" s="9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4"/>
      <c r="R10" s="4"/>
      <c r="S10" s="4"/>
      <c r="T10" s="4"/>
      <c r="U10" s="4"/>
      <c r="V10" s="4"/>
      <c r="W10" s="6"/>
    </row>
    <row r="11" spans="1:23">
      <c r="A11" s="9"/>
      <c r="B11" s="9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4"/>
      <c r="R11" s="4"/>
      <c r="S11" s="4"/>
      <c r="T11" s="4"/>
      <c r="U11" s="4"/>
      <c r="V11" s="4"/>
      <c r="W11" s="6"/>
    </row>
    <row r="12" spans="1:23">
      <c r="A12" s="9"/>
      <c r="B12" s="9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4"/>
      <c r="R12" s="4"/>
      <c r="S12" s="4"/>
      <c r="T12" s="4"/>
      <c r="U12" s="4"/>
      <c r="V12" s="4"/>
      <c r="W12" s="6"/>
    </row>
    <row r="13" spans="1:23">
      <c r="A13" s="9"/>
      <c r="B13" s="9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4"/>
      <c r="R13" s="4"/>
      <c r="S13" s="4"/>
      <c r="T13" s="4"/>
      <c r="U13" s="4"/>
      <c r="V13" s="4"/>
      <c r="W13" s="6"/>
    </row>
    <row r="14" spans="1:23">
      <c r="A14" s="9"/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4"/>
      <c r="R14" s="4"/>
      <c r="S14" s="4"/>
      <c r="T14" s="4"/>
      <c r="U14" s="4"/>
      <c r="V14" s="4"/>
      <c r="W14" s="6"/>
    </row>
    <row r="15" spans="1:23">
      <c r="A15" s="9"/>
      <c r="B15" s="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4"/>
      <c r="S15" s="4"/>
      <c r="T15" s="4"/>
      <c r="U15" s="4"/>
      <c r="V15" s="4"/>
      <c r="W15" s="6"/>
    </row>
    <row r="16" spans="1:23">
      <c r="A16" s="9"/>
      <c r="B16" s="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4"/>
      <c r="R16" s="23"/>
      <c r="S16" s="4"/>
      <c r="T16" s="4"/>
      <c r="U16" s="4"/>
      <c r="V16" s="4"/>
      <c r="W16" s="6"/>
    </row>
    <row r="17" spans="1:23" ht="15.75">
      <c r="A17" s="9"/>
      <c r="B17" s="9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4"/>
      <c r="R17" s="4"/>
      <c r="S17" s="4"/>
      <c r="T17" s="4"/>
      <c r="U17" s="4"/>
      <c r="V17" s="4"/>
      <c r="W17" s="6"/>
    </row>
    <row r="18" spans="1:23" ht="15.75">
      <c r="A18" s="9"/>
      <c r="B18" s="9"/>
      <c r="C18" s="20"/>
      <c r="D18" s="20"/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6"/>
    </row>
    <row r="19" spans="1:23">
      <c r="A19" s="9"/>
      <c r="B19" s="9"/>
      <c r="C19" s="21"/>
      <c r="D19" s="21"/>
      <c r="E19" s="2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6"/>
    </row>
    <row r="20" spans="1:23">
      <c r="A20" s="9"/>
      <c r="B20" s="9"/>
      <c r="C20" s="21"/>
      <c r="D20" s="21"/>
      <c r="E20" s="2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6"/>
    </row>
    <row r="21" spans="1:23">
      <c r="A21" s="9"/>
      <c r="B21" s="9"/>
      <c r="C21" s="21"/>
      <c r="D21" s="21"/>
      <c r="E21" s="2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6"/>
    </row>
    <row r="22" spans="1:23">
      <c r="A22" s="9"/>
      <c r="B22" s="9"/>
      <c r="C22" s="21"/>
      <c r="D22" s="21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6"/>
    </row>
    <row r="23" spans="1:23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4"/>
      <c r="R23" s="4"/>
      <c r="S23" s="4"/>
      <c r="T23" s="4"/>
      <c r="U23" s="4"/>
      <c r="V23" s="4"/>
      <c r="W23" s="6"/>
    </row>
    <row r="24" spans="1:23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4"/>
      <c r="R24" s="4"/>
      <c r="S24" s="4"/>
      <c r="T24" s="4"/>
      <c r="U24" s="4"/>
      <c r="V24" s="4"/>
      <c r="W24" s="6"/>
    </row>
    <row r="25" spans="1:23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6"/>
    </row>
    <row r="26" spans="1:23">
      <c r="A26" s="9"/>
      <c r="B26" s="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4"/>
      <c r="R26" s="4"/>
      <c r="S26" s="4"/>
      <c r="T26" s="4"/>
      <c r="U26" s="4"/>
      <c r="V26" s="4"/>
      <c r="W26" s="6"/>
    </row>
    <row r="27" spans="1:23">
      <c r="A27" s="9"/>
      <c r="B27" s="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4"/>
      <c r="R27" s="4"/>
      <c r="S27" s="4"/>
      <c r="T27" s="4"/>
      <c r="U27" s="4"/>
      <c r="V27" s="4"/>
      <c r="W27" s="6"/>
    </row>
    <row r="28" spans="1:23">
      <c r="A28" s="9"/>
      <c r="B28" s="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4"/>
      <c r="R28" s="4"/>
      <c r="S28" s="4"/>
      <c r="T28" s="4"/>
      <c r="U28" s="4"/>
      <c r="V28" s="4"/>
      <c r="W28" s="6"/>
    </row>
    <row r="29" spans="1:23" ht="15.75">
      <c r="A29" s="9"/>
      <c r="B29" s="9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"/>
      <c r="R29" s="4"/>
      <c r="S29" s="4"/>
      <c r="T29" s="4"/>
      <c r="U29" s="4"/>
      <c r="V29" s="4"/>
      <c r="W29" s="6"/>
    </row>
    <row r="30" spans="1:23" ht="15.75">
      <c r="A30" s="9"/>
      <c r="B30" s="9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6"/>
    </row>
    <row r="31" spans="1:23">
      <c r="A31" s="9"/>
      <c r="B31" s="9"/>
      <c r="C31" s="21"/>
      <c r="D31" s="21"/>
      <c r="E31" s="2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6"/>
    </row>
    <row r="32" spans="1:23">
      <c r="A32" s="9"/>
      <c r="B32" s="9"/>
      <c r="C32" s="21"/>
      <c r="D32" s="21"/>
      <c r="E32" s="2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6"/>
    </row>
    <row r="33" spans="1:23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4"/>
      <c r="W33" s="6"/>
    </row>
    <row r="34" spans="1:23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4"/>
      <c r="W34" s="6"/>
    </row>
    <row r="35" spans="1:23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4"/>
      <c r="W35" s="6"/>
    </row>
    <row r="36" spans="1:23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4"/>
      <c r="W36" s="6"/>
    </row>
    <row r="37" spans="1:23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  <c r="R37" s="4"/>
      <c r="S37" s="4"/>
      <c r="T37" s="4"/>
      <c r="U37" s="4"/>
      <c r="V37" s="4"/>
      <c r="W37" s="6"/>
    </row>
    <row r="38" spans="1:23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  <c r="R38" s="4"/>
      <c r="S38" s="4"/>
      <c r="T38" s="4"/>
      <c r="U38" s="4"/>
      <c r="V38" s="4"/>
      <c r="W38" s="6"/>
    </row>
    <row r="39" spans="1:23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4"/>
      <c r="W39" s="6"/>
    </row>
    <row r="40" spans="1:23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4"/>
      <c r="W40" s="6"/>
    </row>
    <row r="41" spans="1:23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  <c r="R41" s="4"/>
      <c r="S41" s="4"/>
      <c r="T41" s="4"/>
      <c r="U41" s="4"/>
      <c r="V41" s="4"/>
      <c r="W41" s="6"/>
    </row>
    <row r="42" spans="1:23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  <c r="R42" s="4"/>
      <c r="S42" s="4"/>
      <c r="T42" s="4"/>
      <c r="U42" s="4"/>
      <c r="V42" s="4"/>
      <c r="W42" s="6"/>
    </row>
    <row r="43" spans="1:23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4"/>
      <c r="R43" s="4"/>
      <c r="S43" s="4"/>
      <c r="T43" s="4"/>
      <c r="U43" s="4"/>
      <c r="V43" s="4"/>
      <c r="W43" s="6"/>
    </row>
    <row r="44" spans="1:23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4"/>
      <c r="R44" s="4"/>
      <c r="S44" s="4"/>
      <c r="T44" s="4"/>
      <c r="U44" s="4"/>
      <c r="V44" s="4"/>
      <c r="W44" s="6"/>
    </row>
    <row r="45" spans="1:23">
      <c r="A45" s="9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4"/>
      <c r="R45" s="4"/>
      <c r="S45" s="4"/>
      <c r="T45" s="4"/>
      <c r="U45" s="4"/>
      <c r="V45" s="4"/>
      <c r="W45" s="6"/>
    </row>
    <row r="46" spans="1:23">
      <c r="A46" s="9"/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4"/>
      <c r="R46" s="4"/>
      <c r="S46" s="4"/>
      <c r="T46" s="4"/>
      <c r="U46" s="4"/>
      <c r="V46" s="4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18"/>
      <c r="B77" s="1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</row>
    <row r="78" spans="1:23">
      <c r="A78" s="18"/>
      <c r="B78" s="1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  <c r="W78" s="6"/>
    </row>
    <row r="79" spans="1:23">
      <c r="A79" s="18"/>
      <c r="B79" s="1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  <c r="W79" s="6"/>
    </row>
    <row r="80" spans="1:23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  <row r="119" spans="1:23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  <c r="W119" s="6"/>
    </row>
    <row r="120" spans="1:23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</row>
    <row r="121" spans="1:23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</row>
    <row r="122" spans="1:23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</row>
    <row r="123" spans="1:23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</row>
    <row r="124" spans="1:23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</row>
    <row r="125" spans="1:23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</row>
    <row r="126" spans="1:23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</row>
    <row r="127" spans="1:23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</row>
    <row r="128" spans="1:23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  <c r="W128" s="6"/>
    </row>
    <row r="129" spans="1:23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</row>
    <row r="130" spans="1:23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</row>
    <row r="131" spans="1:23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</row>
    <row r="132" spans="1:23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  <c r="W132" s="6"/>
    </row>
    <row r="133" spans="1:23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  <c r="W133" s="6"/>
    </row>
    <row r="134" spans="1:23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  <c r="W134" s="6"/>
    </row>
    <row r="135" spans="1:23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  <c r="W135" s="6"/>
    </row>
    <row r="136" spans="1:23">
      <c r="A136" s="18"/>
      <c r="B136" s="1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6"/>
      <c r="R136" s="6"/>
      <c r="S136" s="6"/>
      <c r="T136" s="6"/>
      <c r="U136" s="6"/>
      <c r="V136" s="6"/>
      <c r="W136" s="6"/>
    </row>
    <row r="137" spans="1:23">
      <c r="A137" s="18"/>
      <c r="B137" s="1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6"/>
      <c r="R137" s="6"/>
      <c r="S137" s="6"/>
      <c r="T137" s="6"/>
      <c r="U137" s="6"/>
      <c r="V137" s="6"/>
      <c r="W137" s="6"/>
    </row>
    <row r="138" spans="1:23">
      <c r="A138" s="18"/>
      <c r="B138" s="1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6"/>
      <c r="R138" s="6"/>
      <c r="S138" s="6"/>
      <c r="T138" s="6"/>
      <c r="U138" s="6"/>
      <c r="V138" s="6"/>
      <c r="W138" s="6"/>
    </row>
    <row r="139" spans="1:23">
      <c r="A139" s="18"/>
      <c r="B139" s="1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6"/>
      <c r="R139" s="6"/>
      <c r="S139" s="6"/>
      <c r="T139" s="6"/>
      <c r="U139" s="6"/>
      <c r="V139" s="6"/>
      <c r="W139" s="6"/>
    </row>
    <row r="140" spans="1:23">
      <c r="A140" s="18"/>
      <c r="B140" s="1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6"/>
      <c r="R140" s="6"/>
      <c r="S140" s="6"/>
      <c r="T140" s="6"/>
      <c r="U140" s="6"/>
      <c r="V140" s="6"/>
      <c r="W140" s="6"/>
    </row>
  </sheetData>
  <mergeCells count="2">
    <mergeCell ref="A3:Q3"/>
    <mergeCell ref="A6:Q8"/>
  </mergeCell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0"/>
  <sheetViews>
    <sheetView zoomScale="85" zoomScaleNormal="85" workbookViewId="0">
      <selection activeCell="A3" sqref="A3:Q3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87" t="s">
        <v>169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99" t="s">
        <v>191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32"/>
      <c r="B4" s="81"/>
      <c r="C4" s="32"/>
      <c r="D4" s="32"/>
      <c r="E4" s="32"/>
      <c r="F4" s="32"/>
      <c r="G4" s="32"/>
      <c r="H4" s="32"/>
      <c r="I4" s="49"/>
      <c r="J4" s="32"/>
      <c r="K4" s="32"/>
      <c r="L4" s="32"/>
      <c r="M4" s="89"/>
      <c r="N4" s="32"/>
      <c r="O4" s="97"/>
      <c r="P4" s="32"/>
      <c r="Q4" s="32"/>
      <c r="R4" s="7"/>
      <c r="S4" s="7"/>
      <c r="T4" s="7"/>
      <c r="U4" s="7"/>
      <c r="V4" s="7"/>
      <c r="W4" s="7"/>
    </row>
    <row r="5" spans="1:23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7"/>
      <c r="S5" s="7"/>
      <c r="T5" s="7"/>
      <c r="U5" s="7"/>
      <c r="V5" s="7"/>
      <c r="W5" s="7"/>
    </row>
    <row r="6" spans="1:23" s="2" customFormat="1" ht="15.75">
      <c r="A6" s="100" t="s">
        <v>43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s="2" customFormat="1" ht="15.7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7"/>
      <c r="S7" s="7"/>
      <c r="T7" s="7"/>
      <c r="U7" s="7"/>
      <c r="V7" s="7"/>
      <c r="W7" s="7"/>
    </row>
    <row r="8" spans="1:23" s="2" customFormat="1" ht="15.7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7"/>
      <c r="S8" s="7"/>
      <c r="T8" s="7"/>
      <c r="U8" s="7"/>
      <c r="V8" s="7"/>
      <c r="W8" s="7"/>
    </row>
    <row r="9" spans="1:23" s="2" customFormat="1" ht="15.75">
      <c r="A9" s="66"/>
      <c r="B9" s="81"/>
      <c r="C9" s="66"/>
      <c r="D9" s="66"/>
      <c r="E9" s="66"/>
      <c r="F9" s="66"/>
      <c r="G9" s="66"/>
      <c r="H9" s="66"/>
      <c r="I9" s="66"/>
      <c r="J9" s="66"/>
      <c r="K9" s="66"/>
      <c r="L9" s="66"/>
      <c r="M9" s="89"/>
      <c r="N9" s="66"/>
      <c r="O9" s="97"/>
      <c r="P9" s="66"/>
      <c r="Q9" s="66"/>
      <c r="R9" s="7"/>
      <c r="S9" s="7"/>
      <c r="T9" s="7"/>
      <c r="U9" s="7"/>
      <c r="V9" s="7"/>
      <c r="W9" s="7"/>
    </row>
    <row r="10" spans="1:23" s="2" customFormat="1" ht="15.75">
      <c r="A10" s="100" t="s">
        <v>201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7"/>
      <c r="S10" s="7"/>
      <c r="T10" s="7"/>
      <c r="U10" s="7"/>
      <c r="V10" s="7"/>
      <c r="W10" s="7"/>
    </row>
    <row r="11" spans="1:23" s="2" customFormat="1" ht="15.75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7"/>
      <c r="S11" s="7"/>
      <c r="T11" s="7"/>
      <c r="U11" s="7"/>
      <c r="V11" s="7"/>
      <c r="W11" s="7"/>
    </row>
    <row r="12" spans="1:23" s="2" customFormat="1" ht="15.75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8"/>
      <c r="R12" s="7"/>
      <c r="S12" s="7"/>
      <c r="T12" s="7"/>
      <c r="U12" s="7"/>
      <c r="V12" s="7"/>
      <c r="W12" s="7"/>
    </row>
    <row r="13" spans="1:23" s="2" customFormat="1" ht="15.75">
      <c r="A13" s="66"/>
      <c r="B13" s="81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89"/>
      <c r="N13" s="66"/>
      <c r="O13" s="97"/>
      <c r="P13" s="66"/>
      <c r="Q13" s="66"/>
      <c r="R13" s="7"/>
      <c r="S13" s="7"/>
      <c r="T13" s="7"/>
      <c r="U13" s="7"/>
      <c r="V13" s="7"/>
      <c r="W13" s="7"/>
    </row>
    <row r="14" spans="1:23" ht="15.75">
      <c r="A14" s="109" t="s">
        <v>40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1"/>
      <c r="R14" s="4"/>
      <c r="S14" s="4"/>
      <c r="T14" s="4"/>
      <c r="U14" s="4"/>
      <c r="V14" s="4"/>
      <c r="W14" s="6"/>
    </row>
    <row r="15" spans="1:23" ht="15.75" customHeight="1">
      <c r="A15" s="112" t="s">
        <v>18</v>
      </c>
      <c r="B15" s="119" t="s">
        <v>170</v>
      </c>
      <c r="C15" s="114" t="s">
        <v>19</v>
      </c>
      <c r="D15" s="115"/>
      <c r="E15" s="114" t="s">
        <v>64</v>
      </c>
      <c r="F15" s="116"/>
      <c r="G15" s="117" t="s">
        <v>65</v>
      </c>
      <c r="H15" s="118"/>
      <c r="I15" s="112" t="s">
        <v>112</v>
      </c>
      <c r="J15" s="112" t="s">
        <v>68</v>
      </c>
      <c r="K15" s="112" t="s">
        <v>70</v>
      </c>
      <c r="L15" s="33"/>
      <c r="M15" s="33"/>
      <c r="N15" s="33" t="s">
        <v>69</v>
      </c>
      <c r="O15" s="33"/>
      <c r="P15" s="33"/>
      <c r="Q15" s="34"/>
      <c r="R15" s="4"/>
      <c r="S15" s="4"/>
      <c r="T15" s="4"/>
      <c r="U15" s="4"/>
      <c r="V15" s="4"/>
      <c r="W15" s="6"/>
    </row>
    <row r="16" spans="1:23" ht="15.75">
      <c r="A16" s="113"/>
      <c r="B16" s="120"/>
      <c r="C16" s="24" t="s">
        <v>62</v>
      </c>
      <c r="D16" s="24" t="s">
        <v>48</v>
      </c>
      <c r="E16" s="24" t="s">
        <v>20</v>
      </c>
      <c r="F16" s="24" t="s">
        <v>63</v>
      </c>
      <c r="G16" s="24" t="s">
        <v>66</v>
      </c>
      <c r="H16" s="24" t="s">
        <v>67</v>
      </c>
      <c r="I16" s="113"/>
      <c r="J16" s="113"/>
      <c r="K16" s="113"/>
      <c r="L16" s="91" t="s">
        <v>204</v>
      </c>
      <c r="M16" s="35" t="s">
        <v>26</v>
      </c>
      <c r="N16" s="26" t="s">
        <v>37</v>
      </c>
      <c r="O16" s="26" t="s">
        <v>206</v>
      </c>
      <c r="P16" s="26" t="s">
        <v>207</v>
      </c>
      <c r="Q16" s="26" t="s">
        <v>208</v>
      </c>
      <c r="R16" s="4"/>
      <c r="S16" s="4"/>
      <c r="T16" s="4"/>
      <c r="U16" s="4"/>
      <c r="V16" s="4"/>
      <c r="W16" s="6"/>
    </row>
    <row r="17" spans="1:23" s="36" customFormat="1" ht="15.75">
      <c r="A17" s="70"/>
      <c r="B17" s="88"/>
      <c r="C17" s="71"/>
      <c r="D17" s="71"/>
      <c r="E17" s="71"/>
      <c r="F17" s="71"/>
      <c r="G17" s="71"/>
      <c r="H17" s="71"/>
      <c r="I17" s="70"/>
      <c r="J17" s="70"/>
      <c r="K17" s="70"/>
      <c r="L17" s="92"/>
      <c r="M17" s="72"/>
      <c r="N17" s="73"/>
      <c r="O17" s="73"/>
      <c r="P17" s="73"/>
      <c r="Q17" s="73"/>
      <c r="R17" s="47"/>
      <c r="S17" s="47"/>
      <c r="T17" s="47"/>
      <c r="U17" s="47"/>
      <c r="V17" s="47"/>
      <c r="W17" s="48"/>
    </row>
    <row r="18" spans="1:23" ht="15.75">
      <c r="A18" s="76" t="s">
        <v>77</v>
      </c>
      <c r="B18" s="83" t="s">
        <v>162</v>
      </c>
      <c r="C18" s="13" t="s">
        <v>73</v>
      </c>
      <c r="D18" s="37" t="s">
        <v>80</v>
      </c>
      <c r="E18" s="51" t="s">
        <v>1</v>
      </c>
      <c r="F18" s="13" t="str">
        <f t="shared" ref="F18:F25" si="0">IF(E18="neorsd","PUBLIC",IF(E18="CWPC","PUBLIC",IF(E18="CWD","PUBLIC",IF(E18="CPP","PUBLIC","PRIVATE"))))</f>
        <v>PRIVATE</v>
      </c>
      <c r="G18" s="13" t="s">
        <v>52</v>
      </c>
      <c r="H18" s="13" t="s">
        <v>52</v>
      </c>
      <c r="I18" s="39" t="s">
        <v>107</v>
      </c>
      <c r="J18" s="39" t="s">
        <v>98</v>
      </c>
      <c r="K18" s="50" t="s">
        <v>110</v>
      </c>
      <c r="L18" s="39" t="s">
        <v>106</v>
      </c>
      <c r="M18" s="51" t="s">
        <v>1</v>
      </c>
      <c r="N18" s="13"/>
      <c r="O18" s="13"/>
      <c r="P18" s="13"/>
      <c r="Q18" s="30"/>
      <c r="R18" s="4"/>
      <c r="S18" s="4"/>
      <c r="T18" s="4"/>
      <c r="U18" s="4"/>
      <c r="V18" s="4"/>
      <c r="W18" s="6"/>
    </row>
    <row r="19" spans="1:23" ht="15.75">
      <c r="A19" s="77" t="s">
        <v>171</v>
      </c>
      <c r="B19" s="83" t="s">
        <v>162</v>
      </c>
      <c r="C19" s="13" t="s">
        <v>73</v>
      </c>
      <c r="D19" s="37" t="s">
        <v>81</v>
      </c>
      <c r="E19" s="52" t="s">
        <v>10</v>
      </c>
      <c r="F19" s="13" t="str">
        <f t="shared" si="0"/>
        <v>PUBLIC</v>
      </c>
      <c r="G19" s="13" t="s">
        <v>52</v>
      </c>
      <c r="H19" s="13" t="s">
        <v>52</v>
      </c>
      <c r="I19" s="39" t="s">
        <v>98</v>
      </c>
      <c r="J19" s="39" t="s">
        <v>114</v>
      </c>
      <c r="K19" s="50" t="s">
        <v>108</v>
      </c>
      <c r="L19" s="39" t="s">
        <v>106</v>
      </c>
      <c r="M19" s="13" t="s">
        <v>75</v>
      </c>
      <c r="N19" s="13"/>
      <c r="O19" s="13"/>
      <c r="P19" s="13"/>
      <c r="Q19" s="30"/>
      <c r="R19" s="4"/>
      <c r="S19" s="4"/>
      <c r="T19" s="4"/>
      <c r="U19" s="4"/>
      <c r="V19" s="4"/>
      <c r="W19" s="6"/>
    </row>
    <row r="20" spans="1:23" ht="15.75">
      <c r="A20" s="78" t="s">
        <v>4</v>
      </c>
      <c r="B20" s="83" t="s">
        <v>162</v>
      </c>
      <c r="C20" s="13" t="s">
        <v>73</v>
      </c>
      <c r="D20" s="37" t="s">
        <v>82</v>
      </c>
      <c r="E20" s="53" t="s">
        <v>30</v>
      </c>
      <c r="F20" s="13" t="str">
        <f t="shared" si="0"/>
        <v>PRIVATE</v>
      </c>
      <c r="G20" s="13" t="s">
        <v>52</v>
      </c>
      <c r="H20" s="13" t="s">
        <v>52</v>
      </c>
      <c r="I20" s="39" t="s">
        <v>107</v>
      </c>
      <c r="J20" s="39" t="s">
        <v>98</v>
      </c>
      <c r="K20" s="50" t="s">
        <v>110</v>
      </c>
      <c r="L20" s="39" t="s">
        <v>106</v>
      </c>
      <c r="M20" s="53" t="s">
        <v>30</v>
      </c>
      <c r="N20" s="13"/>
      <c r="O20" s="13"/>
      <c r="P20" s="13"/>
      <c r="Q20" s="30"/>
      <c r="R20" s="4"/>
      <c r="S20" s="4"/>
      <c r="T20" s="4"/>
      <c r="U20" s="4"/>
      <c r="V20" s="4"/>
      <c r="W20" s="6"/>
    </row>
    <row r="21" spans="1:23" ht="15.75">
      <c r="A21" s="78" t="s">
        <v>4</v>
      </c>
      <c r="B21" s="83" t="s">
        <v>162</v>
      </c>
      <c r="C21" s="13" t="s">
        <v>73</v>
      </c>
      <c r="D21" s="37" t="s">
        <v>82</v>
      </c>
      <c r="E21" s="53" t="s">
        <v>30</v>
      </c>
      <c r="F21" s="13" t="str">
        <f t="shared" si="0"/>
        <v>PRIVATE</v>
      </c>
      <c r="G21" s="13" t="s">
        <v>52</v>
      </c>
      <c r="H21" s="13" t="s">
        <v>52</v>
      </c>
      <c r="I21" s="39" t="s">
        <v>107</v>
      </c>
      <c r="J21" s="39" t="s">
        <v>98</v>
      </c>
      <c r="K21" s="50" t="s">
        <v>110</v>
      </c>
      <c r="L21" s="39" t="s">
        <v>106</v>
      </c>
      <c r="M21" s="53" t="s">
        <v>30</v>
      </c>
      <c r="N21" s="13"/>
      <c r="O21" s="13"/>
      <c r="P21" s="13"/>
      <c r="Q21" s="30"/>
      <c r="R21" s="4"/>
      <c r="S21" s="4"/>
      <c r="T21" s="4"/>
      <c r="U21" s="4"/>
      <c r="V21" s="4"/>
      <c r="W21" s="6"/>
    </row>
    <row r="22" spans="1:23" ht="15.75">
      <c r="A22" s="79" t="s">
        <v>12</v>
      </c>
      <c r="B22" s="83" t="s">
        <v>162</v>
      </c>
      <c r="C22" s="13" t="s">
        <v>73</v>
      </c>
      <c r="D22" s="37" t="s">
        <v>83</v>
      </c>
      <c r="E22" s="54" t="s">
        <v>7</v>
      </c>
      <c r="F22" s="13" t="str">
        <f t="shared" si="0"/>
        <v>PUBLIC</v>
      </c>
      <c r="G22" s="13" t="s">
        <v>52</v>
      </c>
      <c r="H22" s="13" t="s">
        <v>52</v>
      </c>
      <c r="I22" s="39" t="s">
        <v>107</v>
      </c>
      <c r="J22" s="39" t="s">
        <v>114</v>
      </c>
      <c r="K22" s="50" t="s">
        <v>110</v>
      </c>
      <c r="L22" s="39" t="s">
        <v>106</v>
      </c>
      <c r="M22" s="13" t="s">
        <v>33</v>
      </c>
      <c r="N22" s="13"/>
      <c r="O22" s="13"/>
      <c r="P22" s="13"/>
      <c r="Q22" s="30"/>
      <c r="R22" s="4"/>
      <c r="S22" s="4"/>
      <c r="T22" s="4"/>
      <c r="U22" s="4"/>
      <c r="V22" s="4"/>
      <c r="W22" s="6"/>
    </row>
    <row r="23" spans="1:23" ht="15.75">
      <c r="A23" s="77" t="s">
        <v>78</v>
      </c>
      <c r="B23" s="83" t="s">
        <v>162</v>
      </c>
      <c r="C23" s="13" t="s">
        <v>73</v>
      </c>
      <c r="D23" s="37" t="s">
        <v>84</v>
      </c>
      <c r="E23" s="52" t="s">
        <v>113</v>
      </c>
      <c r="F23" s="13" t="str">
        <f t="shared" si="0"/>
        <v>PUBLIC</v>
      </c>
      <c r="G23" s="13" t="s">
        <v>52</v>
      </c>
      <c r="H23" s="13" t="s">
        <v>52</v>
      </c>
      <c r="I23" s="39" t="s">
        <v>107</v>
      </c>
      <c r="J23" s="39" t="s">
        <v>114</v>
      </c>
      <c r="K23" s="50" t="s">
        <v>110</v>
      </c>
      <c r="L23" s="39" t="s">
        <v>106</v>
      </c>
      <c r="M23" s="13" t="s">
        <v>33</v>
      </c>
      <c r="N23" s="13"/>
      <c r="O23" s="13"/>
      <c r="P23" s="13"/>
      <c r="Q23" s="30"/>
      <c r="R23" s="4"/>
      <c r="S23" s="4"/>
      <c r="T23" s="4"/>
      <c r="U23" s="4"/>
      <c r="V23" s="4"/>
      <c r="W23" s="6"/>
    </row>
    <row r="24" spans="1:23" ht="15.75">
      <c r="A24" s="80" t="s">
        <v>8</v>
      </c>
      <c r="B24" s="83" t="s">
        <v>162</v>
      </c>
      <c r="C24" s="13" t="s">
        <v>73</v>
      </c>
      <c r="D24" s="37" t="s">
        <v>85</v>
      </c>
      <c r="E24" s="55" t="s">
        <v>6</v>
      </c>
      <c r="F24" s="13" t="str">
        <f t="shared" si="0"/>
        <v>PRIVATE</v>
      </c>
      <c r="G24" s="13" t="s">
        <v>52</v>
      </c>
      <c r="H24" s="13" t="s">
        <v>52</v>
      </c>
      <c r="I24" s="39" t="s">
        <v>107</v>
      </c>
      <c r="J24" s="39" t="s">
        <v>98</v>
      </c>
      <c r="K24" s="50" t="s">
        <v>110</v>
      </c>
      <c r="L24" s="39" t="s">
        <v>106</v>
      </c>
      <c r="M24" s="55" t="s">
        <v>6</v>
      </c>
      <c r="N24" s="13"/>
      <c r="O24" s="13"/>
      <c r="P24" s="13"/>
      <c r="Q24" s="30"/>
      <c r="R24" s="4"/>
      <c r="S24" s="4"/>
      <c r="T24" s="4"/>
      <c r="U24" s="4"/>
      <c r="V24" s="4"/>
      <c r="W24" s="6"/>
    </row>
    <row r="25" spans="1:23" ht="15.75">
      <c r="A25" s="79" t="s">
        <v>79</v>
      </c>
      <c r="B25" s="83" t="s">
        <v>162</v>
      </c>
      <c r="C25" s="13" t="s">
        <v>73</v>
      </c>
      <c r="D25" s="37" t="s">
        <v>86</v>
      </c>
      <c r="E25" s="54" t="s">
        <v>7</v>
      </c>
      <c r="F25" s="13" t="str">
        <f t="shared" si="0"/>
        <v>PUBLIC</v>
      </c>
      <c r="G25" s="13" t="s">
        <v>52</v>
      </c>
      <c r="H25" s="13" t="s">
        <v>52</v>
      </c>
      <c r="I25" s="39" t="s">
        <v>107</v>
      </c>
      <c r="J25" s="39" t="s">
        <v>114</v>
      </c>
      <c r="K25" s="50" t="s">
        <v>110</v>
      </c>
      <c r="L25" s="39" t="s">
        <v>106</v>
      </c>
      <c r="M25" s="13" t="s">
        <v>33</v>
      </c>
      <c r="N25" s="13"/>
      <c r="O25" s="13"/>
      <c r="P25" s="13"/>
      <c r="Q25" s="30"/>
      <c r="R25" s="4"/>
      <c r="S25" s="4"/>
      <c r="T25" s="4"/>
      <c r="U25" s="4"/>
      <c r="V25" s="4"/>
      <c r="W25" s="6"/>
    </row>
    <row r="26" spans="1:23" s="36" customFormat="1" ht="15.75">
      <c r="A26" s="74"/>
      <c r="B26" s="74"/>
      <c r="C26" s="45"/>
      <c r="D26" s="37"/>
      <c r="E26" s="45"/>
      <c r="F26" s="45"/>
      <c r="G26" s="45"/>
      <c r="H26" s="45"/>
      <c r="I26" s="45"/>
      <c r="J26" s="45"/>
      <c r="K26" s="75"/>
      <c r="L26" s="45"/>
      <c r="M26" s="45"/>
      <c r="N26" s="45"/>
      <c r="O26" s="45"/>
      <c r="P26" s="45"/>
      <c r="Q26" s="46"/>
      <c r="R26" s="47"/>
      <c r="S26" s="47"/>
      <c r="T26" s="47"/>
      <c r="U26" s="47"/>
      <c r="V26" s="47"/>
      <c r="W26" s="48"/>
    </row>
    <row r="27" spans="1:23" s="2" customFormat="1" ht="15.75">
      <c r="A27" s="66"/>
      <c r="B27" s="8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89"/>
      <c r="N27" s="66"/>
      <c r="O27" s="97"/>
      <c r="P27" s="66"/>
      <c r="Q27" s="66"/>
      <c r="R27" s="7"/>
      <c r="S27" s="7"/>
      <c r="T27" s="7"/>
      <c r="U27" s="7"/>
      <c r="V27" s="7"/>
      <c r="W27" s="7"/>
    </row>
    <row r="28" spans="1:23" ht="15" customHeight="1">
      <c r="A28" s="100" t="s">
        <v>97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2"/>
      <c r="R28" s="4"/>
      <c r="S28" s="4"/>
      <c r="T28" s="4"/>
      <c r="U28" s="4"/>
      <c r="V28" s="4"/>
      <c r="W28" s="6"/>
    </row>
    <row r="29" spans="1:23">
      <c r="A29" s="103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5"/>
      <c r="R29" s="4"/>
      <c r="S29" s="4"/>
      <c r="T29" s="4"/>
      <c r="U29" s="4"/>
      <c r="V29" s="4"/>
      <c r="W29" s="6"/>
    </row>
    <row r="30" spans="1:23">
      <c r="A30" s="106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8"/>
      <c r="R30" s="4"/>
      <c r="S30" s="4"/>
      <c r="T30" s="4"/>
      <c r="U30" s="4"/>
      <c r="V30" s="4"/>
      <c r="W30" s="6"/>
    </row>
    <row r="31" spans="1:23">
      <c r="A31" s="3"/>
      <c r="B31" s="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  <c r="V31" s="4"/>
      <c r="W31" s="6"/>
    </row>
    <row r="32" spans="1:23">
      <c r="A32" s="100" t="s">
        <v>198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4"/>
      <c r="S32" s="4"/>
      <c r="T32" s="4"/>
      <c r="U32" s="4"/>
      <c r="V32" s="4"/>
      <c r="W32" s="6"/>
    </row>
    <row r="33" spans="1:23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4"/>
      <c r="S33" s="4"/>
      <c r="T33" s="4"/>
      <c r="U33" s="4"/>
      <c r="V33" s="4"/>
      <c r="W33" s="6"/>
    </row>
    <row r="34" spans="1:23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4"/>
      <c r="S34" s="4"/>
      <c r="T34" s="4"/>
      <c r="U34" s="4"/>
      <c r="V34" s="4"/>
      <c r="W34" s="6"/>
    </row>
    <row r="35" spans="1:23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  <c r="V35" s="4"/>
      <c r="W35" s="6"/>
    </row>
    <row r="36" spans="1:23">
      <c r="A36" s="100" t="s">
        <v>209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  <c r="R36" s="4"/>
      <c r="S36" s="4"/>
      <c r="T36" s="4"/>
      <c r="U36" s="4"/>
      <c r="V36" s="4"/>
      <c r="W36" s="6"/>
    </row>
    <row r="37" spans="1:23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  <c r="R37" s="6"/>
      <c r="S37" s="6"/>
      <c r="T37" s="6"/>
      <c r="U37" s="6"/>
      <c r="V37" s="6"/>
      <c r="W37" s="6"/>
    </row>
    <row r="38" spans="1:23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  <c r="R38" s="6"/>
      <c r="S38" s="6"/>
      <c r="T38" s="6"/>
      <c r="U38" s="6"/>
      <c r="V38" s="6"/>
      <c r="W38" s="6"/>
    </row>
    <row r="39" spans="1:2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6"/>
      <c r="S39" s="6"/>
      <c r="T39" s="6"/>
      <c r="U39" s="6"/>
      <c r="V39" s="6"/>
      <c r="W39" s="6"/>
    </row>
    <row r="40" spans="1:2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6"/>
      <c r="S40" s="6"/>
      <c r="T40" s="6"/>
      <c r="U40" s="6"/>
      <c r="V40" s="6"/>
      <c r="W40" s="6"/>
    </row>
    <row r="41" spans="1:2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6"/>
      <c r="S41" s="6"/>
      <c r="T41" s="6"/>
      <c r="U41" s="6"/>
      <c r="V41" s="6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6"/>
      <c r="S59" s="6"/>
      <c r="T59" s="6"/>
      <c r="U59" s="6"/>
      <c r="V59" s="6"/>
      <c r="W59" s="6"/>
    </row>
    <row r="60" spans="1:23">
      <c r="A60" s="8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6"/>
      <c r="S60" s="6"/>
      <c r="T60" s="6"/>
      <c r="U60" s="6"/>
      <c r="V60" s="6"/>
      <c r="W60" s="6"/>
    </row>
    <row r="61" spans="1:23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6"/>
      <c r="S61" s="6"/>
      <c r="T61" s="6"/>
      <c r="U61" s="6"/>
      <c r="V61" s="6"/>
      <c r="W61" s="6"/>
    </row>
    <row r="62" spans="1:23">
      <c r="A62" s="8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6"/>
      <c r="S62" s="6"/>
      <c r="T62" s="6"/>
      <c r="U62" s="6"/>
      <c r="V62" s="6"/>
      <c r="W62" s="6"/>
    </row>
    <row r="63" spans="1:23">
      <c r="A63" s="8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6"/>
      <c r="S63" s="6"/>
      <c r="T63" s="6"/>
      <c r="U63" s="6"/>
      <c r="V63" s="6"/>
      <c r="W63" s="6"/>
    </row>
    <row r="64" spans="1:23">
      <c r="A64" s="8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6"/>
      <c r="S64" s="6"/>
      <c r="T64" s="6"/>
      <c r="U64" s="6"/>
      <c r="V64" s="6"/>
      <c r="W64" s="6"/>
    </row>
    <row r="65" spans="1:23">
      <c r="A65" s="8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6"/>
      <c r="S65" s="6"/>
      <c r="T65" s="6"/>
      <c r="U65" s="6"/>
      <c r="V65" s="6"/>
      <c r="W65" s="6"/>
    </row>
    <row r="66" spans="1:23">
      <c r="A66" s="8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6"/>
      <c r="S66" s="6"/>
      <c r="T66" s="6"/>
      <c r="U66" s="6"/>
      <c r="V66" s="6"/>
      <c r="W66" s="6"/>
    </row>
    <row r="67" spans="1:23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6"/>
      <c r="S67" s="6"/>
      <c r="T67" s="6"/>
      <c r="U67" s="6"/>
      <c r="V67" s="6"/>
      <c r="W67" s="6"/>
    </row>
    <row r="68" spans="1:2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6"/>
      <c r="S68" s="6"/>
      <c r="T68" s="6"/>
      <c r="U68" s="6"/>
      <c r="V68" s="6"/>
      <c r="W68" s="6"/>
    </row>
    <row r="69" spans="1:2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6"/>
      <c r="S69" s="6"/>
      <c r="T69" s="6"/>
      <c r="U69" s="6"/>
      <c r="V69" s="6"/>
      <c r="W69" s="6"/>
    </row>
    <row r="70" spans="1:2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6"/>
      <c r="S70" s="6"/>
      <c r="T70" s="6"/>
      <c r="U70" s="6"/>
      <c r="V70" s="6"/>
      <c r="W70" s="6"/>
    </row>
    <row r="71" spans="1:2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6"/>
      <c r="S71" s="6"/>
      <c r="T71" s="6"/>
      <c r="U71" s="6"/>
      <c r="V71" s="6"/>
      <c r="W71" s="6"/>
    </row>
    <row r="72" spans="1:2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6"/>
      <c r="S72" s="6"/>
      <c r="T72" s="6"/>
      <c r="U72" s="6"/>
      <c r="V72" s="6"/>
      <c r="W72" s="6"/>
    </row>
    <row r="73" spans="1:2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6"/>
      <c r="S73" s="6"/>
      <c r="T73" s="6"/>
      <c r="U73" s="6"/>
      <c r="V73" s="6"/>
      <c r="W73" s="6"/>
    </row>
    <row r="74" spans="1:2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6"/>
      <c r="S74" s="6"/>
      <c r="T74" s="6"/>
      <c r="U74" s="6"/>
      <c r="V74" s="6"/>
      <c r="W74" s="6"/>
    </row>
    <row r="75" spans="1:2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6"/>
      <c r="S75" s="6"/>
      <c r="T75" s="6"/>
      <c r="U75" s="6"/>
      <c r="V75" s="6"/>
      <c r="W75" s="6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"/>
      <c r="S76" s="6"/>
      <c r="T76" s="6"/>
      <c r="U76" s="6"/>
      <c r="V76" s="6"/>
      <c r="W76" s="6"/>
    </row>
    <row r="77" spans="1:23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6"/>
      <c r="S77" s="6"/>
      <c r="T77" s="6"/>
      <c r="U77" s="6"/>
      <c r="V77" s="6"/>
      <c r="W77" s="6"/>
    </row>
    <row r="78" spans="1:23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6"/>
      <c r="S78" s="6"/>
      <c r="T78" s="6"/>
      <c r="U78" s="6"/>
      <c r="V78" s="6"/>
      <c r="W78" s="6"/>
    </row>
    <row r="79" spans="1:23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6"/>
      <c r="S79" s="6"/>
      <c r="T79" s="6"/>
      <c r="U79" s="6"/>
      <c r="V79" s="6"/>
      <c r="W79" s="6"/>
    </row>
    <row r="80" spans="1:2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  <row r="125" spans="1:2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6"/>
      <c r="S125" s="6"/>
      <c r="T125" s="6"/>
      <c r="U125" s="6"/>
      <c r="V125" s="6"/>
      <c r="W125" s="6"/>
    </row>
    <row r="126" spans="1:2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6"/>
      <c r="S126" s="6"/>
      <c r="T126" s="6"/>
      <c r="U126" s="6"/>
      <c r="V126" s="6"/>
      <c r="W126" s="6"/>
    </row>
    <row r="127" spans="1:2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6"/>
      <c r="S127" s="6"/>
      <c r="T127" s="6"/>
      <c r="U127" s="6"/>
      <c r="V127" s="6"/>
      <c r="W127" s="6"/>
    </row>
    <row r="128" spans="1:2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6"/>
      <c r="S128" s="6"/>
      <c r="T128" s="6"/>
      <c r="U128" s="6"/>
      <c r="V128" s="6"/>
      <c r="W128" s="6"/>
    </row>
    <row r="129" spans="1:2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6"/>
      <c r="S129" s="6"/>
      <c r="T129" s="6"/>
      <c r="U129" s="6"/>
      <c r="V129" s="6"/>
      <c r="W129" s="6"/>
    </row>
    <row r="130" spans="1:2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6"/>
      <c r="S130" s="6"/>
      <c r="T130" s="6"/>
      <c r="U130" s="6"/>
      <c r="V130" s="6"/>
      <c r="W130" s="6"/>
    </row>
  </sheetData>
  <mergeCells count="15">
    <mergeCell ref="A36:Q38"/>
    <mergeCell ref="A32:Q34"/>
    <mergeCell ref="A3:Q3"/>
    <mergeCell ref="A14:Q14"/>
    <mergeCell ref="A6:Q8"/>
    <mergeCell ref="A28:Q30"/>
    <mergeCell ref="A15:A16"/>
    <mergeCell ref="C15:D15"/>
    <mergeCell ref="E15:F15"/>
    <mergeCell ref="G15:H15"/>
    <mergeCell ref="J15:J16"/>
    <mergeCell ref="K15:K16"/>
    <mergeCell ref="I15:I16"/>
    <mergeCell ref="A10:Q12"/>
    <mergeCell ref="B15:B16"/>
  </mergeCells>
  <conditionalFormatting sqref="C15:C17 D16:D17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26">
    <cfRule type="colorScale" priority="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:J26">
    <cfRule type="cellIs" dxfId="357" priority="52" operator="equal">
      <formula>"MAYBE"</formula>
    </cfRule>
    <cfRule type="cellIs" dxfId="356" priority="53" operator="equal">
      <formula>"NO"</formula>
    </cfRule>
    <cfRule type="cellIs" dxfId="355" priority="54" operator="equal">
      <formula>"YES"</formula>
    </cfRule>
    <cfRule type="cellIs" dxfId="354" priority="55" operator="equal">
      <formula>"YES"</formula>
    </cfRule>
  </conditionalFormatting>
  <conditionalFormatting sqref="J18:J26">
    <cfRule type="cellIs" dxfId="353" priority="49" operator="equal">
      <formula>"MAYBE"</formula>
    </cfRule>
    <cfRule type="cellIs" dxfId="352" priority="50" operator="equal">
      <formula>"NO"</formula>
    </cfRule>
    <cfRule type="cellIs" dxfId="351" priority="51" operator="equal">
      <formula>"YES"</formula>
    </cfRule>
  </conditionalFormatting>
  <conditionalFormatting sqref="K18:K26">
    <cfRule type="cellIs" dxfId="350" priority="42" operator="equal">
      <formula>"NEUTRAL"</formula>
    </cfRule>
    <cfRule type="cellIs" dxfId="349" priority="43" operator="equal">
      <formula>"LOW"</formula>
    </cfRule>
    <cfRule type="cellIs" dxfId="348" priority="44" operator="equal">
      <formula>"HIGH"</formula>
    </cfRule>
  </conditionalFormatting>
  <conditionalFormatting sqref="E18:E26 L18:M26">
    <cfRule type="cellIs" dxfId="347" priority="15" operator="equal">
      <formula>"UNKNOWN"</formula>
    </cfRule>
  </conditionalFormatting>
  <conditionalFormatting sqref="C18:D24 C19:C26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8">
    <cfRule type="cellIs" dxfId="346" priority="12" operator="equal">
      <formula>"Abandoned"</formula>
    </cfRule>
    <cfRule type="cellIs" dxfId="345" priority="13" operator="equal">
      <formula>"Active"</formula>
    </cfRule>
  </conditionalFormatting>
  <conditionalFormatting sqref="B19:B25">
    <cfRule type="cellIs" dxfId="344" priority="10" operator="equal">
      <formula>"Abandoned"</formula>
    </cfRule>
    <cfRule type="cellIs" dxfId="343" priority="11" operator="equal">
      <formula>"Active"</formula>
    </cfRule>
  </conditionalFormatting>
  <conditionalFormatting sqref="L18">
    <cfRule type="cellIs" dxfId="342" priority="6" operator="equal">
      <formula>"MAYBE"</formula>
    </cfRule>
    <cfRule type="cellIs" dxfId="341" priority="7" operator="equal">
      <formula>"YES"</formula>
    </cfRule>
    <cfRule type="cellIs" dxfId="340" priority="8" operator="equal">
      <formula>"NO"</formula>
    </cfRule>
    <cfRule type="cellIs" dxfId="339" priority="9" operator="equal">
      <formula>"""NO"""</formula>
    </cfRule>
  </conditionalFormatting>
  <conditionalFormatting sqref="L19:L25">
    <cfRule type="cellIs" dxfId="338" priority="2" operator="equal">
      <formula>"MAYBE"</formula>
    </cfRule>
    <cfRule type="cellIs" dxfId="337" priority="3" operator="equal">
      <formula>"YES"</formula>
    </cfRule>
    <cfRule type="cellIs" dxfId="336" priority="4" operator="equal">
      <formula>"NO"</formula>
    </cfRule>
    <cfRule type="cellIs" dxfId="335" priority="5" operator="equal">
      <formula>"""NO"""</formula>
    </cfRule>
  </conditionalFormatting>
  <conditionalFormatting sqref="M18:M25">
    <cfRule type="cellIs" dxfId="334" priority="1" operator="equal">
      <formula>"NOT ALLOW"</formula>
    </cfRule>
  </conditionalFormatting>
  <dataValidations count="8">
    <dataValidation type="list" allowBlank="1" showInputMessage="1" showErrorMessage="1" sqref="Q18:Q26 N18:O26">
      <formula1>Schedule</formula1>
    </dataValidation>
    <dataValidation type="list" allowBlank="1" showInputMessage="1" showErrorMessage="1" sqref="E18:E26 M18:M26 L26">
      <formula1>Utility</formula1>
    </dataValidation>
    <dataValidation type="list" allowBlank="1" showInputMessage="1" showErrorMessage="1" sqref="C18:C26">
      <formula1>Location</formula1>
    </dataValidation>
    <dataValidation type="list" allowBlank="1" showInputMessage="1" showErrorMessage="1" sqref="P18:P26">
      <formula1>Duration</formula1>
    </dataValidation>
    <dataValidation type="list" allowBlank="1" showInputMessage="1" showErrorMessage="1" sqref="G18:H26">
      <formula1>Property</formula1>
    </dataValidation>
    <dataValidation type="list" allowBlank="1" showInputMessage="1" showErrorMessage="1" sqref="K18:K26">
      <formula1>PRIORITY</formula1>
    </dataValidation>
    <dataValidation type="list" allowBlank="1" showInputMessage="1" showErrorMessage="1" sqref="I18:J26 L18:L25">
      <formula1>YES</formula1>
    </dataValidation>
    <dataValidation type="list" allowBlank="1" showInputMessage="1" showErrorMessage="1" sqref="B18:B25">
      <formula1>Status</formula1>
    </dataValidation>
  </dataValidation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0"/>
  <sheetViews>
    <sheetView topLeftCell="G1" zoomScale="85" zoomScaleNormal="85" workbookViewId="0">
      <selection activeCell="A3" sqref="A3:Q3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87" t="s">
        <v>169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99" t="s">
        <v>194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32"/>
      <c r="B4" s="81"/>
      <c r="C4" s="32"/>
      <c r="D4" s="32"/>
      <c r="E4" s="32"/>
      <c r="F4" s="32"/>
      <c r="G4" s="32"/>
      <c r="H4" s="32"/>
      <c r="I4" s="49"/>
      <c r="J4" s="32"/>
      <c r="K4" s="32"/>
      <c r="L4" s="32"/>
      <c r="M4" s="89"/>
      <c r="N4" s="32"/>
      <c r="O4" s="97"/>
      <c r="P4" s="32"/>
      <c r="Q4" s="32"/>
      <c r="R4" s="7"/>
      <c r="S4" s="7"/>
      <c r="T4" s="7"/>
      <c r="U4" s="7"/>
      <c r="V4" s="7"/>
      <c r="W4" s="7"/>
    </row>
    <row r="5" spans="1:23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7"/>
      <c r="S5" s="7"/>
      <c r="T5" s="7"/>
      <c r="U5" s="7"/>
      <c r="V5" s="7"/>
      <c r="W5" s="7"/>
    </row>
    <row r="6" spans="1:23" s="2" customFormat="1" ht="15.75">
      <c r="A6" s="100" t="s">
        <v>72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s="2" customFormat="1" ht="15.7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7"/>
      <c r="S7" s="7"/>
      <c r="T7" s="7"/>
      <c r="U7" s="7"/>
      <c r="V7" s="7"/>
      <c r="W7" s="7"/>
    </row>
    <row r="8" spans="1:23" s="2" customFormat="1" ht="15.7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7"/>
      <c r="S8" s="7"/>
      <c r="T8" s="7"/>
      <c r="U8" s="7"/>
      <c r="V8" s="7"/>
      <c r="W8" s="7"/>
    </row>
    <row r="9" spans="1:23" s="2" customFormat="1" ht="15.75">
      <c r="A9" s="66"/>
      <c r="B9" s="81"/>
      <c r="C9" s="66"/>
      <c r="D9" s="66"/>
      <c r="E9" s="66"/>
      <c r="F9" s="66"/>
      <c r="G9" s="66"/>
      <c r="H9" s="66"/>
      <c r="I9" s="66"/>
      <c r="J9" s="66"/>
      <c r="K9" s="66"/>
      <c r="L9" s="66"/>
      <c r="M9" s="89"/>
      <c r="N9" s="66"/>
      <c r="O9" s="97"/>
      <c r="P9" s="66"/>
      <c r="Q9" s="66"/>
      <c r="R9" s="7"/>
      <c r="S9" s="7"/>
      <c r="T9" s="7"/>
      <c r="U9" s="7"/>
      <c r="V9" s="7"/>
      <c r="W9" s="7"/>
    </row>
    <row r="10" spans="1:23" s="2" customFormat="1" ht="15.75" customHeight="1">
      <c r="A10" s="100" t="s">
        <v>201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7"/>
      <c r="S10" s="7"/>
      <c r="T10" s="7"/>
      <c r="U10" s="7"/>
      <c r="V10" s="7"/>
      <c r="W10" s="7"/>
    </row>
    <row r="11" spans="1:23" s="2" customFormat="1" ht="15.75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7"/>
      <c r="S11" s="7"/>
      <c r="T11" s="7"/>
      <c r="U11" s="7"/>
      <c r="V11" s="7"/>
      <c r="W11" s="7"/>
    </row>
    <row r="12" spans="1:23" s="2" customFormat="1" ht="15.75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8"/>
      <c r="R12" s="7"/>
      <c r="S12" s="7"/>
      <c r="T12" s="7"/>
      <c r="U12" s="7"/>
      <c r="V12" s="7"/>
      <c r="W12" s="7"/>
    </row>
    <row r="13" spans="1:23" s="2" customFormat="1" ht="15.75">
      <c r="A13" s="66"/>
      <c r="B13" s="81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89"/>
      <c r="N13" s="66"/>
      <c r="O13" s="97"/>
      <c r="P13" s="66"/>
      <c r="Q13" s="66"/>
      <c r="R13" s="7"/>
      <c r="S13" s="7"/>
      <c r="T13" s="7"/>
      <c r="U13" s="7"/>
      <c r="V13" s="7"/>
      <c r="W13" s="7"/>
    </row>
    <row r="14" spans="1:23" ht="15.75">
      <c r="A14" s="109" t="s">
        <v>71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1"/>
      <c r="R14" s="4"/>
      <c r="S14" s="4"/>
      <c r="T14" s="4"/>
      <c r="U14" s="4"/>
      <c r="V14" s="4"/>
      <c r="W14" s="6"/>
    </row>
    <row r="15" spans="1:23" ht="15.75" customHeight="1">
      <c r="A15" s="112" t="s">
        <v>18</v>
      </c>
      <c r="B15" s="119" t="s">
        <v>170</v>
      </c>
      <c r="C15" s="114" t="s">
        <v>19</v>
      </c>
      <c r="D15" s="115"/>
      <c r="E15" s="114" t="s">
        <v>64</v>
      </c>
      <c r="F15" s="116"/>
      <c r="G15" s="117" t="s">
        <v>65</v>
      </c>
      <c r="H15" s="118"/>
      <c r="I15" s="112" t="s">
        <v>112</v>
      </c>
      <c r="J15" s="112" t="s">
        <v>68</v>
      </c>
      <c r="K15" s="112" t="s">
        <v>70</v>
      </c>
      <c r="L15" s="33"/>
      <c r="M15" s="33"/>
      <c r="N15" s="33" t="s">
        <v>69</v>
      </c>
      <c r="O15" s="33"/>
      <c r="P15" s="33"/>
      <c r="Q15" s="34"/>
      <c r="R15" s="4"/>
      <c r="S15" s="4"/>
      <c r="T15" s="4"/>
      <c r="U15" s="4"/>
      <c r="V15" s="4"/>
      <c r="W15" s="6"/>
    </row>
    <row r="16" spans="1:23" ht="15.75">
      <c r="A16" s="113"/>
      <c r="B16" s="120"/>
      <c r="C16" s="24" t="s">
        <v>62</v>
      </c>
      <c r="D16" s="24" t="s">
        <v>48</v>
      </c>
      <c r="E16" s="24" t="s">
        <v>20</v>
      </c>
      <c r="F16" s="24" t="s">
        <v>63</v>
      </c>
      <c r="G16" s="24" t="s">
        <v>66</v>
      </c>
      <c r="H16" s="24" t="s">
        <v>67</v>
      </c>
      <c r="I16" s="113"/>
      <c r="J16" s="113"/>
      <c r="K16" s="113"/>
      <c r="L16" s="91" t="s">
        <v>204</v>
      </c>
      <c r="M16" s="35" t="s">
        <v>26</v>
      </c>
      <c r="N16" s="26" t="s">
        <v>37</v>
      </c>
      <c r="O16" s="26" t="s">
        <v>206</v>
      </c>
      <c r="P16" s="26" t="s">
        <v>207</v>
      </c>
      <c r="Q16" s="26" t="s">
        <v>208</v>
      </c>
      <c r="R16" s="4"/>
      <c r="S16" s="4"/>
      <c r="T16" s="4"/>
      <c r="U16" s="4"/>
      <c r="V16" s="4"/>
      <c r="W16" s="6"/>
    </row>
    <row r="17" spans="1:23" ht="15.75">
      <c r="A17" s="68"/>
      <c r="B17" s="88"/>
      <c r="C17" s="58"/>
      <c r="D17" s="58"/>
      <c r="E17" s="58"/>
      <c r="F17" s="58"/>
      <c r="G17" s="58"/>
      <c r="H17" s="58"/>
      <c r="I17" s="68"/>
      <c r="J17" s="68"/>
      <c r="K17" s="68"/>
      <c r="L17" s="92"/>
      <c r="M17" s="59"/>
      <c r="N17" s="60"/>
      <c r="O17" s="60"/>
      <c r="P17" s="60"/>
      <c r="Q17" s="60"/>
      <c r="R17" s="4"/>
      <c r="S17" s="4"/>
      <c r="T17" s="4"/>
      <c r="U17" s="4"/>
      <c r="V17" s="4"/>
      <c r="W17" s="6"/>
    </row>
    <row r="18" spans="1:23" ht="15.75">
      <c r="A18" s="76" t="s">
        <v>25</v>
      </c>
      <c r="B18" s="83" t="s">
        <v>162</v>
      </c>
      <c r="C18" s="13" t="s">
        <v>73</v>
      </c>
      <c r="D18" s="37" t="s">
        <v>90</v>
      </c>
      <c r="E18" s="51" t="s">
        <v>1</v>
      </c>
      <c r="F18" s="13" t="str">
        <f t="shared" ref="F18:F25" si="0">IF(E18="neorsd","PUBLIC",IF(E18="CWPC","PUBLIC",IF(E18="CWD","PUBLIC",IF(E18="CPP","PUBLIC","PRIVATE"))))</f>
        <v>PRIVATE</v>
      </c>
      <c r="G18" s="13" t="s">
        <v>52</v>
      </c>
      <c r="H18" s="13" t="s">
        <v>52</v>
      </c>
      <c r="I18" s="39" t="s">
        <v>107</v>
      </c>
      <c r="J18" s="39" t="s">
        <v>98</v>
      </c>
      <c r="K18" s="50" t="s">
        <v>110</v>
      </c>
      <c r="L18" s="39" t="s">
        <v>106</v>
      </c>
      <c r="M18" s="51" t="s">
        <v>1</v>
      </c>
      <c r="N18" s="13"/>
      <c r="O18" s="13"/>
      <c r="P18" s="13"/>
      <c r="Q18" s="30"/>
      <c r="R18" s="4"/>
      <c r="S18" s="4"/>
      <c r="T18" s="4"/>
      <c r="U18" s="4"/>
      <c r="V18" s="4"/>
      <c r="W18" s="6"/>
    </row>
    <row r="19" spans="1:23" ht="15.75">
      <c r="A19" s="77" t="s">
        <v>87</v>
      </c>
      <c r="B19" s="83" t="s">
        <v>162</v>
      </c>
      <c r="C19" s="13" t="s">
        <v>73</v>
      </c>
      <c r="D19" s="37" t="s">
        <v>91</v>
      </c>
      <c r="E19" s="52" t="s">
        <v>113</v>
      </c>
      <c r="F19" s="13" t="str">
        <f t="shared" si="0"/>
        <v>PUBLIC</v>
      </c>
      <c r="G19" s="13" t="s">
        <v>52</v>
      </c>
      <c r="H19" s="13" t="s">
        <v>52</v>
      </c>
      <c r="I19" s="39" t="s">
        <v>107</v>
      </c>
      <c r="J19" s="39" t="s">
        <v>114</v>
      </c>
      <c r="K19" s="50" t="s">
        <v>110</v>
      </c>
      <c r="L19" s="39" t="s">
        <v>106</v>
      </c>
      <c r="M19" s="13" t="s">
        <v>33</v>
      </c>
      <c r="N19" s="13"/>
      <c r="O19" s="13"/>
      <c r="P19" s="13"/>
      <c r="Q19" s="30"/>
      <c r="R19" s="4"/>
      <c r="S19" s="4"/>
      <c r="T19" s="4"/>
      <c r="U19" s="4"/>
      <c r="V19" s="4"/>
      <c r="W19" s="6"/>
    </row>
    <row r="20" spans="1:23" ht="15.75">
      <c r="A20" s="79" t="s">
        <v>88</v>
      </c>
      <c r="B20" s="83" t="s">
        <v>162</v>
      </c>
      <c r="C20" s="13" t="s">
        <v>73</v>
      </c>
      <c r="D20" s="37" t="s">
        <v>92</v>
      </c>
      <c r="E20" s="54" t="s">
        <v>7</v>
      </c>
      <c r="F20" s="13" t="str">
        <f t="shared" si="0"/>
        <v>PUBLIC</v>
      </c>
      <c r="G20" s="13" t="s">
        <v>52</v>
      </c>
      <c r="H20" s="13" t="s">
        <v>52</v>
      </c>
      <c r="I20" s="39" t="s">
        <v>107</v>
      </c>
      <c r="J20" s="39" t="s">
        <v>114</v>
      </c>
      <c r="K20" s="50" t="s">
        <v>110</v>
      </c>
      <c r="L20" s="39" t="s">
        <v>106</v>
      </c>
      <c r="M20" s="13" t="s">
        <v>33</v>
      </c>
      <c r="N20" s="13"/>
      <c r="O20" s="13"/>
      <c r="P20" s="13"/>
      <c r="Q20" s="30"/>
      <c r="R20" s="4"/>
      <c r="S20" s="4"/>
      <c r="T20" s="4"/>
      <c r="U20" s="4"/>
      <c r="V20" s="4"/>
      <c r="W20" s="6"/>
    </row>
    <row r="21" spans="1:23" ht="15.75">
      <c r="A21" s="77" t="s">
        <v>42</v>
      </c>
      <c r="B21" s="83" t="s">
        <v>162</v>
      </c>
      <c r="C21" s="13" t="s">
        <v>73</v>
      </c>
      <c r="D21" s="37" t="s">
        <v>93</v>
      </c>
      <c r="E21" s="52" t="s">
        <v>113</v>
      </c>
      <c r="F21" s="13" t="str">
        <f t="shared" si="0"/>
        <v>PUBLIC</v>
      </c>
      <c r="G21" s="13" t="s">
        <v>52</v>
      </c>
      <c r="H21" s="13" t="s">
        <v>52</v>
      </c>
      <c r="I21" s="39" t="s">
        <v>107</v>
      </c>
      <c r="J21" s="39" t="s">
        <v>114</v>
      </c>
      <c r="K21" s="50" t="s">
        <v>110</v>
      </c>
      <c r="L21" s="39" t="s">
        <v>106</v>
      </c>
      <c r="M21" s="13" t="s">
        <v>33</v>
      </c>
      <c r="N21" s="13"/>
      <c r="O21" s="13"/>
      <c r="P21" s="13"/>
      <c r="Q21" s="30"/>
      <c r="R21" s="4"/>
      <c r="S21" s="4"/>
      <c r="T21" s="4"/>
      <c r="U21" s="4"/>
      <c r="V21" s="4"/>
      <c r="W21" s="6"/>
    </row>
    <row r="22" spans="1:23" ht="15.75">
      <c r="A22" s="80" t="s">
        <v>8</v>
      </c>
      <c r="B22" s="83" t="s">
        <v>162</v>
      </c>
      <c r="C22" s="13" t="s">
        <v>73</v>
      </c>
      <c r="D22" s="37" t="s">
        <v>94</v>
      </c>
      <c r="E22" s="55" t="s">
        <v>6</v>
      </c>
      <c r="F22" s="13" t="str">
        <f t="shared" si="0"/>
        <v>PRIVATE</v>
      </c>
      <c r="G22" s="13" t="s">
        <v>52</v>
      </c>
      <c r="H22" s="13" t="s">
        <v>52</v>
      </c>
      <c r="I22" s="39" t="s">
        <v>107</v>
      </c>
      <c r="J22" s="39" t="s">
        <v>98</v>
      </c>
      <c r="K22" s="50" t="s">
        <v>110</v>
      </c>
      <c r="L22" s="39" t="s">
        <v>106</v>
      </c>
      <c r="M22" s="55" t="s">
        <v>6</v>
      </c>
      <c r="N22" s="13"/>
      <c r="O22" s="13"/>
      <c r="P22" s="13"/>
      <c r="Q22" s="30"/>
      <c r="R22" s="4"/>
      <c r="S22" s="4"/>
      <c r="T22" s="4"/>
      <c r="U22" s="4"/>
      <c r="V22" s="4"/>
      <c r="W22" s="6"/>
    </row>
    <row r="23" spans="1:23" ht="15.75">
      <c r="A23" s="76" t="s">
        <v>41</v>
      </c>
      <c r="B23" s="83" t="s">
        <v>162</v>
      </c>
      <c r="C23" s="13" t="s">
        <v>73</v>
      </c>
      <c r="D23" s="37" t="s">
        <v>95</v>
      </c>
      <c r="E23" s="51" t="s">
        <v>1</v>
      </c>
      <c r="F23" s="13" t="str">
        <f t="shared" si="0"/>
        <v>PRIVATE</v>
      </c>
      <c r="G23" s="13" t="s">
        <v>52</v>
      </c>
      <c r="H23" s="13" t="s">
        <v>52</v>
      </c>
      <c r="I23" s="39" t="s">
        <v>107</v>
      </c>
      <c r="J23" s="39" t="s">
        <v>98</v>
      </c>
      <c r="K23" s="50" t="s">
        <v>110</v>
      </c>
      <c r="L23" s="39" t="s">
        <v>106</v>
      </c>
      <c r="M23" s="51" t="s">
        <v>1</v>
      </c>
      <c r="N23" s="13"/>
      <c r="O23" s="13"/>
      <c r="P23" s="13"/>
      <c r="Q23" s="30"/>
      <c r="R23" s="4"/>
      <c r="S23" s="4"/>
      <c r="T23" s="4"/>
      <c r="U23" s="4"/>
      <c r="V23" s="4"/>
      <c r="W23" s="6"/>
    </row>
    <row r="24" spans="1:23">
      <c r="A24" s="76" t="s">
        <v>89</v>
      </c>
      <c r="B24" s="83" t="s">
        <v>162</v>
      </c>
      <c r="C24" s="13" t="s">
        <v>74</v>
      </c>
      <c r="D24" s="13" t="s">
        <v>28</v>
      </c>
      <c r="E24" s="51" t="s">
        <v>1</v>
      </c>
      <c r="F24" s="13" t="str">
        <f t="shared" si="0"/>
        <v>PRIVATE</v>
      </c>
      <c r="G24" s="13" t="s">
        <v>54</v>
      </c>
      <c r="H24" s="13" t="s">
        <v>31</v>
      </c>
      <c r="I24" s="39" t="s">
        <v>107</v>
      </c>
      <c r="J24" s="39" t="s">
        <v>98</v>
      </c>
      <c r="K24" s="50" t="s">
        <v>110</v>
      </c>
      <c r="L24" s="39" t="s">
        <v>106</v>
      </c>
      <c r="M24" s="51" t="s">
        <v>1</v>
      </c>
      <c r="N24" s="13"/>
      <c r="O24" s="13"/>
      <c r="P24" s="13"/>
      <c r="Q24" s="30"/>
      <c r="R24" s="4"/>
      <c r="S24" s="4"/>
      <c r="T24" s="4"/>
      <c r="U24" s="4"/>
      <c r="V24" s="4"/>
      <c r="W24" s="6"/>
    </row>
    <row r="25" spans="1:23">
      <c r="A25" s="79" t="s">
        <v>12</v>
      </c>
      <c r="B25" s="83" t="s">
        <v>162</v>
      </c>
      <c r="C25" s="13" t="s">
        <v>74</v>
      </c>
      <c r="D25" s="13" t="s">
        <v>28</v>
      </c>
      <c r="E25" s="54" t="s">
        <v>7</v>
      </c>
      <c r="F25" s="13" t="str">
        <f t="shared" si="0"/>
        <v>PUBLIC</v>
      </c>
      <c r="G25" s="13" t="s">
        <v>54</v>
      </c>
      <c r="H25" s="13" t="s">
        <v>31</v>
      </c>
      <c r="I25" s="39" t="s">
        <v>107</v>
      </c>
      <c r="J25" s="39" t="s">
        <v>114</v>
      </c>
      <c r="K25" s="50" t="s">
        <v>110</v>
      </c>
      <c r="L25" s="39" t="s">
        <v>106</v>
      </c>
      <c r="M25" s="13" t="s">
        <v>33</v>
      </c>
      <c r="N25" s="13"/>
      <c r="O25" s="13"/>
      <c r="P25" s="13"/>
      <c r="Q25" s="30"/>
      <c r="R25" s="4"/>
      <c r="S25" s="4"/>
      <c r="T25" s="4"/>
      <c r="U25" s="4"/>
      <c r="V25" s="4"/>
      <c r="W25" s="6"/>
    </row>
    <row r="26" spans="1:23" ht="15.75">
      <c r="A26" s="68"/>
      <c r="B26" s="68"/>
      <c r="C26" s="58"/>
      <c r="D26" s="58"/>
      <c r="E26" s="58"/>
      <c r="F26" s="58"/>
      <c r="G26" s="58"/>
      <c r="H26" s="58"/>
      <c r="I26" s="68"/>
      <c r="J26" s="68"/>
      <c r="K26" s="68"/>
      <c r="L26" s="59"/>
      <c r="M26" s="59"/>
      <c r="N26" s="60"/>
      <c r="O26" s="60"/>
      <c r="P26" s="60"/>
      <c r="Q26" s="60"/>
      <c r="R26" s="4"/>
      <c r="S26" s="4"/>
      <c r="T26" s="4"/>
      <c r="U26" s="4"/>
      <c r="V26" s="4"/>
      <c r="W26" s="6"/>
    </row>
    <row r="27" spans="1:23" s="2" customFormat="1" ht="15.75">
      <c r="A27" s="66"/>
      <c r="B27" s="8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89"/>
      <c r="N27" s="66"/>
      <c r="O27" s="97"/>
      <c r="P27" s="66"/>
      <c r="Q27" s="66"/>
      <c r="R27" s="7"/>
      <c r="S27" s="7"/>
      <c r="T27" s="7"/>
      <c r="U27" s="7"/>
      <c r="V27" s="7"/>
      <c r="W27" s="7"/>
    </row>
    <row r="28" spans="1:23" ht="15" customHeight="1">
      <c r="A28" s="121" t="s">
        <v>97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4"/>
      <c r="S28" s="4"/>
      <c r="T28" s="4"/>
      <c r="U28" s="4"/>
      <c r="V28" s="4"/>
      <c r="W28" s="6"/>
    </row>
    <row r="29" spans="1:23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4"/>
      <c r="S29" s="4"/>
      <c r="T29" s="4"/>
      <c r="U29" s="4"/>
      <c r="V29" s="4"/>
      <c r="W29" s="6"/>
    </row>
    <row r="30" spans="1:23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4"/>
      <c r="S30" s="4"/>
      <c r="T30" s="4"/>
      <c r="U30" s="4"/>
      <c r="V30" s="4"/>
      <c r="W30" s="6"/>
    </row>
    <row r="31" spans="1:23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  <c r="V31" s="4"/>
      <c r="W31" s="6"/>
    </row>
    <row r="32" spans="1:23">
      <c r="A32" s="100" t="s">
        <v>209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4"/>
      <c r="S32" s="4"/>
      <c r="T32" s="4"/>
      <c r="U32" s="4"/>
      <c r="V32" s="4"/>
      <c r="W32" s="6"/>
    </row>
    <row r="33" spans="1:23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4"/>
      <c r="S33" s="4"/>
      <c r="T33" s="4"/>
      <c r="U33" s="4"/>
      <c r="V33" s="4"/>
      <c r="W33" s="6"/>
    </row>
    <row r="34" spans="1:23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4"/>
      <c r="S34" s="4"/>
      <c r="T34" s="4"/>
      <c r="U34" s="4"/>
      <c r="V34" s="4"/>
      <c r="W34" s="6"/>
    </row>
    <row r="35" spans="1:23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  <c r="V35" s="4"/>
      <c r="W35" s="6"/>
    </row>
    <row r="36" spans="1:23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  <c r="V36" s="4"/>
      <c r="W36" s="6"/>
    </row>
    <row r="37" spans="1:2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6"/>
      <c r="S37" s="6"/>
      <c r="T37" s="6"/>
      <c r="U37" s="6"/>
      <c r="V37" s="6"/>
      <c r="W37" s="6"/>
    </row>
    <row r="38" spans="1:2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6"/>
      <c r="S38" s="6"/>
      <c r="T38" s="6"/>
      <c r="U38" s="6"/>
      <c r="V38" s="6"/>
      <c r="W38" s="6"/>
    </row>
    <row r="39" spans="1:2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6"/>
      <c r="S39" s="6"/>
      <c r="T39" s="6"/>
      <c r="U39" s="6"/>
      <c r="V39" s="6"/>
      <c r="W39" s="6"/>
    </row>
    <row r="40" spans="1:2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6"/>
      <c r="S40" s="6"/>
      <c r="T40" s="6"/>
      <c r="U40" s="6"/>
      <c r="V40" s="6"/>
      <c r="W40" s="6"/>
    </row>
    <row r="41" spans="1:2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6"/>
      <c r="S41" s="6"/>
      <c r="T41" s="6"/>
      <c r="U41" s="6"/>
      <c r="V41" s="6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6"/>
      <c r="S69" s="6"/>
      <c r="T69" s="6"/>
      <c r="U69" s="6"/>
      <c r="V69" s="6"/>
      <c r="W69" s="6"/>
    </row>
    <row r="70" spans="1:2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6"/>
      <c r="S70" s="6"/>
      <c r="T70" s="6"/>
      <c r="U70" s="6"/>
      <c r="V70" s="6"/>
      <c r="W70" s="6"/>
    </row>
    <row r="71" spans="1:2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6"/>
      <c r="S71" s="6"/>
      <c r="T71" s="6"/>
      <c r="U71" s="6"/>
      <c r="V71" s="6"/>
      <c r="W71" s="6"/>
    </row>
    <row r="72" spans="1:2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6"/>
      <c r="S72" s="6"/>
      <c r="T72" s="6"/>
      <c r="U72" s="6"/>
      <c r="V72" s="6"/>
      <c r="W72" s="6"/>
    </row>
    <row r="73" spans="1:2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6"/>
      <c r="S73" s="6"/>
      <c r="T73" s="6"/>
      <c r="U73" s="6"/>
      <c r="V73" s="6"/>
      <c r="W73" s="6"/>
    </row>
    <row r="74" spans="1:2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6"/>
      <c r="S74" s="6"/>
      <c r="T74" s="6"/>
      <c r="U74" s="6"/>
      <c r="V74" s="6"/>
      <c r="W74" s="6"/>
    </row>
    <row r="75" spans="1:2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6"/>
      <c r="S75" s="6"/>
      <c r="T75" s="6"/>
      <c r="U75" s="6"/>
      <c r="V75" s="6"/>
      <c r="W75" s="6"/>
    </row>
    <row r="76" spans="1:2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"/>
      <c r="S76" s="6"/>
      <c r="T76" s="6"/>
      <c r="U76" s="6"/>
      <c r="V76" s="6"/>
      <c r="W76" s="6"/>
    </row>
    <row r="77" spans="1:2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6"/>
      <c r="S77" s="6"/>
      <c r="T77" s="6"/>
      <c r="U77" s="6"/>
      <c r="V77" s="6"/>
      <c r="W77" s="6"/>
    </row>
    <row r="78" spans="1:2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6"/>
      <c r="S78" s="6"/>
      <c r="T78" s="6"/>
      <c r="U78" s="6"/>
      <c r="V78" s="6"/>
      <c r="W78" s="6"/>
    </row>
    <row r="79" spans="1:2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6"/>
      <c r="S79" s="6"/>
      <c r="T79" s="6"/>
      <c r="U79" s="6"/>
      <c r="V79" s="6"/>
      <c r="W79" s="6"/>
    </row>
    <row r="80" spans="1:2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  <row r="125" spans="1:2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6"/>
      <c r="S125" s="6"/>
      <c r="T125" s="6"/>
      <c r="U125" s="6"/>
      <c r="V125" s="6"/>
      <c r="W125" s="6"/>
    </row>
    <row r="126" spans="1:2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6"/>
      <c r="S126" s="6"/>
      <c r="T126" s="6"/>
      <c r="U126" s="6"/>
      <c r="V126" s="6"/>
      <c r="W126" s="6"/>
    </row>
    <row r="127" spans="1:2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6"/>
      <c r="S127" s="6"/>
      <c r="T127" s="6"/>
      <c r="U127" s="6"/>
      <c r="V127" s="6"/>
      <c r="W127" s="6"/>
    </row>
    <row r="128" spans="1:2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6"/>
      <c r="S128" s="6"/>
      <c r="T128" s="6"/>
      <c r="U128" s="6"/>
      <c r="V128" s="6"/>
      <c r="W128" s="6"/>
    </row>
    <row r="129" spans="1:2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6"/>
      <c r="S129" s="6"/>
      <c r="T129" s="6"/>
      <c r="U129" s="6"/>
      <c r="V129" s="6"/>
      <c r="W129" s="6"/>
    </row>
    <row r="130" spans="1:2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6"/>
      <c r="S130" s="6"/>
      <c r="T130" s="6"/>
      <c r="U130" s="6"/>
      <c r="V130" s="6"/>
      <c r="W130" s="6"/>
    </row>
  </sheetData>
  <mergeCells count="14">
    <mergeCell ref="A32:Q34"/>
    <mergeCell ref="A28:Q30"/>
    <mergeCell ref="A3:Q3"/>
    <mergeCell ref="A6:Q8"/>
    <mergeCell ref="A14:Q14"/>
    <mergeCell ref="A15:A16"/>
    <mergeCell ref="C15:D15"/>
    <mergeCell ref="E15:F15"/>
    <mergeCell ref="G15:H15"/>
    <mergeCell ref="J15:J16"/>
    <mergeCell ref="K15:K16"/>
    <mergeCell ref="I15:I16"/>
    <mergeCell ref="A10:Q12"/>
    <mergeCell ref="B15:B16"/>
  </mergeCells>
  <conditionalFormatting sqref="C23:D26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C17 D16:D17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:J26">
    <cfRule type="cellIs" dxfId="333" priority="81" operator="equal">
      <formula>"MAYBE"</formula>
    </cfRule>
    <cfRule type="cellIs" dxfId="332" priority="82" operator="equal">
      <formula>"NO"</formula>
    </cfRule>
    <cfRule type="cellIs" dxfId="331" priority="83" operator="equal">
      <formula>"YES"</formula>
    </cfRule>
    <cfRule type="cellIs" dxfId="330" priority="84" operator="equal">
      <formula>"YES"</formula>
    </cfRule>
  </conditionalFormatting>
  <conditionalFormatting sqref="J18:J26">
    <cfRule type="cellIs" dxfId="329" priority="78" operator="equal">
      <formula>"MAYBE"</formula>
    </cfRule>
    <cfRule type="cellIs" dxfId="328" priority="79" operator="equal">
      <formula>"NO"</formula>
    </cfRule>
    <cfRule type="cellIs" dxfId="327" priority="80" operator="equal">
      <formula>"YES"</formula>
    </cfRule>
  </conditionalFormatting>
  <conditionalFormatting sqref="K18:K26">
    <cfRule type="cellIs" dxfId="326" priority="71" operator="equal">
      <formula>"NEUTRAL"</formula>
    </cfRule>
    <cfRule type="cellIs" dxfId="325" priority="72" operator="equal">
      <formula>"LOW"</formula>
    </cfRule>
    <cfRule type="cellIs" dxfId="324" priority="73" operator="equal">
      <formula>"HIGH"</formula>
    </cfRule>
  </conditionalFormatting>
  <conditionalFormatting sqref="E18:E26 L18:M26">
    <cfRule type="cellIs" dxfId="323" priority="44" operator="equal">
      <formula>"UNKNOWN"</formula>
    </cfRule>
  </conditionalFormatting>
  <conditionalFormatting sqref="C18:D22 C19:C23">
    <cfRule type="colorScale" priority="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7:J17">
    <cfRule type="cellIs" dxfId="322" priority="38" operator="equal">
      <formula>"MAYBE"</formula>
    </cfRule>
    <cfRule type="cellIs" dxfId="321" priority="39" operator="equal">
      <formula>"NO"</formula>
    </cfRule>
    <cfRule type="cellIs" dxfId="320" priority="40" operator="equal">
      <formula>"YES"</formula>
    </cfRule>
    <cfRule type="cellIs" dxfId="319" priority="41" operator="equal">
      <formula>"YES"</formula>
    </cfRule>
  </conditionalFormatting>
  <conditionalFormatting sqref="J17">
    <cfRule type="cellIs" dxfId="318" priority="35" operator="equal">
      <formula>"MAYBE"</formula>
    </cfRule>
    <cfRule type="cellIs" dxfId="317" priority="36" operator="equal">
      <formula>"NO"</formula>
    </cfRule>
    <cfRule type="cellIs" dxfId="316" priority="37" operator="equal">
      <formula>"YES"</formula>
    </cfRule>
  </conditionalFormatting>
  <conditionalFormatting sqref="K17">
    <cfRule type="cellIs" dxfId="315" priority="32" operator="equal">
      <formula>"NEUTRAL"</formula>
    </cfRule>
    <cfRule type="cellIs" dxfId="314" priority="33" operator="equal">
      <formula>"LOW"</formula>
    </cfRule>
    <cfRule type="cellIs" dxfId="313" priority="34" operator="equal">
      <formula>"HIGH"</formula>
    </cfRule>
  </conditionalFormatting>
  <conditionalFormatting sqref="E17 L17:M17">
    <cfRule type="cellIs" dxfId="312" priority="31" operator="equal">
      <formula>"UNKNOWN"</formula>
    </cfRule>
  </conditionalFormatting>
  <conditionalFormatting sqref="C17:D17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6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:J26">
    <cfRule type="cellIs" dxfId="311" priority="24" operator="equal">
      <formula>"MAYBE"</formula>
    </cfRule>
    <cfRule type="cellIs" dxfId="310" priority="25" operator="equal">
      <formula>"NO"</formula>
    </cfRule>
    <cfRule type="cellIs" dxfId="309" priority="26" operator="equal">
      <formula>"YES"</formula>
    </cfRule>
    <cfRule type="cellIs" dxfId="308" priority="27" operator="equal">
      <formula>"YES"</formula>
    </cfRule>
  </conditionalFormatting>
  <conditionalFormatting sqref="J26">
    <cfRule type="cellIs" dxfId="307" priority="21" operator="equal">
      <formula>"MAYBE"</formula>
    </cfRule>
    <cfRule type="cellIs" dxfId="306" priority="22" operator="equal">
      <formula>"NO"</formula>
    </cfRule>
    <cfRule type="cellIs" dxfId="305" priority="23" operator="equal">
      <formula>"YES"</formula>
    </cfRule>
  </conditionalFormatting>
  <conditionalFormatting sqref="K26">
    <cfRule type="cellIs" dxfId="304" priority="18" operator="equal">
      <formula>"NEUTRAL"</formula>
    </cfRule>
    <cfRule type="cellIs" dxfId="303" priority="19" operator="equal">
      <formula>"LOW"</formula>
    </cfRule>
    <cfRule type="cellIs" dxfId="302" priority="20" operator="equal">
      <formula>"HIGH"</formula>
    </cfRule>
  </conditionalFormatting>
  <conditionalFormatting sqref="E26 L26:M26">
    <cfRule type="cellIs" dxfId="301" priority="17" operator="equal">
      <formula>"UNKNOWN"</formula>
    </cfRule>
  </conditionalFormatting>
  <conditionalFormatting sqref="C26:D26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8">
    <cfRule type="cellIs" dxfId="300" priority="13" operator="equal">
      <formula>"Abandoned"</formula>
    </cfRule>
    <cfRule type="cellIs" dxfId="299" priority="14" operator="equal">
      <formula>"Active"</formula>
    </cfRule>
  </conditionalFormatting>
  <conditionalFormatting sqref="B19:B25">
    <cfRule type="cellIs" dxfId="298" priority="11" operator="equal">
      <formula>"Abandoned"</formula>
    </cfRule>
    <cfRule type="cellIs" dxfId="297" priority="12" operator="equal">
      <formula>"Active"</formula>
    </cfRule>
  </conditionalFormatting>
  <conditionalFormatting sqref="L18">
    <cfRule type="cellIs" dxfId="296" priority="7" operator="equal">
      <formula>"MAYBE"</formula>
    </cfRule>
    <cfRule type="cellIs" dxfId="295" priority="8" operator="equal">
      <formula>"YES"</formula>
    </cfRule>
    <cfRule type="cellIs" dxfId="294" priority="9" operator="equal">
      <formula>"NO"</formula>
    </cfRule>
    <cfRule type="cellIs" dxfId="293" priority="10" operator="equal">
      <formula>"""NO"""</formula>
    </cfRule>
  </conditionalFormatting>
  <conditionalFormatting sqref="L18:L25">
    <cfRule type="cellIs" dxfId="292" priority="6" operator="equal">
      <formula>"UNKNOWN"</formula>
    </cfRule>
  </conditionalFormatting>
  <conditionalFormatting sqref="L18:L25">
    <cfRule type="cellIs" dxfId="291" priority="2" operator="equal">
      <formula>"MAYBE"</formula>
    </cfRule>
    <cfRule type="cellIs" dxfId="290" priority="3" operator="equal">
      <formula>"YES"</formula>
    </cfRule>
    <cfRule type="cellIs" dxfId="289" priority="4" operator="equal">
      <formula>"NO"</formula>
    </cfRule>
    <cfRule type="cellIs" dxfId="288" priority="5" operator="equal">
      <formula>"""NO"""</formula>
    </cfRule>
  </conditionalFormatting>
  <conditionalFormatting sqref="M18:M25">
    <cfRule type="cellIs" dxfId="287" priority="1" operator="equal">
      <formula>"NOT ALLOW"</formula>
    </cfRule>
  </conditionalFormatting>
  <dataValidations count="8">
    <dataValidation type="list" allowBlank="1" showInputMessage="1" showErrorMessage="1" sqref="G18:H25">
      <formula1>Property</formula1>
    </dataValidation>
    <dataValidation type="list" allowBlank="1" showInputMessage="1" showErrorMessage="1" sqref="P18:P25">
      <formula1>Duration</formula1>
    </dataValidation>
    <dataValidation type="list" allowBlank="1" showInputMessage="1" showErrorMessage="1" sqref="C18:D25">
      <formula1>Location</formula1>
    </dataValidation>
    <dataValidation type="list" allowBlank="1" showInputMessage="1" showErrorMessage="1" sqref="E18:E25 M18:M25">
      <formula1>Utility</formula1>
    </dataValidation>
    <dataValidation type="list" allowBlank="1" showInputMessage="1" showErrorMessage="1" sqref="N18:O25 Q18:Q25">
      <formula1>Schedule</formula1>
    </dataValidation>
    <dataValidation type="list" allowBlank="1" showInputMessage="1" showErrorMessage="1" sqref="I18:J25 L18:L25">
      <formula1>YES</formula1>
    </dataValidation>
    <dataValidation type="list" allowBlank="1" showInputMessage="1" showErrorMessage="1" sqref="K18:K25">
      <formula1>PRIORITY</formula1>
    </dataValidation>
    <dataValidation type="list" allowBlank="1" showInputMessage="1" showErrorMessage="1" sqref="B18:B25">
      <formula1>Status</formula1>
    </dataValidation>
  </dataValidation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8"/>
  <sheetViews>
    <sheetView topLeftCell="G1" zoomScale="75" zoomScaleNormal="75" workbookViewId="0">
      <selection activeCell="A3" sqref="A3:Q3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87" t="s">
        <v>169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99" t="s">
        <v>195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7"/>
      <c r="R4" s="7"/>
      <c r="S4" s="7"/>
      <c r="T4" s="7"/>
      <c r="U4" s="7"/>
      <c r="V4" s="7"/>
      <c r="W4" s="7"/>
    </row>
    <row r="5" spans="1:23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  <c r="W5" s="7"/>
    </row>
    <row r="6" spans="1:23" ht="15.75">
      <c r="A6" s="109" t="s">
        <v>14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1"/>
      <c r="R6" s="4"/>
      <c r="S6" s="4"/>
      <c r="T6" s="4"/>
      <c r="U6" s="4"/>
      <c r="V6" s="4"/>
      <c r="W6" s="6"/>
    </row>
    <row r="7" spans="1:23" ht="15.75" customHeight="1">
      <c r="A7" s="112" t="s">
        <v>18</v>
      </c>
      <c r="B7" s="119" t="s">
        <v>170</v>
      </c>
      <c r="C7" s="114" t="s">
        <v>19</v>
      </c>
      <c r="D7" s="115"/>
      <c r="E7" s="114" t="s">
        <v>64</v>
      </c>
      <c r="F7" s="116"/>
      <c r="G7" s="117" t="s">
        <v>65</v>
      </c>
      <c r="H7" s="118"/>
      <c r="I7" s="112" t="s">
        <v>112</v>
      </c>
      <c r="J7" s="112" t="s">
        <v>68</v>
      </c>
      <c r="K7" s="112" t="s">
        <v>70</v>
      </c>
      <c r="L7" s="33"/>
      <c r="M7" s="33"/>
      <c r="N7" s="33" t="s">
        <v>69</v>
      </c>
      <c r="O7" s="33"/>
      <c r="P7" s="33"/>
      <c r="Q7" s="34"/>
      <c r="R7" s="4"/>
      <c r="S7" s="4"/>
      <c r="T7" s="4"/>
      <c r="U7" s="4"/>
      <c r="V7" s="4"/>
      <c r="W7" s="6"/>
    </row>
    <row r="8" spans="1:23" ht="15.75">
      <c r="A8" s="113"/>
      <c r="B8" s="120"/>
      <c r="C8" s="24" t="s">
        <v>62</v>
      </c>
      <c r="D8" s="24" t="s">
        <v>48</v>
      </c>
      <c r="E8" s="24" t="s">
        <v>20</v>
      </c>
      <c r="F8" s="24" t="s">
        <v>63</v>
      </c>
      <c r="G8" s="24" t="s">
        <v>66</v>
      </c>
      <c r="H8" s="24" t="s">
        <v>67</v>
      </c>
      <c r="I8" s="113"/>
      <c r="J8" s="113"/>
      <c r="K8" s="113"/>
      <c r="L8" s="91" t="s">
        <v>204</v>
      </c>
      <c r="M8" s="25" t="s">
        <v>26</v>
      </c>
      <c r="N8" s="26" t="s">
        <v>37</v>
      </c>
      <c r="O8" s="26" t="s">
        <v>206</v>
      </c>
      <c r="P8" s="26" t="s">
        <v>207</v>
      </c>
      <c r="Q8" s="26" t="s">
        <v>208</v>
      </c>
      <c r="R8" s="4"/>
      <c r="S8" s="4"/>
      <c r="T8" s="4"/>
      <c r="U8" s="4"/>
      <c r="V8" s="4"/>
      <c r="W8" s="6"/>
    </row>
    <row r="9" spans="1:23" ht="15.75">
      <c r="A9" s="68"/>
      <c r="B9" s="88"/>
      <c r="C9" s="58"/>
      <c r="D9" s="58"/>
      <c r="E9" s="58"/>
      <c r="F9" s="58"/>
      <c r="G9" s="58"/>
      <c r="H9" s="58"/>
      <c r="I9" s="68"/>
      <c r="J9" s="68"/>
      <c r="K9" s="68"/>
      <c r="L9" s="92"/>
      <c r="M9" s="59"/>
      <c r="N9" s="60"/>
      <c r="O9" s="60"/>
      <c r="P9" s="60"/>
      <c r="Q9" s="60"/>
      <c r="R9" s="4"/>
      <c r="S9" s="4"/>
      <c r="T9" s="4"/>
      <c r="U9" s="4"/>
      <c r="V9" s="4"/>
      <c r="W9" s="6"/>
    </row>
    <row r="10" spans="1:23" ht="15" customHeight="1">
      <c r="A10" s="79" t="s">
        <v>17</v>
      </c>
      <c r="B10" s="83" t="s">
        <v>162</v>
      </c>
      <c r="C10" s="13" t="s">
        <v>74</v>
      </c>
      <c r="D10" s="13" t="s">
        <v>16</v>
      </c>
      <c r="E10" s="54" t="s">
        <v>7</v>
      </c>
      <c r="F10" s="13" t="str">
        <f t="shared" ref="F10:F12" si="0">IF(E10="neorsd","PUBLIC",IF(E10="CWPC","PUBLIC",IF(E10="CWD","PUBLIC",IF(E10="CPP","PUBLIC","PRIVATE"))))</f>
        <v>PUBLIC</v>
      </c>
      <c r="G10" s="13" t="s">
        <v>52</v>
      </c>
      <c r="H10" s="13" t="s">
        <v>31</v>
      </c>
      <c r="I10" s="39" t="s">
        <v>107</v>
      </c>
      <c r="J10" s="39" t="s">
        <v>114</v>
      </c>
      <c r="K10" s="50" t="s">
        <v>108</v>
      </c>
      <c r="L10" s="39" t="s">
        <v>106</v>
      </c>
      <c r="M10" s="13" t="s">
        <v>33</v>
      </c>
      <c r="N10" s="13"/>
      <c r="O10" s="13"/>
      <c r="P10" s="13"/>
      <c r="Q10" s="30"/>
      <c r="R10" s="4"/>
      <c r="S10" s="4"/>
      <c r="T10" s="4"/>
      <c r="U10" s="4"/>
      <c r="V10" s="4"/>
      <c r="W10" s="6"/>
    </row>
    <row r="11" spans="1:23" ht="15" customHeight="1">
      <c r="A11" s="76" t="s">
        <v>25</v>
      </c>
      <c r="B11" s="83" t="s">
        <v>162</v>
      </c>
      <c r="C11" s="13" t="s">
        <v>74</v>
      </c>
      <c r="D11" s="13" t="s">
        <v>16</v>
      </c>
      <c r="E11" s="51" t="s">
        <v>1</v>
      </c>
      <c r="F11" s="13" t="str">
        <f t="shared" si="0"/>
        <v>PRIVATE</v>
      </c>
      <c r="G11" s="13" t="s">
        <v>52</v>
      </c>
      <c r="H11" s="13" t="s">
        <v>31</v>
      </c>
      <c r="I11" s="39" t="s">
        <v>107</v>
      </c>
      <c r="J11" s="39" t="s">
        <v>98</v>
      </c>
      <c r="K11" s="50" t="s">
        <v>108</v>
      </c>
      <c r="L11" s="39" t="s">
        <v>106</v>
      </c>
      <c r="M11" s="51" t="s">
        <v>1</v>
      </c>
      <c r="N11" s="13"/>
      <c r="O11" s="13"/>
      <c r="P11" s="13"/>
      <c r="Q11" s="30"/>
      <c r="R11" s="4"/>
      <c r="S11" s="4"/>
      <c r="T11" s="4"/>
      <c r="U11" s="4"/>
      <c r="V11" s="4"/>
      <c r="W11" s="6"/>
    </row>
    <row r="12" spans="1:23" ht="15" customHeight="1">
      <c r="A12" s="77" t="s">
        <v>24</v>
      </c>
      <c r="B12" s="83" t="s">
        <v>162</v>
      </c>
      <c r="C12" s="13" t="s">
        <v>74</v>
      </c>
      <c r="D12" s="13" t="s">
        <v>16</v>
      </c>
      <c r="E12" s="52" t="s">
        <v>113</v>
      </c>
      <c r="F12" s="13" t="str">
        <f t="shared" si="0"/>
        <v>PUBLIC</v>
      </c>
      <c r="G12" s="13" t="s">
        <v>52</v>
      </c>
      <c r="H12" s="13" t="s">
        <v>31</v>
      </c>
      <c r="I12" s="39" t="s">
        <v>107</v>
      </c>
      <c r="J12" s="39" t="s">
        <v>114</v>
      </c>
      <c r="K12" s="50" t="s">
        <v>108</v>
      </c>
      <c r="L12" s="39" t="s">
        <v>106</v>
      </c>
      <c r="M12" s="13" t="s">
        <v>33</v>
      </c>
      <c r="N12" s="13" t="s">
        <v>34</v>
      </c>
      <c r="O12" s="30">
        <v>40256</v>
      </c>
      <c r="P12" s="13">
        <f>(Q12-O12)/30</f>
        <v>17.5</v>
      </c>
      <c r="Q12" s="30">
        <v>40781</v>
      </c>
      <c r="R12" s="4"/>
      <c r="S12" s="4"/>
      <c r="T12" s="4"/>
      <c r="U12" s="4"/>
      <c r="V12" s="4"/>
      <c r="W12" s="6"/>
    </row>
    <row r="13" spans="1:23" ht="15.75">
      <c r="A13" s="68"/>
      <c r="B13" s="68"/>
      <c r="C13" s="58"/>
      <c r="D13" s="58"/>
      <c r="E13" s="58"/>
      <c r="F13" s="58"/>
      <c r="G13" s="58"/>
      <c r="H13" s="58"/>
      <c r="I13" s="68"/>
      <c r="J13" s="68"/>
      <c r="K13" s="68"/>
      <c r="L13" s="59"/>
      <c r="M13" s="59"/>
      <c r="N13" s="60"/>
      <c r="O13" s="60"/>
      <c r="P13" s="60"/>
      <c r="Q13" s="60"/>
      <c r="R13" s="4"/>
      <c r="S13" s="4"/>
      <c r="T13" s="4"/>
      <c r="U13" s="4"/>
      <c r="V13" s="4"/>
      <c r="W13" s="6"/>
    </row>
    <row r="14" spans="1:23" s="2" customFormat="1" ht="15.75">
      <c r="A14" s="66"/>
      <c r="B14" s="81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89"/>
      <c r="N14" s="66"/>
      <c r="O14" s="97"/>
      <c r="P14" s="66"/>
      <c r="Q14" s="66"/>
      <c r="R14" s="7"/>
      <c r="S14" s="7"/>
      <c r="T14" s="7"/>
      <c r="U14" s="7"/>
      <c r="V14" s="7"/>
      <c r="W14" s="7"/>
    </row>
    <row r="15" spans="1:23" ht="15" customHeight="1">
      <c r="A15" s="100" t="s">
        <v>97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2"/>
      <c r="R15" s="4"/>
      <c r="S15" s="4"/>
      <c r="T15" s="4"/>
      <c r="U15" s="4"/>
      <c r="V15" s="4"/>
      <c r="W15" s="6"/>
    </row>
    <row r="16" spans="1:23">
      <c r="A16" s="103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5"/>
      <c r="R16" s="4"/>
      <c r="S16" s="4"/>
      <c r="T16" s="4"/>
      <c r="U16" s="4"/>
      <c r="V16" s="4"/>
      <c r="W16" s="6"/>
    </row>
    <row r="17" spans="1:23">
      <c r="A17" s="106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8"/>
      <c r="R17" s="4"/>
      <c r="S17" s="4"/>
      <c r="T17" s="4"/>
      <c r="U17" s="4"/>
      <c r="V17" s="4"/>
      <c r="W17" s="6"/>
    </row>
    <row r="18" spans="1:23" s="2" customFormat="1" ht="15.75">
      <c r="A18" s="66"/>
      <c r="B18" s="81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89"/>
      <c r="N18" s="66"/>
      <c r="O18" s="97"/>
      <c r="P18" s="66"/>
      <c r="Q18" s="66"/>
      <c r="R18" s="7"/>
      <c r="S18" s="7"/>
      <c r="T18" s="7"/>
      <c r="U18" s="7"/>
      <c r="V18" s="7"/>
      <c r="W18" s="7"/>
    </row>
    <row r="19" spans="1:23" ht="15" customHeight="1">
      <c r="A19" s="100" t="s">
        <v>120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2"/>
      <c r="R19" s="4"/>
      <c r="S19" s="4"/>
      <c r="T19" s="4"/>
      <c r="U19" s="4"/>
      <c r="V19" s="4"/>
      <c r="W19" s="6"/>
    </row>
    <row r="20" spans="1:23">
      <c r="A20" s="103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R20" s="4"/>
      <c r="S20" s="4"/>
      <c r="T20" s="4"/>
      <c r="U20" s="4"/>
      <c r="V20" s="4"/>
      <c r="W20" s="6"/>
    </row>
    <row r="21" spans="1:23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8"/>
      <c r="R21" s="4"/>
      <c r="S21" s="4"/>
      <c r="T21" s="4"/>
      <c r="U21" s="4"/>
      <c r="V21" s="4"/>
      <c r="W21" s="6"/>
    </row>
    <row r="22" spans="1:23">
      <c r="A22" s="9"/>
      <c r="B22" s="9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4"/>
      <c r="R22" s="4"/>
      <c r="S22" s="4"/>
      <c r="T22" s="4"/>
      <c r="U22" s="4"/>
      <c r="V22" s="4"/>
      <c r="W22" s="6"/>
    </row>
    <row r="23" spans="1:23">
      <c r="A23" s="100" t="s">
        <v>209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  <c r="R23" s="4"/>
      <c r="S23" s="4"/>
      <c r="T23" s="4"/>
      <c r="U23" s="4"/>
      <c r="V23" s="4"/>
      <c r="W23" s="6"/>
    </row>
    <row r="24" spans="1:23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5"/>
      <c r="R24" s="4"/>
      <c r="S24" s="4"/>
      <c r="T24" s="4"/>
      <c r="U24" s="4"/>
      <c r="V24" s="4"/>
      <c r="W24" s="6"/>
    </row>
    <row r="25" spans="1:23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  <c r="R25" s="6"/>
      <c r="S25" s="6"/>
      <c r="T25" s="6"/>
      <c r="U25" s="6"/>
      <c r="V25" s="6"/>
      <c r="W25" s="6"/>
    </row>
    <row r="26" spans="1:2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6"/>
      <c r="R26" s="6"/>
      <c r="S26" s="6"/>
      <c r="T26" s="6"/>
      <c r="U26" s="6"/>
      <c r="V26" s="6"/>
      <c r="W26" s="6"/>
    </row>
    <row r="27" spans="1:2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6"/>
      <c r="R27" s="6"/>
      <c r="S27" s="6"/>
      <c r="T27" s="6"/>
      <c r="U27" s="6"/>
      <c r="V27" s="6"/>
      <c r="W27" s="6"/>
    </row>
    <row r="28" spans="1:2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6"/>
      <c r="R31" s="6"/>
      <c r="S31" s="6"/>
      <c r="T31" s="6"/>
      <c r="U31" s="6"/>
      <c r="V31" s="6"/>
      <c r="W31" s="6"/>
    </row>
    <row r="32" spans="1:2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6"/>
      <c r="R32" s="6"/>
      <c r="S32" s="6"/>
      <c r="T32" s="6"/>
      <c r="U32" s="6"/>
      <c r="V32" s="6"/>
      <c r="W32" s="6"/>
    </row>
    <row r="33" spans="1:2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6"/>
      <c r="R33" s="6"/>
      <c r="S33" s="6"/>
      <c r="T33" s="6"/>
      <c r="U33" s="6"/>
      <c r="V33" s="6"/>
      <c r="W33" s="6"/>
    </row>
    <row r="34" spans="1:2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6"/>
      <c r="R34" s="6"/>
      <c r="S34" s="6"/>
      <c r="T34" s="6"/>
      <c r="U34" s="6"/>
      <c r="V34" s="6"/>
      <c r="W34" s="6"/>
    </row>
    <row r="35" spans="1:2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6"/>
      <c r="R35" s="6"/>
      <c r="S35" s="6"/>
      <c r="T35" s="6"/>
      <c r="U35" s="6"/>
      <c r="V35" s="6"/>
      <c r="W35" s="6"/>
    </row>
    <row r="36" spans="1:2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6"/>
      <c r="R36" s="6"/>
      <c r="S36" s="6"/>
      <c r="T36" s="6"/>
      <c r="U36" s="6"/>
      <c r="V36" s="6"/>
      <c r="W36" s="6"/>
    </row>
    <row r="37" spans="1:2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6"/>
      <c r="R37" s="6"/>
      <c r="S37" s="6"/>
      <c r="T37" s="6"/>
      <c r="U37" s="6"/>
      <c r="V37" s="6"/>
      <c r="W37" s="6"/>
    </row>
    <row r="38" spans="1:2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6"/>
      <c r="R38" s="6"/>
      <c r="S38" s="6"/>
      <c r="T38" s="6"/>
      <c r="U38" s="6"/>
      <c r="V38" s="6"/>
      <c r="W38" s="6"/>
    </row>
    <row r="39" spans="1:2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6"/>
      <c r="R39" s="6"/>
      <c r="S39" s="6"/>
      <c r="T39" s="6"/>
      <c r="U39" s="6"/>
      <c r="V39" s="6"/>
      <c r="W39" s="6"/>
    </row>
    <row r="40" spans="1:2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6"/>
      <c r="R40" s="6"/>
      <c r="S40" s="6"/>
      <c r="T40" s="6"/>
      <c r="U40" s="6"/>
      <c r="V40" s="6"/>
      <c r="W40" s="6"/>
    </row>
    <row r="41" spans="1:2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6"/>
      <c r="R41" s="6"/>
      <c r="S41" s="6"/>
      <c r="T41" s="6"/>
      <c r="U41" s="6"/>
      <c r="V41" s="6"/>
      <c r="W41" s="6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  <c r="W42" s="6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  <c r="W43" s="6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</row>
    <row r="78" spans="1:2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  <c r="W78" s="6"/>
    </row>
    <row r="79" spans="1:2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  <c r="W79" s="6"/>
    </row>
    <row r="80" spans="1:2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</sheetData>
  <mergeCells count="13">
    <mergeCell ref="A23:Q25"/>
    <mergeCell ref="A19:Q21"/>
    <mergeCell ref="A6:Q6"/>
    <mergeCell ref="A3:Q3"/>
    <mergeCell ref="A15:Q17"/>
    <mergeCell ref="A7:A8"/>
    <mergeCell ref="C7:D7"/>
    <mergeCell ref="E7:F7"/>
    <mergeCell ref="G7:H7"/>
    <mergeCell ref="J7:J8"/>
    <mergeCell ref="K7:K8"/>
    <mergeCell ref="I7:I8"/>
    <mergeCell ref="B7:B8"/>
  </mergeCells>
  <conditionalFormatting sqref="C10:D11 D11:D13 C12:C13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3">
    <cfRule type="colorScale" priority="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9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D9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3">
    <cfRule type="cellIs" dxfId="286" priority="81" operator="equal">
      <formula>"MAYBE"</formula>
    </cfRule>
    <cfRule type="cellIs" dxfId="285" priority="82" operator="equal">
      <formula>"NO"</formula>
    </cfRule>
    <cfRule type="cellIs" dxfId="284" priority="83" operator="equal">
      <formula>"YES"</formula>
    </cfRule>
    <cfRule type="cellIs" dxfId="283" priority="84" operator="equal">
      <formula>"YES"</formula>
    </cfRule>
  </conditionalFormatting>
  <conditionalFormatting sqref="J10:J13">
    <cfRule type="cellIs" dxfId="282" priority="78" operator="equal">
      <formula>"MAYBE"</formula>
    </cfRule>
    <cfRule type="cellIs" dxfId="281" priority="79" operator="equal">
      <formula>"NO"</formula>
    </cfRule>
    <cfRule type="cellIs" dxfId="280" priority="80" operator="equal">
      <formula>"YES"</formula>
    </cfRule>
  </conditionalFormatting>
  <conditionalFormatting sqref="K10:K13">
    <cfRule type="cellIs" dxfId="279" priority="71" operator="equal">
      <formula>"NEUTRAL"</formula>
    </cfRule>
    <cfRule type="cellIs" dxfId="278" priority="72" operator="equal">
      <formula>"LOW"</formula>
    </cfRule>
    <cfRule type="cellIs" dxfId="277" priority="73" operator="equal">
      <formula>"HIGH"</formula>
    </cfRule>
  </conditionalFormatting>
  <conditionalFormatting sqref="E10:E13 L10:M13">
    <cfRule type="cellIs" dxfId="276" priority="44" operator="equal">
      <formula>"UNKNOWN"</formula>
    </cfRule>
  </conditionalFormatting>
  <conditionalFormatting sqref="C9:D9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9:J9">
    <cfRule type="cellIs" dxfId="275" priority="38" operator="equal">
      <formula>"MAYBE"</formula>
    </cfRule>
    <cfRule type="cellIs" dxfId="274" priority="39" operator="equal">
      <formula>"NO"</formula>
    </cfRule>
    <cfRule type="cellIs" dxfId="273" priority="40" operator="equal">
      <formula>"YES"</formula>
    </cfRule>
    <cfRule type="cellIs" dxfId="272" priority="41" operator="equal">
      <formula>"YES"</formula>
    </cfRule>
  </conditionalFormatting>
  <conditionalFormatting sqref="J9">
    <cfRule type="cellIs" dxfId="271" priority="35" operator="equal">
      <formula>"MAYBE"</formula>
    </cfRule>
    <cfRule type="cellIs" dxfId="270" priority="36" operator="equal">
      <formula>"NO"</formula>
    </cfRule>
    <cfRule type="cellIs" dxfId="269" priority="37" operator="equal">
      <formula>"YES"</formula>
    </cfRule>
  </conditionalFormatting>
  <conditionalFormatting sqref="K9">
    <cfRule type="cellIs" dxfId="268" priority="32" operator="equal">
      <formula>"NEUTRAL"</formula>
    </cfRule>
    <cfRule type="cellIs" dxfId="267" priority="33" operator="equal">
      <formula>"LOW"</formula>
    </cfRule>
    <cfRule type="cellIs" dxfId="266" priority="34" operator="equal">
      <formula>"HIGH"</formula>
    </cfRule>
  </conditionalFormatting>
  <conditionalFormatting sqref="E9 L9:M9">
    <cfRule type="cellIs" dxfId="265" priority="31" operator="equal">
      <formula>"UNKNOWN"</formula>
    </cfRule>
  </conditionalFormatting>
  <conditionalFormatting sqref="C9:D9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3:J13">
    <cfRule type="cellIs" dxfId="264" priority="24" operator="equal">
      <formula>"MAYBE"</formula>
    </cfRule>
    <cfRule type="cellIs" dxfId="263" priority="25" operator="equal">
      <formula>"NO"</formula>
    </cfRule>
    <cfRule type="cellIs" dxfId="262" priority="26" operator="equal">
      <formula>"YES"</formula>
    </cfRule>
    <cfRule type="cellIs" dxfId="261" priority="27" operator="equal">
      <formula>"YES"</formula>
    </cfRule>
  </conditionalFormatting>
  <conditionalFormatting sqref="J13">
    <cfRule type="cellIs" dxfId="260" priority="21" operator="equal">
      <formula>"MAYBE"</formula>
    </cfRule>
    <cfRule type="cellIs" dxfId="259" priority="22" operator="equal">
      <formula>"NO"</formula>
    </cfRule>
    <cfRule type="cellIs" dxfId="258" priority="23" operator="equal">
      <formula>"YES"</formula>
    </cfRule>
  </conditionalFormatting>
  <conditionalFormatting sqref="K13">
    <cfRule type="cellIs" dxfId="257" priority="18" operator="equal">
      <formula>"NEUTRAL"</formula>
    </cfRule>
    <cfRule type="cellIs" dxfId="256" priority="19" operator="equal">
      <formula>"LOW"</formula>
    </cfRule>
    <cfRule type="cellIs" dxfId="255" priority="20" operator="equal">
      <formula>"HIGH"</formula>
    </cfRule>
  </conditionalFormatting>
  <conditionalFormatting sqref="E13 L13:M13">
    <cfRule type="cellIs" dxfId="254" priority="17" operator="equal">
      <formula>"UNKNOWN"</formula>
    </cfRule>
  </conditionalFormatting>
  <conditionalFormatting sqref="C13:D13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0">
    <cfRule type="cellIs" dxfId="253" priority="13" operator="equal">
      <formula>"Abandoned"</formula>
    </cfRule>
    <cfRule type="cellIs" dxfId="252" priority="14" operator="equal">
      <formula>"Active"</formula>
    </cfRule>
  </conditionalFormatting>
  <conditionalFormatting sqref="B10:B12">
    <cfRule type="cellIs" dxfId="251" priority="11" operator="equal">
      <formula>"Abandoned"</formula>
    </cfRule>
    <cfRule type="cellIs" dxfId="250" priority="12" operator="equal">
      <formula>"Active"</formula>
    </cfRule>
  </conditionalFormatting>
  <conditionalFormatting sqref="L10">
    <cfRule type="cellIs" dxfId="249" priority="7" operator="equal">
      <formula>"MAYBE"</formula>
    </cfRule>
    <cfRule type="cellIs" dxfId="248" priority="8" operator="equal">
      <formula>"YES"</formula>
    </cfRule>
    <cfRule type="cellIs" dxfId="247" priority="9" operator="equal">
      <formula>"NO"</formula>
    </cfRule>
    <cfRule type="cellIs" dxfId="246" priority="10" operator="equal">
      <formula>"""NO"""</formula>
    </cfRule>
  </conditionalFormatting>
  <conditionalFormatting sqref="L10:L12">
    <cfRule type="cellIs" dxfId="245" priority="6" operator="equal">
      <formula>"UNKNOWN"</formula>
    </cfRule>
  </conditionalFormatting>
  <conditionalFormatting sqref="L10:L12">
    <cfRule type="cellIs" dxfId="244" priority="2" operator="equal">
      <formula>"MAYBE"</formula>
    </cfRule>
    <cfRule type="cellIs" dxfId="243" priority="3" operator="equal">
      <formula>"YES"</formula>
    </cfRule>
    <cfRule type="cellIs" dxfId="242" priority="4" operator="equal">
      <formula>"NO"</formula>
    </cfRule>
    <cfRule type="cellIs" dxfId="241" priority="5" operator="equal">
      <formula>"""NO"""</formula>
    </cfRule>
  </conditionalFormatting>
  <conditionalFormatting sqref="M10:M12">
    <cfRule type="cellIs" dxfId="240" priority="1" operator="equal">
      <formula>"NOT ALLOW"</formula>
    </cfRule>
  </conditionalFormatting>
  <dataValidations count="8">
    <dataValidation type="list" allowBlank="1" showInputMessage="1" showErrorMessage="1" sqref="E10:E12 M10:M12">
      <formula1>Utility</formula1>
    </dataValidation>
    <dataValidation type="list" allowBlank="1" showInputMessage="1" showErrorMessage="1" sqref="C10:D12">
      <formula1>Location</formula1>
    </dataValidation>
    <dataValidation type="list" allowBlank="1" showInputMessage="1" showErrorMessage="1" sqref="N10:O12 Q10:Q12">
      <formula1>Schedule</formula1>
    </dataValidation>
    <dataValidation type="list" allowBlank="1" showInputMessage="1" showErrorMessage="1" sqref="P10:P12">
      <formula1>Duration</formula1>
    </dataValidation>
    <dataValidation type="list" allowBlank="1" showInputMessage="1" showErrorMessage="1" sqref="G10:H12">
      <formula1>Property</formula1>
    </dataValidation>
    <dataValidation type="list" allowBlank="1" showInputMessage="1" showErrorMessage="1" sqref="K10:K12">
      <formula1>PRIORITY</formula1>
    </dataValidation>
    <dataValidation type="list" allowBlank="1" showInputMessage="1" showErrorMessage="1" sqref="I10:J12 L10:L12">
      <formula1>YES</formula1>
    </dataValidation>
    <dataValidation type="list" allowBlank="1" showInputMessage="1" showErrorMessage="1" sqref="B10:B12">
      <formula1>Status</formula1>
    </dataValidation>
  </dataValidation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58"/>
  <sheetViews>
    <sheetView zoomScale="50" zoomScaleNormal="50" workbookViewId="0">
      <selection activeCell="A3" sqref="A3:Q3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87" t="s">
        <v>169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99" t="s">
        <v>23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7"/>
      <c r="S4" s="7"/>
      <c r="T4" s="7"/>
      <c r="U4" s="7"/>
      <c r="V4" s="7"/>
      <c r="W4" s="7"/>
    </row>
    <row r="5" spans="1:23" ht="15.75">
      <c r="A5" s="109" t="s">
        <v>99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1"/>
      <c r="R5" s="4"/>
      <c r="S5" s="4"/>
      <c r="T5" s="4"/>
      <c r="U5" s="4"/>
      <c r="V5" s="4"/>
      <c r="W5" s="6"/>
    </row>
    <row r="6" spans="1:23" ht="15.75" customHeight="1">
      <c r="A6" s="112" t="s">
        <v>18</v>
      </c>
      <c r="B6" s="119" t="s">
        <v>170</v>
      </c>
      <c r="C6" s="114" t="s">
        <v>19</v>
      </c>
      <c r="D6" s="115"/>
      <c r="E6" s="114" t="s">
        <v>64</v>
      </c>
      <c r="F6" s="116"/>
      <c r="G6" s="117" t="s">
        <v>65</v>
      </c>
      <c r="H6" s="118"/>
      <c r="I6" s="112" t="s">
        <v>112</v>
      </c>
      <c r="J6" s="112" t="s">
        <v>68</v>
      </c>
      <c r="K6" s="112" t="s">
        <v>70</v>
      </c>
      <c r="L6" s="33"/>
      <c r="M6" s="33"/>
      <c r="N6" s="33" t="s">
        <v>69</v>
      </c>
      <c r="O6" s="33"/>
      <c r="P6" s="33"/>
      <c r="Q6" s="34"/>
      <c r="R6" s="4"/>
      <c r="S6" s="4"/>
      <c r="T6" s="4"/>
      <c r="U6" s="4"/>
      <c r="V6" s="4"/>
      <c r="W6" s="6"/>
    </row>
    <row r="7" spans="1:23" ht="15.75">
      <c r="A7" s="113"/>
      <c r="B7" s="120"/>
      <c r="C7" s="24" t="s">
        <v>62</v>
      </c>
      <c r="D7" s="24" t="s">
        <v>48</v>
      </c>
      <c r="E7" s="24" t="s">
        <v>20</v>
      </c>
      <c r="F7" s="24" t="s">
        <v>63</v>
      </c>
      <c r="G7" s="24" t="s">
        <v>66</v>
      </c>
      <c r="H7" s="24" t="s">
        <v>67</v>
      </c>
      <c r="I7" s="113"/>
      <c r="J7" s="113"/>
      <c r="K7" s="113"/>
      <c r="L7" s="91" t="s">
        <v>204</v>
      </c>
      <c r="M7" s="25" t="s">
        <v>26</v>
      </c>
      <c r="N7" s="26" t="s">
        <v>37</v>
      </c>
      <c r="O7" s="26" t="s">
        <v>206</v>
      </c>
      <c r="P7" s="26" t="s">
        <v>207</v>
      </c>
      <c r="Q7" s="26" t="s">
        <v>208</v>
      </c>
      <c r="R7" s="4"/>
      <c r="S7" s="4"/>
      <c r="T7" s="4"/>
      <c r="U7" s="4"/>
      <c r="V7" s="4"/>
      <c r="W7" s="6"/>
    </row>
    <row r="8" spans="1:23" ht="15.75">
      <c r="A8" s="68"/>
      <c r="B8" s="88"/>
      <c r="C8" s="58"/>
      <c r="D8" s="58"/>
      <c r="E8" s="58"/>
      <c r="F8" s="58"/>
      <c r="G8" s="58"/>
      <c r="H8" s="58"/>
      <c r="I8" s="68"/>
      <c r="J8" s="68"/>
      <c r="K8" s="68"/>
      <c r="L8" s="92"/>
      <c r="M8" s="59"/>
      <c r="N8" s="60"/>
      <c r="O8" s="60"/>
      <c r="P8" s="60"/>
      <c r="Q8" s="60"/>
      <c r="R8" s="4"/>
      <c r="S8" s="4"/>
      <c r="T8" s="4"/>
      <c r="U8" s="4"/>
      <c r="V8" s="4"/>
      <c r="W8" s="6"/>
    </row>
    <row r="9" spans="1:23">
      <c r="A9" s="79" t="s">
        <v>5</v>
      </c>
      <c r="B9" s="83" t="s">
        <v>162</v>
      </c>
      <c r="C9" s="13" t="s">
        <v>73</v>
      </c>
      <c r="D9" s="13" t="s">
        <v>186</v>
      </c>
      <c r="E9" s="54" t="s">
        <v>7</v>
      </c>
      <c r="F9" s="13" t="str">
        <f t="shared" ref="F9:F15" si="0">IF(E9="neorsd","PUBLIC",IF(E9="CWPC","PUBLIC",IF(E9="CWD","PUBLIC",IF(E9="CPP","PUBLIC","PRIVATE"))))</f>
        <v>PUBLIC</v>
      </c>
      <c r="G9" s="13" t="s">
        <v>52</v>
      </c>
      <c r="H9" s="13" t="s">
        <v>31</v>
      </c>
      <c r="I9" s="39" t="s">
        <v>106</v>
      </c>
      <c r="J9" s="39" t="s">
        <v>114</v>
      </c>
      <c r="K9" s="50" t="s">
        <v>108</v>
      </c>
      <c r="L9" s="39" t="s">
        <v>106</v>
      </c>
      <c r="M9" s="83" t="s">
        <v>33</v>
      </c>
      <c r="N9" s="13"/>
      <c r="O9" s="13"/>
      <c r="P9" s="13"/>
      <c r="Q9" s="30"/>
      <c r="R9" s="4"/>
      <c r="S9" s="4"/>
      <c r="T9" s="4"/>
      <c r="U9" s="4"/>
      <c r="V9" s="4"/>
      <c r="W9" s="6"/>
    </row>
    <row r="10" spans="1:23">
      <c r="A10" s="76" t="s">
        <v>2</v>
      </c>
      <c r="B10" s="83" t="s">
        <v>162</v>
      </c>
      <c r="C10" s="13" t="s">
        <v>73</v>
      </c>
      <c r="D10" s="13" t="s">
        <v>185</v>
      </c>
      <c r="E10" s="51" t="s">
        <v>1</v>
      </c>
      <c r="F10" s="13" t="str">
        <f t="shared" si="0"/>
        <v>PRIVATE</v>
      </c>
      <c r="G10" s="13" t="s">
        <v>52</v>
      </c>
      <c r="H10" s="13" t="s">
        <v>31</v>
      </c>
      <c r="I10" s="39" t="s">
        <v>106</v>
      </c>
      <c r="J10" s="39" t="s">
        <v>98</v>
      </c>
      <c r="K10" s="50" t="s">
        <v>108</v>
      </c>
      <c r="L10" s="39" t="s">
        <v>106</v>
      </c>
      <c r="M10" s="51" t="s">
        <v>1</v>
      </c>
      <c r="N10" s="13"/>
      <c r="O10" s="13"/>
      <c r="P10" s="13"/>
      <c r="Q10" s="30"/>
      <c r="R10" s="4"/>
      <c r="S10" s="4"/>
      <c r="T10" s="4"/>
      <c r="U10" s="4"/>
      <c r="V10" s="4"/>
      <c r="W10" s="6"/>
    </row>
    <row r="11" spans="1:23">
      <c r="A11" s="80" t="s">
        <v>8</v>
      </c>
      <c r="B11" s="83" t="s">
        <v>162</v>
      </c>
      <c r="C11" s="13" t="s">
        <v>73</v>
      </c>
      <c r="D11" s="13" t="s">
        <v>199</v>
      </c>
      <c r="E11" s="55" t="s">
        <v>76</v>
      </c>
      <c r="F11" s="13" t="str">
        <f t="shared" ref="F11" si="1">IF(E11="neorsd","PUBLIC",IF(E11="CWPC","PUBLIC",IF(E11="CWD","PUBLIC",IF(E11="CPP","PUBLIC","PRIVATE"))))</f>
        <v>PUBLIC</v>
      </c>
      <c r="G11" s="13" t="s">
        <v>52</v>
      </c>
      <c r="H11" s="13" t="s">
        <v>31</v>
      </c>
      <c r="I11" s="39" t="s">
        <v>106</v>
      </c>
      <c r="J11" s="39" t="s">
        <v>106</v>
      </c>
      <c r="K11" s="50" t="s">
        <v>108</v>
      </c>
      <c r="L11" s="39" t="s">
        <v>106</v>
      </c>
      <c r="M11" s="83" t="s">
        <v>32</v>
      </c>
      <c r="N11" s="13"/>
      <c r="O11" s="13"/>
      <c r="P11" s="13"/>
      <c r="Q11" s="30"/>
      <c r="R11" s="4"/>
      <c r="S11" s="4"/>
      <c r="T11" s="4"/>
      <c r="U11" s="4"/>
      <c r="V11" s="4"/>
      <c r="W11" s="6"/>
    </row>
    <row r="12" spans="1:23">
      <c r="A12" s="80" t="s">
        <v>8</v>
      </c>
      <c r="B12" s="83" t="s">
        <v>162</v>
      </c>
      <c r="C12" s="13" t="s">
        <v>73</v>
      </c>
      <c r="D12" s="13" t="s">
        <v>187</v>
      </c>
      <c r="E12" s="55" t="s">
        <v>6</v>
      </c>
      <c r="F12" s="13" t="str">
        <f t="shared" si="0"/>
        <v>PRIVATE</v>
      </c>
      <c r="G12" s="13" t="s">
        <v>52</v>
      </c>
      <c r="H12" s="13" t="s">
        <v>31</v>
      </c>
      <c r="I12" s="39" t="s">
        <v>106</v>
      </c>
      <c r="J12" s="39" t="s">
        <v>98</v>
      </c>
      <c r="K12" s="50" t="s">
        <v>108</v>
      </c>
      <c r="L12" s="39" t="s">
        <v>106</v>
      </c>
      <c r="M12" s="55" t="s">
        <v>6</v>
      </c>
      <c r="N12" s="13"/>
      <c r="O12" s="13"/>
      <c r="P12" s="13"/>
      <c r="Q12" s="30"/>
      <c r="R12" s="4"/>
      <c r="S12" s="4"/>
      <c r="T12" s="4"/>
      <c r="U12" s="4"/>
      <c r="V12" s="4"/>
      <c r="W12" s="6"/>
    </row>
    <row r="13" spans="1:23">
      <c r="A13" s="77" t="s">
        <v>42</v>
      </c>
      <c r="B13" s="83" t="s">
        <v>162</v>
      </c>
      <c r="C13" s="13" t="s">
        <v>73</v>
      </c>
      <c r="D13" s="13" t="s">
        <v>188</v>
      </c>
      <c r="E13" s="52" t="s">
        <v>10</v>
      </c>
      <c r="F13" s="13" t="str">
        <f t="shared" si="0"/>
        <v>PUBLIC</v>
      </c>
      <c r="G13" s="13" t="s">
        <v>52</v>
      </c>
      <c r="H13" s="13" t="s">
        <v>31</v>
      </c>
      <c r="I13" s="39" t="s">
        <v>106</v>
      </c>
      <c r="J13" s="39" t="s">
        <v>106</v>
      </c>
      <c r="K13" s="50" t="s">
        <v>108</v>
      </c>
      <c r="L13" s="39" t="s">
        <v>106</v>
      </c>
      <c r="M13" s="52" t="s">
        <v>10</v>
      </c>
      <c r="N13" s="13"/>
      <c r="O13" s="13"/>
      <c r="P13" s="13"/>
      <c r="Q13" s="30"/>
      <c r="R13" s="4"/>
      <c r="S13" s="4"/>
      <c r="T13" s="4"/>
      <c r="U13" s="4"/>
      <c r="V13" s="4"/>
      <c r="W13" s="6"/>
    </row>
    <row r="14" spans="1:23">
      <c r="A14" s="78" t="s">
        <v>4</v>
      </c>
      <c r="B14" s="83" t="s">
        <v>162</v>
      </c>
      <c r="C14" s="13" t="s">
        <v>73</v>
      </c>
      <c r="D14" s="13" t="s">
        <v>189</v>
      </c>
      <c r="E14" s="53" t="s">
        <v>30</v>
      </c>
      <c r="F14" s="13" t="str">
        <f t="shared" si="0"/>
        <v>PRIVATE</v>
      </c>
      <c r="G14" s="13" t="s">
        <v>52</v>
      </c>
      <c r="H14" s="13" t="s">
        <v>31</v>
      </c>
      <c r="I14" s="39" t="s">
        <v>106</v>
      </c>
      <c r="J14" s="39" t="s">
        <v>98</v>
      </c>
      <c r="K14" s="50" t="s">
        <v>108</v>
      </c>
      <c r="L14" s="39" t="s">
        <v>106</v>
      </c>
      <c r="M14" s="53" t="s">
        <v>30</v>
      </c>
      <c r="N14" s="13"/>
      <c r="O14" s="13"/>
      <c r="P14" s="13"/>
      <c r="Q14" s="30"/>
      <c r="R14" s="4"/>
      <c r="S14" s="4"/>
      <c r="T14" s="4"/>
      <c r="U14" s="4"/>
      <c r="V14" s="4"/>
      <c r="W14" s="6"/>
    </row>
    <row r="15" spans="1:23">
      <c r="A15" s="76" t="s">
        <v>2</v>
      </c>
      <c r="B15" s="83" t="s">
        <v>162</v>
      </c>
      <c r="C15" s="13" t="s">
        <v>73</v>
      </c>
      <c r="D15" s="13" t="s">
        <v>190</v>
      </c>
      <c r="E15" s="51" t="s">
        <v>1</v>
      </c>
      <c r="F15" s="13" t="str">
        <f t="shared" si="0"/>
        <v>PRIVATE</v>
      </c>
      <c r="G15" s="13" t="s">
        <v>52</v>
      </c>
      <c r="H15" s="13" t="s">
        <v>31</v>
      </c>
      <c r="I15" s="39" t="s">
        <v>106</v>
      </c>
      <c r="J15" s="39" t="s">
        <v>98</v>
      </c>
      <c r="K15" s="50" t="s">
        <v>108</v>
      </c>
      <c r="L15" s="39" t="s">
        <v>106</v>
      </c>
      <c r="M15" s="51" t="s">
        <v>1</v>
      </c>
      <c r="N15" s="13"/>
      <c r="O15" s="13"/>
      <c r="P15" s="13"/>
      <c r="Q15" s="30"/>
      <c r="R15" s="4"/>
      <c r="S15" s="4"/>
      <c r="T15" s="4"/>
      <c r="U15" s="4"/>
      <c r="V15" s="4"/>
      <c r="W15" s="6"/>
    </row>
    <row r="16" spans="1:23" ht="15.75">
      <c r="A16" s="68"/>
      <c r="B16" s="68"/>
      <c r="C16" s="58"/>
      <c r="D16" s="58"/>
      <c r="E16" s="58"/>
      <c r="F16" s="58"/>
      <c r="G16" s="58"/>
      <c r="H16" s="58"/>
      <c r="I16" s="68"/>
      <c r="J16" s="68"/>
      <c r="K16" s="68"/>
      <c r="L16" s="59"/>
      <c r="M16" s="59"/>
      <c r="N16" s="60"/>
      <c r="O16" s="60"/>
      <c r="P16" s="60"/>
      <c r="Q16" s="60"/>
      <c r="R16" s="4"/>
      <c r="S16" s="4"/>
      <c r="T16" s="4"/>
      <c r="U16" s="4"/>
      <c r="V16" s="4"/>
      <c r="W16" s="6"/>
    </row>
    <row r="17" spans="1:23">
      <c r="A17" s="69"/>
      <c r="B17" s="69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4"/>
      <c r="S17" s="4"/>
      <c r="T17" s="4"/>
      <c r="U17" s="4"/>
      <c r="V17" s="4"/>
      <c r="W17" s="6"/>
    </row>
    <row r="18" spans="1:23" ht="15.75">
      <c r="A18" s="109" t="s">
        <v>100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1"/>
      <c r="R18" s="4"/>
      <c r="S18" s="4"/>
      <c r="T18" s="4"/>
      <c r="U18" s="4"/>
      <c r="V18" s="4"/>
      <c r="W18" s="6"/>
    </row>
    <row r="19" spans="1:23" ht="15.75">
      <c r="A19" s="112" t="s">
        <v>18</v>
      </c>
      <c r="B19" s="119" t="s">
        <v>170</v>
      </c>
      <c r="C19" s="114" t="s">
        <v>19</v>
      </c>
      <c r="D19" s="115"/>
      <c r="E19" s="114" t="s">
        <v>64</v>
      </c>
      <c r="F19" s="116"/>
      <c r="G19" s="117" t="s">
        <v>65</v>
      </c>
      <c r="H19" s="118"/>
      <c r="I19" s="112" t="s">
        <v>112</v>
      </c>
      <c r="J19" s="112" t="s">
        <v>68</v>
      </c>
      <c r="K19" s="112" t="s">
        <v>70</v>
      </c>
      <c r="L19" s="33"/>
      <c r="M19" s="33"/>
      <c r="N19" s="33" t="s">
        <v>69</v>
      </c>
      <c r="O19" s="33"/>
      <c r="P19" s="33"/>
      <c r="Q19" s="34"/>
      <c r="R19" s="4"/>
      <c r="S19" s="4"/>
      <c r="T19" s="4"/>
      <c r="U19" s="4"/>
      <c r="V19" s="4"/>
      <c r="W19" s="6"/>
    </row>
    <row r="20" spans="1:23" ht="15.75">
      <c r="A20" s="113"/>
      <c r="B20" s="120"/>
      <c r="C20" s="24" t="s">
        <v>62</v>
      </c>
      <c r="D20" s="24" t="s">
        <v>48</v>
      </c>
      <c r="E20" s="24" t="s">
        <v>20</v>
      </c>
      <c r="F20" s="24" t="s">
        <v>63</v>
      </c>
      <c r="G20" s="24" t="s">
        <v>66</v>
      </c>
      <c r="H20" s="24" t="s">
        <v>67</v>
      </c>
      <c r="I20" s="113"/>
      <c r="J20" s="113"/>
      <c r="K20" s="113"/>
      <c r="L20" s="91" t="s">
        <v>204</v>
      </c>
      <c r="M20" s="25" t="s">
        <v>26</v>
      </c>
      <c r="N20" s="26" t="s">
        <v>37</v>
      </c>
      <c r="O20" s="26" t="s">
        <v>206</v>
      </c>
      <c r="P20" s="26" t="s">
        <v>207</v>
      </c>
      <c r="Q20" s="26" t="s">
        <v>208</v>
      </c>
      <c r="R20" s="4"/>
      <c r="S20" s="4"/>
      <c r="T20" s="4"/>
      <c r="U20" s="4"/>
      <c r="V20" s="4"/>
      <c r="W20" s="6"/>
    </row>
    <row r="21" spans="1:23" ht="15.75">
      <c r="A21" s="68"/>
      <c r="B21" s="88"/>
      <c r="C21" s="58"/>
      <c r="D21" s="58"/>
      <c r="E21" s="58"/>
      <c r="F21" s="58"/>
      <c r="G21" s="58"/>
      <c r="H21" s="58"/>
      <c r="I21" s="68"/>
      <c r="J21" s="68"/>
      <c r="K21" s="68"/>
      <c r="L21" s="92"/>
      <c r="M21" s="59"/>
      <c r="N21" s="60"/>
      <c r="O21" s="60"/>
      <c r="P21" s="60"/>
      <c r="Q21" s="60"/>
      <c r="R21" s="4"/>
      <c r="S21" s="4"/>
      <c r="T21" s="4"/>
      <c r="U21" s="4"/>
      <c r="V21" s="4"/>
      <c r="W21" s="6"/>
    </row>
    <row r="22" spans="1:23">
      <c r="A22" s="77" t="s">
        <v>21</v>
      </c>
      <c r="B22" s="83" t="s">
        <v>162</v>
      </c>
      <c r="C22" s="13" t="s">
        <v>73</v>
      </c>
      <c r="D22" s="13" t="s">
        <v>177</v>
      </c>
      <c r="E22" s="52" t="s">
        <v>10</v>
      </c>
      <c r="F22" s="13" t="str">
        <f t="shared" ref="F22:F25" si="2">IF(E22="neorsd","PUBLIC",IF(E22="CWPC","PUBLIC",IF(E22="CWD","PUBLIC",IF(E22="CPP","PUBLIC","PRIVATE"))))</f>
        <v>PUBLIC</v>
      </c>
      <c r="G22" s="13" t="s">
        <v>52</v>
      </c>
      <c r="H22" s="13" t="s">
        <v>31</v>
      </c>
      <c r="I22" s="39" t="s">
        <v>106</v>
      </c>
      <c r="J22" s="39" t="s">
        <v>106</v>
      </c>
      <c r="K22" s="50" t="s">
        <v>108</v>
      </c>
      <c r="L22" s="39" t="s">
        <v>106</v>
      </c>
      <c r="M22" s="52" t="s">
        <v>10</v>
      </c>
      <c r="N22" s="13" t="s">
        <v>34</v>
      </c>
      <c r="O22" s="30">
        <v>40256</v>
      </c>
      <c r="P22" s="13">
        <f>(Q22-O22)/30</f>
        <v>17.5</v>
      </c>
      <c r="Q22" s="30">
        <v>40781</v>
      </c>
      <c r="R22" s="4"/>
      <c r="S22" s="4"/>
      <c r="T22" s="4"/>
      <c r="U22" s="4"/>
      <c r="V22" s="4"/>
      <c r="W22" s="6"/>
    </row>
    <row r="23" spans="1:23">
      <c r="A23" s="76" t="s">
        <v>101</v>
      </c>
      <c r="B23" s="83" t="s">
        <v>162</v>
      </c>
      <c r="C23" s="13" t="s">
        <v>73</v>
      </c>
      <c r="D23" s="13" t="s">
        <v>178</v>
      </c>
      <c r="E23" s="51" t="s">
        <v>1</v>
      </c>
      <c r="F23" s="13" t="str">
        <f t="shared" si="2"/>
        <v>PRIVATE</v>
      </c>
      <c r="G23" s="13" t="s">
        <v>52</v>
      </c>
      <c r="H23" s="13" t="s">
        <v>31</v>
      </c>
      <c r="I23" s="39" t="s">
        <v>106</v>
      </c>
      <c r="J23" s="39" t="s">
        <v>98</v>
      </c>
      <c r="K23" s="50" t="s">
        <v>108</v>
      </c>
      <c r="L23" s="39" t="s">
        <v>106</v>
      </c>
      <c r="M23" s="51" t="s">
        <v>1</v>
      </c>
      <c r="N23" s="13"/>
      <c r="O23" s="13"/>
      <c r="P23" s="13"/>
      <c r="Q23" s="30"/>
      <c r="R23" s="4"/>
      <c r="S23" s="4"/>
      <c r="T23" s="4"/>
      <c r="U23" s="4"/>
      <c r="V23" s="4"/>
      <c r="W23" s="6"/>
    </row>
    <row r="24" spans="1:23">
      <c r="A24" s="80" t="s">
        <v>8</v>
      </c>
      <c r="B24" s="83" t="s">
        <v>162</v>
      </c>
      <c r="C24" s="13" t="s">
        <v>73</v>
      </c>
      <c r="D24" s="13" t="s">
        <v>179</v>
      </c>
      <c r="E24" s="55" t="s">
        <v>76</v>
      </c>
      <c r="F24" s="13" t="str">
        <f t="shared" si="2"/>
        <v>PUBLIC</v>
      </c>
      <c r="G24" s="13" t="s">
        <v>52</v>
      </c>
      <c r="H24" s="13" t="s">
        <v>31</v>
      </c>
      <c r="I24" s="39" t="s">
        <v>106</v>
      </c>
      <c r="J24" s="39" t="s">
        <v>106</v>
      </c>
      <c r="K24" s="50" t="s">
        <v>108</v>
      </c>
      <c r="L24" s="39" t="s">
        <v>106</v>
      </c>
      <c r="M24" s="55" t="s">
        <v>32</v>
      </c>
      <c r="N24" s="13"/>
      <c r="O24" s="13"/>
      <c r="P24" s="13"/>
      <c r="Q24" s="30"/>
      <c r="R24" s="4"/>
      <c r="S24" s="4"/>
      <c r="T24" s="4"/>
      <c r="U24" s="4"/>
      <c r="V24" s="4"/>
      <c r="W24" s="6"/>
    </row>
    <row r="25" spans="1:23">
      <c r="A25" s="80" t="s">
        <v>8</v>
      </c>
      <c r="B25" s="83" t="s">
        <v>162</v>
      </c>
      <c r="C25" s="13" t="s">
        <v>73</v>
      </c>
      <c r="D25" s="13" t="s">
        <v>180</v>
      </c>
      <c r="E25" s="55" t="s">
        <v>6</v>
      </c>
      <c r="F25" s="13" t="str">
        <f t="shared" si="2"/>
        <v>PRIVATE</v>
      </c>
      <c r="G25" s="13" t="s">
        <v>52</v>
      </c>
      <c r="H25" s="13" t="s">
        <v>31</v>
      </c>
      <c r="I25" s="39" t="s">
        <v>106</v>
      </c>
      <c r="J25" s="39" t="s">
        <v>98</v>
      </c>
      <c r="K25" s="50" t="s">
        <v>108</v>
      </c>
      <c r="L25" s="39" t="s">
        <v>106</v>
      </c>
      <c r="M25" s="55" t="s">
        <v>6</v>
      </c>
      <c r="N25" s="13"/>
      <c r="O25" s="13"/>
      <c r="P25" s="13"/>
      <c r="Q25" s="30"/>
      <c r="R25" s="4"/>
      <c r="S25" s="4"/>
      <c r="T25" s="4"/>
      <c r="U25" s="4"/>
      <c r="V25" s="4"/>
      <c r="W25" s="6"/>
    </row>
    <row r="26" spans="1:23">
      <c r="A26" s="78" t="s">
        <v>4</v>
      </c>
      <c r="B26" s="83" t="s">
        <v>162</v>
      </c>
      <c r="C26" s="13" t="s">
        <v>73</v>
      </c>
      <c r="D26" s="13" t="s">
        <v>181</v>
      </c>
      <c r="E26" s="53" t="s">
        <v>30</v>
      </c>
      <c r="F26" s="13" t="str">
        <f t="shared" ref="F26:F28" si="3">IF(E26="neorsd","PUBLIC",IF(E26="CWPC","PUBLIC",IF(E26="CWD","PUBLIC",IF(E26="CPP","PUBLIC","PRIVATE"))))</f>
        <v>PRIVATE</v>
      </c>
      <c r="G26" s="13" t="s">
        <v>52</v>
      </c>
      <c r="H26" s="13" t="s">
        <v>31</v>
      </c>
      <c r="I26" s="39" t="s">
        <v>106</v>
      </c>
      <c r="J26" s="39" t="s">
        <v>98</v>
      </c>
      <c r="K26" s="50" t="s">
        <v>108</v>
      </c>
      <c r="L26" s="39" t="s">
        <v>106</v>
      </c>
      <c r="M26" s="53" t="s">
        <v>30</v>
      </c>
      <c r="N26" s="13"/>
      <c r="O26" s="13"/>
      <c r="P26" s="13"/>
      <c r="Q26" s="30"/>
      <c r="R26" s="4"/>
      <c r="S26" s="4"/>
      <c r="T26" s="4"/>
      <c r="U26" s="4"/>
      <c r="V26" s="4"/>
      <c r="W26" s="6"/>
    </row>
    <row r="27" spans="1:23">
      <c r="A27" s="77" t="s">
        <v>183</v>
      </c>
      <c r="B27" s="83" t="s">
        <v>162</v>
      </c>
      <c r="C27" s="13" t="s">
        <v>73</v>
      </c>
      <c r="D27" s="13" t="s">
        <v>182</v>
      </c>
      <c r="E27" s="52" t="s">
        <v>10</v>
      </c>
      <c r="F27" s="13" t="str">
        <f t="shared" si="3"/>
        <v>PUBLIC</v>
      </c>
      <c r="G27" s="13" t="s">
        <v>52</v>
      </c>
      <c r="H27" s="13" t="s">
        <v>31</v>
      </c>
      <c r="I27" s="39" t="s">
        <v>106</v>
      </c>
      <c r="J27" s="39" t="s">
        <v>106</v>
      </c>
      <c r="K27" s="50" t="s">
        <v>108</v>
      </c>
      <c r="L27" s="39" t="s">
        <v>106</v>
      </c>
      <c r="M27" s="52" t="s">
        <v>10</v>
      </c>
      <c r="N27" s="13" t="s">
        <v>34</v>
      </c>
      <c r="O27" s="30">
        <v>40256</v>
      </c>
      <c r="P27" s="13">
        <f>(Q27-O27)/30</f>
        <v>17.5</v>
      </c>
      <c r="Q27" s="30">
        <v>40781</v>
      </c>
      <c r="R27" s="4"/>
      <c r="S27" s="4"/>
      <c r="T27" s="4"/>
      <c r="U27" s="4"/>
      <c r="V27" s="4"/>
      <c r="W27" s="6"/>
    </row>
    <row r="28" spans="1:23">
      <c r="A28" s="76" t="s">
        <v>41</v>
      </c>
      <c r="B28" s="83" t="s">
        <v>162</v>
      </c>
      <c r="C28" s="13" t="s">
        <v>74</v>
      </c>
      <c r="D28" s="13" t="s">
        <v>16</v>
      </c>
      <c r="E28" s="51" t="s">
        <v>1</v>
      </c>
      <c r="F28" s="13" t="str">
        <f t="shared" si="3"/>
        <v>PRIVATE</v>
      </c>
      <c r="G28" s="13" t="s">
        <v>52</v>
      </c>
      <c r="H28" s="13" t="s">
        <v>31</v>
      </c>
      <c r="I28" s="39" t="s">
        <v>106</v>
      </c>
      <c r="J28" s="39" t="s">
        <v>98</v>
      </c>
      <c r="K28" s="50" t="s">
        <v>108</v>
      </c>
      <c r="L28" s="39" t="s">
        <v>106</v>
      </c>
      <c r="M28" s="51" t="s">
        <v>1</v>
      </c>
      <c r="N28" s="13"/>
      <c r="O28" s="13"/>
      <c r="P28" s="13"/>
      <c r="Q28" s="30"/>
      <c r="R28" s="4"/>
      <c r="S28" s="4"/>
      <c r="T28" s="4"/>
      <c r="U28" s="4"/>
      <c r="V28" s="4"/>
      <c r="W28" s="6"/>
    </row>
    <row r="29" spans="1:23" ht="15.75">
      <c r="A29" s="68"/>
      <c r="B29" s="68"/>
      <c r="C29" s="58"/>
      <c r="D29" s="58"/>
      <c r="E29" s="58"/>
      <c r="F29" s="58"/>
      <c r="G29" s="58"/>
      <c r="H29" s="58"/>
      <c r="I29" s="68"/>
      <c r="J29" s="68"/>
      <c r="K29" s="68"/>
      <c r="L29" s="59"/>
      <c r="M29" s="59"/>
      <c r="N29" s="60"/>
      <c r="O29" s="60"/>
      <c r="P29" s="60"/>
      <c r="Q29" s="60"/>
      <c r="R29" s="4"/>
      <c r="S29" s="4"/>
      <c r="T29" s="4"/>
      <c r="U29" s="4"/>
      <c r="V29" s="4"/>
      <c r="W29" s="6"/>
    </row>
    <row r="30" spans="1:23">
      <c r="A30" s="3"/>
      <c r="B30" s="3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"/>
      <c r="S30" s="4"/>
      <c r="T30" s="4"/>
      <c r="U30" s="4"/>
      <c r="V30" s="4"/>
      <c r="W30" s="6"/>
    </row>
    <row r="31" spans="1:23" ht="15.75">
      <c r="A31" s="109" t="s">
        <v>11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1"/>
      <c r="R31" s="4"/>
      <c r="S31" s="4"/>
      <c r="T31" s="4"/>
      <c r="U31" s="4"/>
      <c r="V31" s="4"/>
      <c r="W31" s="6"/>
    </row>
    <row r="32" spans="1:23" ht="15.75">
      <c r="A32" s="112" t="s">
        <v>18</v>
      </c>
      <c r="B32" s="119" t="s">
        <v>170</v>
      </c>
      <c r="C32" s="114" t="s">
        <v>19</v>
      </c>
      <c r="D32" s="115"/>
      <c r="E32" s="114" t="s">
        <v>64</v>
      </c>
      <c r="F32" s="116"/>
      <c r="G32" s="117" t="s">
        <v>65</v>
      </c>
      <c r="H32" s="118"/>
      <c r="I32" s="112" t="s">
        <v>112</v>
      </c>
      <c r="J32" s="112" t="s">
        <v>68</v>
      </c>
      <c r="K32" s="112" t="s">
        <v>70</v>
      </c>
      <c r="L32" s="33"/>
      <c r="M32" s="33"/>
      <c r="N32" s="33" t="s">
        <v>69</v>
      </c>
      <c r="O32" s="33"/>
      <c r="P32" s="33"/>
      <c r="Q32" s="34"/>
      <c r="R32" s="4"/>
      <c r="S32" s="4"/>
      <c r="T32" s="4"/>
      <c r="U32" s="4"/>
      <c r="V32" s="4"/>
      <c r="W32" s="6"/>
    </row>
    <row r="33" spans="1:23" ht="15.75">
      <c r="A33" s="113"/>
      <c r="B33" s="120"/>
      <c r="C33" s="24" t="s">
        <v>62</v>
      </c>
      <c r="D33" s="24" t="s">
        <v>48</v>
      </c>
      <c r="E33" s="24" t="s">
        <v>20</v>
      </c>
      <c r="F33" s="24" t="s">
        <v>63</v>
      </c>
      <c r="G33" s="24" t="s">
        <v>66</v>
      </c>
      <c r="H33" s="24" t="s">
        <v>67</v>
      </c>
      <c r="I33" s="113"/>
      <c r="J33" s="113"/>
      <c r="K33" s="113"/>
      <c r="L33" s="91" t="s">
        <v>204</v>
      </c>
      <c r="M33" s="25" t="s">
        <v>26</v>
      </c>
      <c r="N33" s="26" t="s">
        <v>37</v>
      </c>
      <c r="O33" s="26" t="s">
        <v>206</v>
      </c>
      <c r="P33" s="26" t="s">
        <v>207</v>
      </c>
      <c r="Q33" s="26" t="s">
        <v>208</v>
      </c>
      <c r="R33" s="4"/>
      <c r="S33" s="4"/>
      <c r="T33" s="4"/>
      <c r="U33" s="4"/>
      <c r="V33" s="4"/>
      <c r="W33" s="6"/>
    </row>
    <row r="34" spans="1:23" ht="15.75">
      <c r="A34" s="68"/>
      <c r="B34" s="88"/>
      <c r="C34" s="58"/>
      <c r="D34" s="58"/>
      <c r="E34" s="58"/>
      <c r="F34" s="58"/>
      <c r="G34" s="58"/>
      <c r="H34" s="58"/>
      <c r="I34" s="68"/>
      <c r="J34" s="68"/>
      <c r="K34" s="68"/>
      <c r="L34" s="92"/>
      <c r="M34" s="59"/>
      <c r="N34" s="60"/>
      <c r="O34" s="60"/>
      <c r="P34" s="60"/>
      <c r="Q34" s="60"/>
      <c r="R34" s="4"/>
      <c r="S34" s="4"/>
      <c r="T34" s="4"/>
      <c r="U34" s="4"/>
      <c r="V34" s="4"/>
      <c r="W34" s="6"/>
    </row>
    <row r="35" spans="1:23">
      <c r="A35" s="76" t="s">
        <v>13</v>
      </c>
      <c r="B35" s="83" t="s">
        <v>162</v>
      </c>
      <c r="C35" s="13" t="s">
        <v>73</v>
      </c>
      <c r="D35" s="13" t="s">
        <v>174</v>
      </c>
      <c r="E35" s="51" t="s">
        <v>1</v>
      </c>
      <c r="F35" s="13" t="str">
        <f t="shared" ref="F35:F37" si="4">IF(E35="neorsd","PUBLIC",IF(E35="CWPC","PUBLIC",IF(E35="CWD","PUBLIC",IF(E35="CPP","PUBLIC","PRIVATE"))))</f>
        <v>PRIVATE</v>
      </c>
      <c r="G35" s="13" t="s">
        <v>52</v>
      </c>
      <c r="H35" s="13" t="s">
        <v>31</v>
      </c>
      <c r="I35" s="39" t="s">
        <v>106</v>
      </c>
      <c r="J35" s="39" t="s">
        <v>98</v>
      </c>
      <c r="K35" s="50" t="s">
        <v>108</v>
      </c>
      <c r="L35" s="39" t="s">
        <v>106</v>
      </c>
      <c r="M35" s="51" t="s">
        <v>1</v>
      </c>
      <c r="N35" s="13"/>
      <c r="O35" s="13"/>
      <c r="P35" s="13"/>
      <c r="Q35" s="30"/>
      <c r="R35" s="4"/>
      <c r="S35" s="4"/>
      <c r="T35" s="4"/>
      <c r="U35" s="4"/>
      <c r="V35" s="4"/>
      <c r="W35" s="6"/>
    </row>
    <row r="36" spans="1:23">
      <c r="A36" s="79" t="s">
        <v>12</v>
      </c>
      <c r="B36" s="83" t="s">
        <v>162</v>
      </c>
      <c r="C36" s="13" t="s">
        <v>73</v>
      </c>
      <c r="D36" s="13" t="s">
        <v>175</v>
      </c>
      <c r="E36" s="54" t="s">
        <v>7</v>
      </c>
      <c r="F36" s="13" t="str">
        <f t="shared" si="4"/>
        <v>PUBLIC</v>
      </c>
      <c r="G36" s="13" t="s">
        <v>52</v>
      </c>
      <c r="H36" s="13" t="s">
        <v>31</v>
      </c>
      <c r="I36" s="39" t="s">
        <v>106</v>
      </c>
      <c r="J36" s="39" t="s">
        <v>114</v>
      </c>
      <c r="K36" s="50" t="s">
        <v>108</v>
      </c>
      <c r="L36" s="39" t="s">
        <v>106</v>
      </c>
      <c r="M36" s="13" t="s">
        <v>33</v>
      </c>
      <c r="N36" s="13"/>
      <c r="O36" s="13"/>
      <c r="P36" s="13"/>
      <c r="Q36" s="30"/>
      <c r="R36" s="4"/>
      <c r="S36" s="4"/>
      <c r="T36" s="4"/>
      <c r="U36" s="4"/>
      <c r="V36" s="4"/>
      <c r="W36" s="6"/>
    </row>
    <row r="37" spans="1:23">
      <c r="A37" s="77" t="s">
        <v>172</v>
      </c>
      <c r="B37" s="83" t="s">
        <v>162</v>
      </c>
      <c r="C37" s="13" t="s">
        <v>73</v>
      </c>
      <c r="D37" s="13" t="s">
        <v>176</v>
      </c>
      <c r="E37" s="52" t="s">
        <v>113</v>
      </c>
      <c r="F37" s="13" t="str">
        <f t="shared" si="4"/>
        <v>PUBLIC</v>
      </c>
      <c r="G37" s="13" t="s">
        <v>52</v>
      </c>
      <c r="H37" s="13" t="s">
        <v>31</v>
      </c>
      <c r="I37" s="39" t="s">
        <v>106</v>
      </c>
      <c r="J37" s="39" t="s">
        <v>106</v>
      </c>
      <c r="K37" s="50" t="s">
        <v>108</v>
      </c>
      <c r="L37" s="39" t="s">
        <v>106</v>
      </c>
      <c r="M37" s="52" t="s">
        <v>10</v>
      </c>
      <c r="N37" s="13"/>
      <c r="O37" s="13"/>
      <c r="P37" s="13"/>
      <c r="Q37" s="30"/>
      <c r="R37" s="4"/>
      <c r="S37" s="4"/>
      <c r="T37" s="4"/>
      <c r="U37" s="4"/>
      <c r="V37" s="4"/>
      <c r="W37" s="6"/>
    </row>
    <row r="38" spans="1:23" ht="15.75">
      <c r="A38" s="68"/>
      <c r="B38" s="68"/>
      <c r="C38" s="58"/>
      <c r="D38" s="58"/>
      <c r="E38" s="58"/>
      <c r="F38" s="58"/>
      <c r="G38" s="58"/>
      <c r="H38" s="58"/>
      <c r="I38" s="68"/>
      <c r="J38" s="68"/>
      <c r="K38" s="68"/>
      <c r="L38" s="59"/>
      <c r="M38" s="59"/>
      <c r="N38" s="60"/>
      <c r="O38" s="60"/>
      <c r="P38" s="60"/>
      <c r="Q38" s="60"/>
      <c r="R38" s="4"/>
      <c r="S38" s="4"/>
      <c r="T38" s="4"/>
      <c r="U38" s="4"/>
      <c r="V38" s="4"/>
      <c r="W38" s="6"/>
    </row>
    <row r="39" spans="1:23">
      <c r="A39" s="3"/>
      <c r="B39" s="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  <c r="V39" s="4"/>
      <c r="W39" s="6"/>
    </row>
    <row r="40" spans="1:23" ht="15.75">
      <c r="A40" s="109" t="s">
        <v>14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1"/>
      <c r="R40" s="4"/>
      <c r="S40" s="4"/>
      <c r="T40" s="4"/>
      <c r="U40" s="4"/>
      <c r="V40" s="4"/>
      <c r="W40" s="6"/>
    </row>
    <row r="41" spans="1:23" ht="15.75">
      <c r="A41" s="112" t="s">
        <v>18</v>
      </c>
      <c r="B41" s="119" t="s">
        <v>170</v>
      </c>
      <c r="C41" s="114" t="s">
        <v>19</v>
      </c>
      <c r="D41" s="115"/>
      <c r="E41" s="114" t="s">
        <v>64</v>
      </c>
      <c r="F41" s="116"/>
      <c r="G41" s="117" t="s">
        <v>65</v>
      </c>
      <c r="H41" s="118"/>
      <c r="I41" s="112" t="s">
        <v>112</v>
      </c>
      <c r="J41" s="112" t="s">
        <v>68</v>
      </c>
      <c r="K41" s="112" t="s">
        <v>70</v>
      </c>
      <c r="L41" s="33"/>
      <c r="M41" s="33"/>
      <c r="N41" s="33" t="s">
        <v>69</v>
      </c>
      <c r="O41" s="33"/>
      <c r="P41" s="33"/>
      <c r="Q41" s="34"/>
      <c r="R41" s="4"/>
      <c r="S41" s="4"/>
      <c r="T41" s="4"/>
      <c r="U41" s="4"/>
      <c r="V41" s="4"/>
      <c r="W41" s="6"/>
    </row>
    <row r="42" spans="1:23" ht="15.75">
      <c r="A42" s="113"/>
      <c r="B42" s="120"/>
      <c r="C42" s="24" t="s">
        <v>62</v>
      </c>
      <c r="D42" s="24" t="s">
        <v>48</v>
      </c>
      <c r="E42" s="24" t="s">
        <v>20</v>
      </c>
      <c r="F42" s="24" t="s">
        <v>63</v>
      </c>
      <c r="G42" s="24" t="s">
        <v>66</v>
      </c>
      <c r="H42" s="24" t="s">
        <v>67</v>
      </c>
      <c r="I42" s="113"/>
      <c r="J42" s="113"/>
      <c r="K42" s="113"/>
      <c r="L42" s="91" t="s">
        <v>204</v>
      </c>
      <c r="M42" s="25" t="s">
        <v>26</v>
      </c>
      <c r="N42" s="26" t="s">
        <v>37</v>
      </c>
      <c r="O42" s="26" t="s">
        <v>206</v>
      </c>
      <c r="P42" s="26" t="s">
        <v>207</v>
      </c>
      <c r="Q42" s="26" t="s">
        <v>208</v>
      </c>
      <c r="R42" s="4"/>
      <c r="S42" s="4"/>
      <c r="T42" s="4"/>
      <c r="U42" s="4"/>
      <c r="V42" s="4"/>
      <c r="W42" s="6"/>
    </row>
    <row r="43" spans="1:23" ht="15.75">
      <c r="A43" s="68"/>
      <c r="B43" s="88"/>
      <c r="C43" s="58"/>
      <c r="D43" s="58"/>
      <c r="E43" s="58"/>
      <c r="F43" s="58"/>
      <c r="G43" s="58"/>
      <c r="H43" s="58"/>
      <c r="I43" s="68"/>
      <c r="J43" s="68"/>
      <c r="K43" s="68"/>
      <c r="L43" s="92"/>
      <c r="M43" s="59"/>
      <c r="N43" s="60"/>
      <c r="O43" s="60"/>
      <c r="P43" s="60"/>
      <c r="Q43" s="60"/>
      <c r="R43" s="4"/>
      <c r="S43" s="4"/>
      <c r="T43" s="4"/>
      <c r="U43" s="4"/>
      <c r="V43" s="4"/>
      <c r="W43" s="6"/>
    </row>
    <row r="44" spans="1:23">
      <c r="A44" s="77" t="s">
        <v>87</v>
      </c>
      <c r="B44" s="83" t="s">
        <v>162</v>
      </c>
      <c r="C44" s="13" t="s">
        <v>74</v>
      </c>
      <c r="D44" s="13" t="s">
        <v>28</v>
      </c>
      <c r="E44" s="52" t="s">
        <v>113</v>
      </c>
      <c r="F44" s="13" t="str">
        <f t="shared" ref="F44" si="5">IF(E44="neorsd","PUBLIC",IF(E44="CWPC","PUBLIC",IF(E44="CWD","PUBLIC",IF(E44="CPP","PUBLIC","PRIVATE"))))</f>
        <v>PUBLIC</v>
      </c>
      <c r="G44" s="13" t="s">
        <v>52</v>
      </c>
      <c r="H44" s="13" t="s">
        <v>31</v>
      </c>
      <c r="I44" s="39" t="s">
        <v>106</v>
      </c>
      <c r="J44" s="39" t="s">
        <v>114</v>
      </c>
      <c r="K44" s="50" t="s">
        <v>108</v>
      </c>
      <c r="L44" s="39" t="s">
        <v>106</v>
      </c>
      <c r="M44" s="13" t="s">
        <v>33</v>
      </c>
      <c r="N44" s="13" t="s">
        <v>34</v>
      </c>
      <c r="O44" s="30">
        <v>40256</v>
      </c>
      <c r="P44" s="13">
        <f>(Q44-O44)/30</f>
        <v>17.5</v>
      </c>
      <c r="Q44" s="30">
        <v>40781</v>
      </c>
      <c r="R44" s="4"/>
      <c r="S44" s="4"/>
      <c r="T44" s="4"/>
      <c r="U44" s="4"/>
      <c r="V44" s="4"/>
      <c r="W44" s="6"/>
    </row>
    <row r="45" spans="1:23">
      <c r="A45" s="76" t="s">
        <v>15</v>
      </c>
      <c r="B45" s="83" t="s">
        <v>162</v>
      </c>
      <c r="C45" s="13" t="s">
        <v>74</v>
      </c>
      <c r="D45" s="13" t="s">
        <v>28</v>
      </c>
      <c r="E45" s="51" t="s">
        <v>1</v>
      </c>
      <c r="F45" s="13" t="str">
        <f t="shared" ref="F45" si="6">IF(E45="neorsd","PUBLIC",IF(E45="CWPC","PUBLIC",IF(E45="CWD","PUBLIC",IF(E45="CPP","PUBLIC","PRIVATE"))))</f>
        <v>PRIVATE</v>
      </c>
      <c r="G45" s="13" t="s">
        <v>52</v>
      </c>
      <c r="H45" s="13" t="s">
        <v>31</v>
      </c>
      <c r="I45" s="39" t="s">
        <v>106</v>
      </c>
      <c r="J45" s="39" t="s">
        <v>98</v>
      </c>
      <c r="K45" s="50" t="s">
        <v>108</v>
      </c>
      <c r="L45" s="39" t="s">
        <v>106</v>
      </c>
      <c r="M45" s="51" t="s">
        <v>1</v>
      </c>
      <c r="N45" s="13"/>
      <c r="O45" s="13"/>
      <c r="P45" s="13"/>
      <c r="Q45" s="30"/>
      <c r="R45" s="4"/>
      <c r="S45" s="4"/>
      <c r="T45" s="4"/>
      <c r="U45" s="4"/>
      <c r="V45" s="4"/>
      <c r="W45" s="6"/>
    </row>
    <row r="46" spans="1:23">
      <c r="A46" s="79" t="s">
        <v>17</v>
      </c>
      <c r="B46" s="83" t="s">
        <v>162</v>
      </c>
      <c r="C46" s="13" t="s">
        <v>74</v>
      </c>
      <c r="D46" s="13" t="s">
        <v>28</v>
      </c>
      <c r="E46" s="54" t="s">
        <v>7</v>
      </c>
      <c r="F46" s="13" t="str">
        <f t="shared" ref="F46" si="7">IF(E46="neorsd","PUBLIC",IF(E46="CWPC","PUBLIC",IF(E46="CWD","PUBLIC",IF(E46="CPP","PUBLIC","PRIVATE"))))</f>
        <v>PUBLIC</v>
      </c>
      <c r="G46" s="13" t="s">
        <v>52</v>
      </c>
      <c r="H46" s="13" t="s">
        <v>31</v>
      </c>
      <c r="I46" s="39" t="s">
        <v>106</v>
      </c>
      <c r="J46" s="39" t="s">
        <v>114</v>
      </c>
      <c r="K46" s="50" t="s">
        <v>108</v>
      </c>
      <c r="L46" s="39" t="s">
        <v>106</v>
      </c>
      <c r="M46" s="13" t="s">
        <v>33</v>
      </c>
      <c r="N46" s="13"/>
      <c r="O46" s="13"/>
      <c r="P46" s="13"/>
      <c r="Q46" s="30"/>
      <c r="R46" s="4"/>
      <c r="S46" s="4"/>
      <c r="T46" s="4"/>
      <c r="U46" s="4"/>
      <c r="V46" s="4"/>
      <c r="W46" s="6"/>
    </row>
    <row r="47" spans="1:23" ht="15.75">
      <c r="A47" s="68"/>
      <c r="B47" s="68"/>
      <c r="C47" s="58"/>
      <c r="D47" s="58"/>
      <c r="E47" s="58"/>
      <c r="F47" s="58"/>
      <c r="G47" s="58"/>
      <c r="H47" s="58"/>
      <c r="I47" s="68"/>
      <c r="J47" s="68"/>
      <c r="K47" s="68"/>
      <c r="L47" s="59"/>
      <c r="M47" s="59"/>
      <c r="N47" s="60"/>
      <c r="O47" s="60"/>
      <c r="P47" s="60"/>
      <c r="Q47" s="60"/>
      <c r="R47" s="4"/>
      <c r="S47" s="4"/>
      <c r="T47" s="4"/>
      <c r="U47" s="4"/>
      <c r="V47" s="4"/>
      <c r="W47" s="6"/>
    </row>
    <row r="48" spans="1:23">
      <c r="A48" s="3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4"/>
      <c r="S48" s="4"/>
      <c r="T48" s="4"/>
      <c r="U48" s="4"/>
      <c r="V48" s="4"/>
      <c r="W48" s="6"/>
    </row>
    <row r="49" spans="1:23" ht="15.75">
      <c r="A49" s="109" t="s">
        <v>22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1"/>
      <c r="R49" s="4"/>
      <c r="S49" s="4"/>
      <c r="T49" s="4"/>
      <c r="U49" s="4"/>
      <c r="V49" s="4"/>
      <c r="W49" s="6"/>
    </row>
    <row r="50" spans="1:23" ht="15.75">
      <c r="A50" s="112" t="s">
        <v>18</v>
      </c>
      <c r="B50" s="119" t="s">
        <v>170</v>
      </c>
      <c r="C50" s="114" t="s">
        <v>19</v>
      </c>
      <c r="D50" s="115"/>
      <c r="E50" s="114" t="s">
        <v>64</v>
      </c>
      <c r="F50" s="116"/>
      <c r="G50" s="117" t="s">
        <v>65</v>
      </c>
      <c r="H50" s="118"/>
      <c r="I50" s="112" t="s">
        <v>112</v>
      </c>
      <c r="J50" s="112" t="s">
        <v>68</v>
      </c>
      <c r="K50" s="112" t="s">
        <v>70</v>
      </c>
      <c r="L50" s="33"/>
      <c r="M50" s="33"/>
      <c r="N50" s="33" t="s">
        <v>69</v>
      </c>
      <c r="O50" s="33"/>
      <c r="P50" s="33"/>
      <c r="Q50" s="34"/>
      <c r="R50" s="4"/>
      <c r="S50" s="4"/>
      <c r="T50" s="4"/>
      <c r="U50" s="4"/>
      <c r="V50" s="4"/>
      <c r="W50" s="6"/>
    </row>
    <row r="51" spans="1:23" ht="15.75">
      <c r="A51" s="113"/>
      <c r="B51" s="120"/>
      <c r="C51" s="24" t="s">
        <v>62</v>
      </c>
      <c r="D51" s="24" t="s">
        <v>48</v>
      </c>
      <c r="E51" s="24" t="s">
        <v>20</v>
      </c>
      <c r="F51" s="24" t="s">
        <v>63</v>
      </c>
      <c r="G51" s="24" t="s">
        <v>66</v>
      </c>
      <c r="H51" s="24" t="s">
        <v>67</v>
      </c>
      <c r="I51" s="113"/>
      <c r="J51" s="113"/>
      <c r="K51" s="113"/>
      <c r="L51" s="91" t="s">
        <v>204</v>
      </c>
      <c r="M51" s="25" t="s">
        <v>26</v>
      </c>
      <c r="N51" s="26" t="s">
        <v>37</v>
      </c>
      <c r="O51" s="26" t="s">
        <v>206</v>
      </c>
      <c r="P51" s="26" t="s">
        <v>207</v>
      </c>
      <c r="Q51" s="26" t="s">
        <v>208</v>
      </c>
      <c r="R51" s="4"/>
      <c r="S51" s="4"/>
      <c r="T51" s="4"/>
      <c r="U51" s="4"/>
      <c r="V51" s="4"/>
      <c r="W51" s="6"/>
    </row>
    <row r="52" spans="1:23" ht="15.75">
      <c r="A52" s="68"/>
      <c r="B52" s="88"/>
      <c r="C52" s="58"/>
      <c r="D52" s="58"/>
      <c r="E52" s="58"/>
      <c r="F52" s="58"/>
      <c r="G52" s="58"/>
      <c r="H52" s="58"/>
      <c r="I52" s="68"/>
      <c r="J52" s="68"/>
      <c r="K52" s="68"/>
      <c r="L52" s="92"/>
      <c r="M52" s="59"/>
      <c r="N52" s="60"/>
      <c r="O52" s="60"/>
      <c r="P52" s="60"/>
      <c r="Q52" s="60"/>
      <c r="R52" s="4"/>
      <c r="S52" s="4"/>
      <c r="T52" s="4"/>
      <c r="U52" s="4"/>
      <c r="V52" s="4"/>
      <c r="W52" s="6"/>
    </row>
    <row r="53" spans="1:23">
      <c r="A53" s="76" t="s">
        <v>89</v>
      </c>
      <c r="B53" s="83" t="s">
        <v>162</v>
      </c>
      <c r="C53" s="13" t="s">
        <v>74</v>
      </c>
      <c r="D53" s="13" t="s">
        <v>16</v>
      </c>
      <c r="E53" s="51" t="s">
        <v>1</v>
      </c>
      <c r="F53" s="13" t="str">
        <f t="shared" ref="F53" si="8">IF(E53="neorsd","PUBLIC",IF(E53="CWPC","PUBLIC",IF(E53="CWD","PUBLIC",IF(E53="CPP","PUBLIC","PRIVATE"))))</f>
        <v>PRIVATE</v>
      </c>
      <c r="G53" s="13" t="s">
        <v>52</v>
      </c>
      <c r="H53" s="13" t="s">
        <v>31</v>
      </c>
      <c r="I53" s="39" t="s">
        <v>106</v>
      </c>
      <c r="J53" s="39" t="s">
        <v>98</v>
      </c>
      <c r="K53" s="50" t="s">
        <v>108</v>
      </c>
      <c r="L53" s="39" t="s">
        <v>106</v>
      </c>
      <c r="M53" s="51" t="s">
        <v>1</v>
      </c>
      <c r="N53" s="13"/>
      <c r="O53" s="13"/>
      <c r="P53" s="13"/>
      <c r="Q53" s="30"/>
      <c r="R53" s="4"/>
      <c r="S53" s="4"/>
      <c r="T53" s="4"/>
      <c r="U53" s="4"/>
      <c r="V53" s="4"/>
      <c r="W53" s="6"/>
    </row>
    <row r="54" spans="1:23">
      <c r="A54" s="77" t="s">
        <v>21</v>
      </c>
      <c r="B54" s="83" t="s">
        <v>162</v>
      </c>
      <c r="C54" s="13" t="s">
        <v>74</v>
      </c>
      <c r="D54" s="13" t="s">
        <v>16</v>
      </c>
      <c r="E54" s="52" t="s">
        <v>10</v>
      </c>
      <c r="F54" s="13" t="str">
        <f t="shared" ref="F54:F56" si="9">IF(E54="neorsd","PUBLIC",IF(E54="CWPC","PUBLIC",IF(E54="CWD","PUBLIC",IF(E54="CPP","PUBLIC","PRIVATE"))))</f>
        <v>PUBLIC</v>
      </c>
      <c r="G54" s="13" t="s">
        <v>52</v>
      </c>
      <c r="H54" s="13" t="s">
        <v>31</v>
      </c>
      <c r="I54" s="39" t="s">
        <v>106</v>
      </c>
      <c r="J54" s="39" t="s">
        <v>114</v>
      </c>
      <c r="K54" s="50" t="s">
        <v>108</v>
      </c>
      <c r="L54" s="39" t="s">
        <v>106</v>
      </c>
      <c r="M54" s="52" t="s">
        <v>10</v>
      </c>
      <c r="N54" s="13" t="s">
        <v>34</v>
      </c>
      <c r="O54" s="30">
        <v>40256</v>
      </c>
      <c r="P54" s="13">
        <f>(Q54-O54)/30</f>
        <v>17.5</v>
      </c>
      <c r="Q54" s="30">
        <v>40781</v>
      </c>
      <c r="R54" s="4"/>
      <c r="S54" s="4"/>
      <c r="T54" s="4"/>
      <c r="U54" s="4"/>
      <c r="V54" s="4"/>
      <c r="W54" s="6"/>
    </row>
    <row r="55" spans="1:23">
      <c r="A55" s="79" t="s">
        <v>5</v>
      </c>
      <c r="B55" s="83" t="s">
        <v>162</v>
      </c>
      <c r="C55" s="13" t="s">
        <v>74</v>
      </c>
      <c r="D55" s="13" t="s">
        <v>16</v>
      </c>
      <c r="E55" s="54" t="s">
        <v>7</v>
      </c>
      <c r="F55" s="13" t="str">
        <f t="shared" ref="F55" si="10">IF(E55="neorsd","PUBLIC",IF(E55="CWPC","PUBLIC",IF(E55="CWD","PUBLIC",IF(E55="CPP","PUBLIC","PRIVATE"))))</f>
        <v>PUBLIC</v>
      </c>
      <c r="G55" s="13" t="s">
        <v>52</v>
      </c>
      <c r="H55" s="13" t="s">
        <v>31</v>
      </c>
      <c r="I55" s="39" t="s">
        <v>106</v>
      </c>
      <c r="J55" s="39" t="s">
        <v>114</v>
      </c>
      <c r="K55" s="50" t="s">
        <v>108</v>
      </c>
      <c r="L55" s="39" t="s">
        <v>106</v>
      </c>
      <c r="M55" s="13" t="s">
        <v>33</v>
      </c>
      <c r="N55" s="13"/>
      <c r="O55" s="13"/>
      <c r="P55" s="13"/>
      <c r="Q55" s="30"/>
      <c r="R55" s="4"/>
      <c r="S55" s="4"/>
      <c r="T55" s="4"/>
      <c r="U55" s="4"/>
      <c r="V55" s="4"/>
      <c r="W55" s="6"/>
    </row>
    <row r="56" spans="1:23">
      <c r="A56" s="76" t="s">
        <v>102</v>
      </c>
      <c r="B56" s="83" t="s">
        <v>162</v>
      </c>
      <c r="C56" s="13" t="s">
        <v>74</v>
      </c>
      <c r="D56" s="13" t="s">
        <v>16</v>
      </c>
      <c r="E56" s="51" t="s">
        <v>1</v>
      </c>
      <c r="F56" s="13" t="str">
        <f t="shared" si="9"/>
        <v>PRIVATE</v>
      </c>
      <c r="G56" s="13" t="s">
        <v>52</v>
      </c>
      <c r="H56" s="13" t="s">
        <v>31</v>
      </c>
      <c r="I56" s="39" t="s">
        <v>106</v>
      </c>
      <c r="J56" s="39" t="s">
        <v>98</v>
      </c>
      <c r="K56" s="50" t="s">
        <v>108</v>
      </c>
      <c r="L56" s="39" t="s">
        <v>106</v>
      </c>
      <c r="M56" s="51" t="s">
        <v>1</v>
      </c>
      <c r="N56" s="13"/>
      <c r="O56" s="13"/>
      <c r="P56" s="13"/>
      <c r="Q56" s="30"/>
      <c r="R56" s="4"/>
      <c r="S56" s="4"/>
      <c r="T56" s="4"/>
      <c r="U56" s="4"/>
      <c r="V56" s="4"/>
      <c r="W56" s="6"/>
    </row>
    <row r="57" spans="1:23">
      <c r="A57" s="77" t="s">
        <v>103</v>
      </c>
      <c r="B57" s="83" t="s">
        <v>162</v>
      </c>
      <c r="C57" s="13" t="s">
        <v>73</v>
      </c>
      <c r="D57" s="13" t="s">
        <v>173</v>
      </c>
      <c r="E57" s="52" t="s">
        <v>10</v>
      </c>
      <c r="F57" s="13" t="str">
        <f t="shared" ref="F57" si="11">IF(E57="neorsd","PUBLIC",IF(E57="CWPC","PUBLIC",IF(E57="CWD","PUBLIC",IF(E57="CPP","PUBLIC","PRIVATE"))))</f>
        <v>PUBLIC</v>
      </c>
      <c r="G57" s="13" t="s">
        <v>52</v>
      </c>
      <c r="H57" s="13" t="s">
        <v>31</v>
      </c>
      <c r="I57" s="39" t="s">
        <v>106</v>
      </c>
      <c r="J57" s="39" t="s">
        <v>114</v>
      </c>
      <c r="K57" s="50" t="s">
        <v>108</v>
      </c>
      <c r="L57" s="39" t="s">
        <v>106</v>
      </c>
      <c r="M57" s="52" t="s">
        <v>10</v>
      </c>
      <c r="N57" s="13" t="s">
        <v>34</v>
      </c>
      <c r="O57" s="30">
        <v>40256</v>
      </c>
      <c r="P57" s="13">
        <f>(Q57-O57)/30</f>
        <v>17.5</v>
      </c>
      <c r="Q57" s="30">
        <v>40781</v>
      </c>
      <c r="R57" s="4"/>
      <c r="S57" s="4"/>
      <c r="T57" s="4"/>
      <c r="U57" s="4"/>
      <c r="V57" s="4"/>
      <c r="W57" s="6"/>
    </row>
    <row r="58" spans="1:23" ht="15.75">
      <c r="A58" s="68"/>
      <c r="B58" s="68"/>
      <c r="C58" s="58"/>
      <c r="D58" s="58"/>
      <c r="E58" s="58"/>
      <c r="F58" s="58"/>
      <c r="G58" s="58"/>
      <c r="H58" s="58"/>
      <c r="I58" s="68"/>
      <c r="J58" s="68"/>
      <c r="K58" s="68"/>
      <c r="L58" s="59"/>
      <c r="M58" s="59"/>
      <c r="N58" s="60"/>
      <c r="O58" s="60"/>
      <c r="P58" s="60"/>
      <c r="Q58" s="60"/>
      <c r="R58" s="4"/>
      <c r="S58" s="4"/>
      <c r="T58" s="4"/>
      <c r="U58" s="4"/>
      <c r="V58" s="4"/>
      <c r="W58" s="6"/>
    </row>
    <row r="59" spans="1:23">
      <c r="A59" s="41"/>
      <c r="B59" s="86"/>
      <c r="C59" s="42"/>
      <c r="D59" s="42"/>
      <c r="E59" s="42"/>
      <c r="F59" s="42"/>
      <c r="G59" s="42"/>
      <c r="H59" s="42"/>
      <c r="I59" s="21"/>
      <c r="J59" s="21"/>
      <c r="K59" s="44"/>
      <c r="L59" s="42"/>
      <c r="M59" s="42"/>
      <c r="N59" s="42"/>
      <c r="O59" s="42"/>
      <c r="P59" s="42"/>
      <c r="Q59" s="43"/>
      <c r="R59" s="4"/>
      <c r="S59" s="4"/>
      <c r="T59" s="4"/>
      <c r="U59" s="4"/>
      <c r="V59" s="4"/>
      <c r="W59" s="6"/>
    </row>
    <row r="60" spans="1:23" ht="15" customHeight="1">
      <c r="A60" s="100" t="s">
        <v>97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2"/>
      <c r="R60" s="4"/>
      <c r="S60" s="4"/>
      <c r="T60" s="4"/>
      <c r="U60" s="4"/>
      <c r="V60" s="4"/>
      <c r="W60" s="6"/>
    </row>
    <row r="61" spans="1:23">
      <c r="A61" s="103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5"/>
      <c r="R61" s="4"/>
      <c r="S61" s="4"/>
      <c r="T61" s="4"/>
      <c r="U61" s="4"/>
      <c r="V61" s="4"/>
      <c r="W61" s="6"/>
    </row>
    <row r="62" spans="1:23">
      <c r="A62" s="106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8"/>
      <c r="R62" s="4"/>
      <c r="S62" s="4"/>
      <c r="T62" s="4"/>
      <c r="U62" s="4"/>
      <c r="V62" s="4"/>
      <c r="W62" s="6"/>
    </row>
    <row r="63" spans="1:23">
      <c r="A63" s="3"/>
      <c r="B63" s="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4"/>
      <c r="S63" s="4"/>
      <c r="T63" s="4"/>
      <c r="U63" s="4"/>
      <c r="V63" s="4"/>
      <c r="W63" s="6"/>
    </row>
    <row r="64" spans="1:23" ht="15" customHeight="1">
      <c r="A64" s="100" t="s">
        <v>120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2"/>
      <c r="R64" s="4"/>
      <c r="S64" s="4"/>
      <c r="T64" s="4"/>
      <c r="U64" s="4"/>
      <c r="V64" s="4"/>
      <c r="W64" s="6"/>
    </row>
    <row r="65" spans="1:23">
      <c r="A65" s="103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5"/>
      <c r="R65" s="4"/>
      <c r="S65" s="4"/>
      <c r="T65" s="4"/>
      <c r="U65" s="4"/>
      <c r="V65" s="4"/>
      <c r="W65" s="6"/>
    </row>
    <row r="66" spans="1:23">
      <c r="A66" s="106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8"/>
      <c r="R66" s="4"/>
      <c r="S66" s="4"/>
      <c r="T66" s="4"/>
      <c r="U66" s="4"/>
      <c r="V66" s="4"/>
      <c r="W66" s="6"/>
    </row>
    <row r="67" spans="1:23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6"/>
      <c r="S67" s="6"/>
      <c r="T67" s="6"/>
      <c r="U67" s="6"/>
      <c r="V67" s="6"/>
      <c r="W67" s="6"/>
    </row>
    <row r="68" spans="1:23">
      <c r="A68" s="100" t="s">
        <v>209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2"/>
      <c r="R68" s="6"/>
      <c r="S68" s="6"/>
      <c r="T68" s="6"/>
      <c r="U68" s="6"/>
      <c r="V68" s="6"/>
      <c r="W68" s="6"/>
    </row>
    <row r="69" spans="1:23">
      <c r="A69" s="103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5"/>
      <c r="R69" s="6"/>
      <c r="S69" s="6"/>
      <c r="T69" s="6"/>
      <c r="U69" s="6"/>
      <c r="V69" s="6"/>
      <c r="W69" s="6"/>
    </row>
    <row r="70" spans="1:23">
      <c r="A70" s="106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8"/>
      <c r="R70" s="6"/>
      <c r="S70" s="6"/>
      <c r="T70" s="6"/>
      <c r="U70" s="6"/>
      <c r="V70" s="6"/>
      <c r="W70" s="6"/>
    </row>
    <row r="71" spans="1:2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6"/>
      <c r="S71" s="6"/>
      <c r="T71" s="6"/>
      <c r="U71" s="6"/>
      <c r="V71" s="6"/>
      <c r="W71" s="6"/>
    </row>
    <row r="72" spans="1:2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6"/>
      <c r="S72" s="6"/>
      <c r="T72" s="6"/>
      <c r="U72" s="6"/>
      <c r="V72" s="6"/>
      <c r="W72" s="6"/>
    </row>
    <row r="73" spans="1:2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6"/>
      <c r="S73" s="6"/>
      <c r="T73" s="6"/>
      <c r="U73" s="6"/>
      <c r="V73" s="6"/>
      <c r="W73" s="6"/>
    </row>
    <row r="74" spans="1:2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6"/>
      <c r="S74" s="6"/>
      <c r="T74" s="6"/>
      <c r="U74" s="6"/>
      <c r="V74" s="6"/>
      <c r="W74" s="6"/>
    </row>
    <row r="75" spans="1:2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6"/>
      <c r="S75" s="6"/>
      <c r="T75" s="6"/>
      <c r="U75" s="6"/>
      <c r="V75" s="6"/>
      <c r="W75" s="6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"/>
      <c r="S76" s="6"/>
      <c r="T76" s="6"/>
      <c r="U76" s="6"/>
      <c r="V76" s="6"/>
      <c r="W76" s="6"/>
    </row>
    <row r="77" spans="1:23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6"/>
      <c r="S77" s="6"/>
      <c r="T77" s="6"/>
      <c r="U77" s="6"/>
      <c r="V77" s="6"/>
      <c r="W77" s="6"/>
    </row>
    <row r="78" spans="1:23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6"/>
      <c r="S78" s="6"/>
      <c r="T78" s="6"/>
      <c r="U78" s="6"/>
      <c r="V78" s="6"/>
      <c r="W78" s="6"/>
    </row>
    <row r="79" spans="1:23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6"/>
      <c r="S79" s="6"/>
      <c r="T79" s="6"/>
      <c r="U79" s="6"/>
      <c r="V79" s="6"/>
      <c r="W79" s="6"/>
    </row>
    <row r="80" spans="1:2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  <row r="125" spans="1:2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6"/>
      <c r="S125" s="6"/>
      <c r="T125" s="6"/>
      <c r="U125" s="6"/>
      <c r="V125" s="6"/>
      <c r="W125" s="6"/>
    </row>
    <row r="126" spans="1:2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6"/>
      <c r="S126" s="6"/>
      <c r="T126" s="6"/>
      <c r="U126" s="6"/>
      <c r="V126" s="6"/>
      <c r="W126" s="6"/>
    </row>
    <row r="127" spans="1:2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6"/>
      <c r="S127" s="6"/>
      <c r="T127" s="6"/>
      <c r="U127" s="6"/>
      <c r="V127" s="6"/>
      <c r="W127" s="6"/>
    </row>
    <row r="128" spans="1:2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6"/>
      <c r="S128" s="6"/>
      <c r="T128" s="6"/>
      <c r="U128" s="6"/>
      <c r="V128" s="6"/>
      <c r="W128" s="6"/>
    </row>
    <row r="129" spans="1:2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6"/>
      <c r="S129" s="6"/>
      <c r="T129" s="6"/>
      <c r="U129" s="6"/>
      <c r="V129" s="6"/>
      <c r="W129" s="6"/>
    </row>
    <row r="130" spans="1:2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6"/>
      <c r="S130" s="6"/>
      <c r="T130" s="6"/>
      <c r="U130" s="6"/>
      <c r="V130" s="6"/>
      <c r="W130" s="6"/>
    </row>
    <row r="131" spans="1:23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6"/>
      <c r="S131" s="6"/>
      <c r="T131" s="6"/>
      <c r="U131" s="6"/>
      <c r="V131" s="6"/>
      <c r="W131" s="6"/>
    </row>
    <row r="132" spans="1:23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6"/>
      <c r="S132" s="6"/>
      <c r="T132" s="6"/>
      <c r="U132" s="6"/>
      <c r="V132" s="6"/>
      <c r="W132" s="6"/>
    </row>
    <row r="133" spans="1:23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6"/>
      <c r="S133" s="6"/>
      <c r="T133" s="6"/>
      <c r="U133" s="6"/>
      <c r="V133" s="6"/>
      <c r="W133" s="6"/>
    </row>
    <row r="134" spans="1:23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6"/>
      <c r="S134" s="6"/>
      <c r="T134" s="6"/>
      <c r="U134" s="6"/>
      <c r="V134" s="6"/>
      <c r="W134" s="6"/>
    </row>
    <row r="135" spans="1:23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6"/>
      <c r="S135" s="6"/>
      <c r="T135" s="6"/>
      <c r="U135" s="6"/>
      <c r="V135" s="6"/>
      <c r="W135" s="6"/>
    </row>
    <row r="136" spans="1:23">
      <c r="A136" s="8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6"/>
      <c r="S136" s="6"/>
      <c r="T136" s="6"/>
      <c r="U136" s="6"/>
      <c r="V136" s="6"/>
      <c r="W136" s="6"/>
    </row>
    <row r="137" spans="1:23">
      <c r="A137" s="8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6"/>
      <c r="S137" s="6"/>
      <c r="T137" s="6"/>
      <c r="U137" s="6"/>
      <c r="V137" s="6"/>
      <c r="W137" s="6"/>
    </row>
    <row r="138" spans="1:23">
      <c r="A138" s="8"/>
      <c r="B138" s="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6"/>
      <c r="S138" s="6"/>
      <c r="T138" s="6"/>
      <c r="U138" s="6"/>
      <c r="V138" s="6"/>
      <c r="W138" s="6"/>
    </row>
    <row r="139" spans="1:23">
      <c r="A139" s="8"/>
      <c r="B139" s="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6"/>
      <c r="S139" s="6"/>
      <c r="T139" s="6"/>
      <c r="U139" s="6"/>
      <c r="V139" s="6"/>
      <c r="W139" s="6"/>
    </row>
    <row r="140" spans="1:23">
      <c r="A140" s="8"/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6"/>
      <c r="S140" s="6"/>
      <c r="T140" s="6"/>
      <c r="U140" s="6"/>
      <c r="V140" s="6"/>
      <c r="W140" s="6"/>
    </row>
    <row r="141" spans="1:23">
      <c r="A141" s="8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6"/>
      <c r="S141" s="6"/>
      <c r="T141" s="6"/>
      <c r="U141" s="6"/>
      <c r="V141" s="6"/>
      <c r="W141" s="6"/>
    </row>
    <row r="142" spans="1:23">
      <c r="A142" s="8"/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6"/>
      <c r="S142" s="6"/>
      <c r="T142" s="6"/>
      <c r="U142" s="6"/>
      <c r="V142" s="6"/>
      <c r="W142" s="6"/>
    </row>
    <row r="143" spans="1:23">
      <c r="A143" s="8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6"/>
      <c r="S143" s="6"/>
      <c r="T143" s="6"/>
      <c r="U143" s="6"/>
      <c r="V143" s="6"/>
      <c r="W143" s="6"/>
    </row>
    <row r="144" spans="1:23">
      <c r="A144" s="8"/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6"/>
      <c r="S144" s="6"/>
      <c r="T144" s="6"/>
      <c r="U144" s="6"/>
      <c r="V144" s="6"/>
      <c r="W144" s="6"/>
    </row>
    <row r="145" spans="1:23">
      <c r="A145" s="8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6"/>
      <c r="S145" s="6"/>
      <c r="T145" s="6"/>
      <c r="U145" s="6"/>
      <c r="V145" s="6"/>
      <c r="W145" s="6"/>
    </row>
    <row r="146" spans="1:23">
      <c r="A146" s="8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6"/>
      <c r="S146" s="6"/>
      <c r="T146" s="6"/>
      <c r="U146" s="6"/>
      <c r="V146" s="6"/>
      <c r="W146" s="6"/>
    </row>
    <row r="147" spans="1:23">
      <c r="A147" s="8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6"/>
      <c r="S147" s="6"/>
      <c r="T147" s="6"/>
      <c r="U147" s="6"/>
      <c r="V147" s="6"/>
      <c r="W147" s="6"/>
    </row>
    <row r="148" spans="1:23">
      <c r="A148" s="8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6"/>
      <c r="S148" s="6"/>
      <c r="T148" s="6"/>
      <c r="U148" s="6"/>
      <c r="V148" s="6"/>
      <c r="W148" s="6"/>
    </row>
    <row r="149" spans="1:23">
      <c r="A149" s="8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6"/>
      <c r="S149" s="6"/>
      <c r="T149" s="6"/>
      <c r="U149" s="6"/>
      <c r="V149" s="6"/>
      <c r="W149" s="6"/>
    </row>
    <row r="150" spans="1:23">
      <c r="A150" s="8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6"/>
      <c r="S150" s="6"/>
      <c r="T150" s="6"/>
      <c r="U150" s="6"/>
      <c r="V150" s="6"/>
      <c r="W150" s="6"/>
    </row>
    <row r="151" spans="1:23">
      <c r="A151" s="8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6"/>
      <c r="S151" s="6"/>
      <c r="T151" s="6"/>
      <c r="U151" s="6"/>
      <c r="V151" s="6"/>
      <c r="W151" s="6"/>
    </row>
    <row r="152" spans="1:23">
      <c r="A152" s="8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6"/>
      <c r="S152" s="6"/>
      <c r="T152" s="6"/>
      <c r="U152" s="6"/>
      <c r="V152" s="6"/>
      <c r="W152" s="6"/>
    </row>
    <row r="153" spans="1:23">
      <c r="A153" s="8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6"/>
      <c r="S153" s="6"/>
      <c r="T153" s="6"/>
      <c r="U153" s="6"/>
      <c r="V153" s="6"/>
      <c r="W153" s="6"/>
    </row>
    <row r="154" spans="1:23">
      <c r="A154" s="8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6"/>
      <c r="S154" s="6"/>
      <c r="T154" s="6"/>
      <c r="U154" s="6"/>
      <c r="V154" s="6"/>
      <c r="W154" s="6"/>
    </row>
    <row r="155" spans="1:23">
      <c r="A155" s="8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6"/>
      <c r="S155" s="6"/>
      <c r="T155" s="6"/>
      <c r="U155" s="6"/>
      <c r="V155" s="6"/>
      <c r="W155" s="6"/>
    </row>
    <row r="156" spans="1:23">
      <c r="A156" s="8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6"/>
      <c r="S156" s="6"/>
      <c r="T156" s="6"/>
      <c r="U156" s="6"/>
      <c r="V156" s="6"/>
      <c r="W156" s="6"/>
    </row>
    <row r="157" spans="1:23">
      <c r="A157" s="8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6"/>
      <c r="S157" s="6"/>
      <c r="T157" s="6"/>
      <c r="U157" s="6"/>
      <c r="V157" s="6"/>
      <c r="W157" s="6"/>
    </row>
    <row r="158" spans="1:23">
      <c r="A158" s="8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6"/>
      <c r="S158" s="6"/>
      <c r="T158" s="6"/>
      <c r="U158" s="6"/>
      <c r="V158" s="6"/>
      <c r="W158" s="6"/>
    </row>
  </sheetData>
  <mergeCells count="49">
    <mergeCell ref="G32:H32"/>
    <mergeCell ref="A50:A51"/>
    <mergeCell ref="G50:H50"/>
    <mergeCell ref="K19:K20"/>
    <mergeCell ref="A64:Q66"/>
    <mergeCell ref="K6:K7"/>
    <mergeCell ref="K32:K33"/>
    <mergeCell ref="K41:K42"/>
    <mergeCell ref="K50:K51"/>
    <mergeCell ref="E32:F32"/>
    <mergeCell ref="E41:F41"/>
    <mergeCell ref="E50:F50"/>
    <mergeCell ref="J6:J7"/>
    <mergeCell ref="J32:J33"/>
    <mergeCell ref="J41:J42"/>
    <mergeCell ref="J50:J51"/>
    <mergeCell ref="G6:H6"/>
    <mergeCell ref="B19:B20"/>
    <mergeCell ref="G41:H41"/>
    <mergeCell ref="B41:B42"/>
    <mergeCell ref="A60:Q62"/>
    <mergeCell ref="A3:Q3"/>
    <mergeCell ref="A5:Q5"/>
    <mergeCell ref="A31:Q31"/>
    <mergeCell ref="A40:Q40"/>
    <mergeCell ref="A49:Q49"/>
    <mergeCell ref="C6:D6"/>
    <mergeCell ref="C32:D32"/>
    <mergeCell ref="C41:D41"/>
    <mergeCell ref="C50:D50"/>
    <mergeCell ref="A6:A7"/>
    <mergeCell ref="A32:A33"/>
    <mergeCell ref="A41:A42"/>
    <mergeCell ref="B32:B33"/>
    <mergeCell ref="E6:F6"/>
    <mergeCell ref="A68:Q70"/>
    <mergeCell ref="B50:B51"/>
    <mergeCell ref="I6:I7"/>
    <mergeCell ref="I19:I20"/>
    <mergeCell ref="I32:I33"/>
    <mergeCell ref="I41:I42"/>
    <mergeCell ref="I50:I51"/>
    <mergeCell ref="A18:Q18"/>
    <mergeCell ref="A19:A20"/>
    <mergeCell ref="C19:D19"/>
    <mergeCell ref="E19:F19"/>
    <mergeCell ref="G19:H19"/>
    <mergeCell ref="J19:J20"/>
    <mergeCell ref="B6:B7"/>
  </mergeCells>
  <conditionalFormatting sqref="C10:D11 D10:D15">
    <cfRule type="colorScale" priority="4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3 D12:D15">
    <cfRule type="colorScale" priority="4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6:D37">
    <cfRule type="colorScale" priority="4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:D47">
    <cfRule type="colorScale" priority="4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6:D47">
    <cfRule type="colorScale" priority="4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4:D59">
    <cfRule type="colorScale" priority="4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8">
    <cfRule type="colorScale" priority="4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:D34">
    <cfRule type="colorScale" priority="4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:D43">
    <cfRule type="colorScale" priority="4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1:D53">
    <cfRule type="colorScale" priority="4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:D8">
    <cfRule type="colorScale" priority="4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3:D34">
    <cfRule type="colorScale" priority="4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2:D43">
    <cfRule type="colorScale" priority="4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1:D53">
    <cfRule type="colorScale" priority="4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:C34">
    <cfRule type="colorScale" priority="4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:C43">
    <cfRule type="colorScale" priority="4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1:C53">
    <cfRule type="colorScale" priority="4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">
    <cfRule type="colorScale" priority="4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D6">
    <cfRule type="colorScale" priority="4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6">
    <cfRule type="colorScale" priority="4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">
    <cfRule type="colorScale" priority="4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2:D32">
    <cfRule type="colorScale" priority="4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2">
    <cfRule type="colorScale" priority="4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1">
    <cfRule type="colorScale" priority="4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1:D41">
    <cfRule type="colorScale" priority="4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1">
    <cfRule type="colorScale" priority="4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0">
    <cfRule type="colorScale" priority="4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0:D50">
    <cfRule type="colorScale" priority="4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0">
    <cfRule type="colorScale" priority="4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1">
    <cfRule type="colorScale" priority="4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0:D21">
    <cfRule type="colorScale" priority="4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4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3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">
    <cfRule type="colorScale" priority="3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25">
    <cfRule type="colorScale" priority="3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4:J38 I43:J47 I21:J29 I8:J16 I52:J58">
    <cfRule type="cellIs" dxfId="239" priority="390" operator="equal">
      <formula>"MAYBE"</formula>
    </cfRule>
    <cfRule type="cellIs" dxfId="238" priority="391" operator="equal">
      <formula>"NO"</formula>
    </cfRule>
    <cfRule type="cellIs" dxfId="237" priority="392" operator="equal">
      <formula>"YES"</formula>
    </cfRule>
    <cfRule type="cellIs" dxfId="236" priority="393" operator="equal">
      <formula>"YES"</formula>
    </cfRule>
  </conditionalFormatting>
  <conditionalFormatting sqref="J34:J38 J43:J47 J21:J29 J8:J16 J52:J58">
    <cfRule type="cellIs" dxfId="235" priority="387" operator="equal">
      <formula>"MAYBE"</formula>
    </cfRule>
    <cfRule type="cellIs" dxfId="234" priority="388" operator="equal">
      <formula>"NO"</formula>
    </cfRule>
    <cfRule type="cellIs" dxfId="233" priority="389" operator="equal">
      <formula>"YES"</formula>
    </cfRule>
  </conditionalFormatting>
  <conditionalFormatting sqref="K34:K38 K43:K47 K21:K29 K8:K16 K52:K58">
    <cfRule type="cellIs" dxfId="232" priority="380" operator="equal">
      <formula>"NEUTRAL"</formula>
    </cfRule>
    <cfRule type="cellIs" dxfId="231" priority="381" operator="equal">
      <formula>"LOW"</formula>
    </cfRule>
    <cfRule type="cellIs" dxfId="230" priority="382" operator="equal">
      <formula>"HIGH"</formula>
    </cfRule>
  </conditionalFormatting>
  <conditionalFormatting sqref="E34:E38 E43:E47 E21:E29 E8:E16 E52:E58 L8:M16 L21:M29 L34:M38 L43:M47 L52:M58">
    <cfRule type="cellIs" dxfId="229" priority="266" operator="equal">
      <formula>"UNKNOWN"</formula>
    </cfRule>
  </conditionalFormatting>
  <conditionalFormatting sqref="C28">
    <cfRule type="colorScale" priority="2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28">
    <cfRule type="colorScale" priority="2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8">
    <cfRule type="colorScale" priority="2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">
    <cfRule type="colorScale" priority="2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D16">
    <cfRule type="colorScale" priority="2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">
    <cfRule type="colorScale" priority="2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1">
    <cfRule type="colorScale" priority="2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">
    <cfRule type="colorScale" priority="2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:D29">
    <cfRule type="colorScale" priority="2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">
    <cfRule type="colorScale" priority="1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4">
    <cfRule type="colorScale" priority="1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">
    <cfRule type="colorScale" priority="1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8:D38">
    <cfRule type="colorScale" priority="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8">
    <cfRule type="colorScale" priority="1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3:D43">
    <cfRule type="colorScale" priority="1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3">
    <cfRule type="colorScale" priority="1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7:D47">
    <cfRule type="colorScale" priority="1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7">
    <cfRule type="colorScale" priority="1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2:D53">
    <cfRule type="colorScale" priority="1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2:C53">
    <cfRule type="colorScale" priority="1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8:D58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8"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5:B37 B44:B46 B22:B28 B9:B15 B53:B57">
    <cfRule type="cellIs" dxfId="228" priority="106" operator="equal">
      <formula>"Abandoned"</formula>
    </cfRule>
    <cfRule type="cellIs" dxfId="227" priority="107" operator="equal">
      <formula>"Active"</formula>
    </cfRule>
  </conditionalFormatting>
  <conditionalFormatting sqref="C35:D35 C36:C38">
    <cfRule type="colorScale" priority="5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:D53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4:D58">
    <cfRule type="colorScale" priority="5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:D44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4">
    <cfRule type="colorScale" priority="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6">
    <cfRule type="colorScale" priority="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7">
    <cfRule type="colorScale" priority="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3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C27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4 D24:D28 C23:C27">
    <cfRule type="colorScale" priority="6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9">
    <cfRule type="colorScale" priority="6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2:D29">
    <cfRule type="colorScale" priority="6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:D28">
    <cfRule type="colorScale" priority="6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0:D12"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3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:D15">
    <cfRule type="colorScale" priority="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9 C9:C15">
    <cfRule type="colorScale" priority="6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D15 C16">
    <cfRule type="colorScale" priority="6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9:L15 L22:L28 L35:L37 L44:L46 L53:L57">
    <cfRule type="cellIs" dxfId="226" priority="47" operator="equal">
      <formula>"MAYBE"</formula>
    </cfRule>
    <cfRule type="cellIs" dxfId="225" priority="48" operator="equal">
      <formula>"YES"</formula>
    </cfRule>
    <cfRule type="cellIs" dxfId="224" priority="49" operator="equal">
      <formula>"NO"</formula>
    </cfRule>
    <cfRule type="cellIs" dxfId="223" priority="50" operator="equal">
      <formula>"""NO"""</formula>
    </cfRule>
  </conditionalFormatting>
  <conditionalFormatting sqref="M9:M15 M22:M28 M35:M37 M44:M46 M53:M57">
    <cfRule type="cellIs" dxfId="222" priority="5" operator="equal">
      <formula>"NOT ALLOW"</formula>
    </cfRule>
  </conditionalFormatting>
  <dataValidations count="8">
    <dataValidation type="list" allowBlank="1" showInputMessage="1" showErrorMessage="1" sqref="C59:D59 C9:D15 C22:D28 C35:D37 C44:D46 C53:D57">
      <formula1>Location</formula1>
    </dataValidation>
    <dataValidation type="list" allowBlank="1" showInputMessage="1" showErrorMessage="1" sqref="L59:M59 M9:M15 E9:E15 E22:E28 M35:M37 M22:M28 E44:E46 M53:M57 E35:E37 M44:M46 E53:E57 E59:F59">
      <formula1>Utility</formula1>
    </dataValidation>
    <dataValidation type="list" allowBlank="1" showInputMessage="1" showErrorMessage="1" sqref="N59:O59 Q59 N9:O15 N44:O46 Q44:Q46 Q53:Q57 Q35:Q37 N35:O37 Q9:Q15 N53:O57 Q22:Q28 N22:O28">
      <formula1>Schedule</formula1>
    </dataValidation>
    <dataValidation type="list" allowBlank="1" showInputMessage="1" showErrorMessage="1" sqref="P59 P9:P15 P44:P46 P53:P57 P35:P37 P22:P28">
      <formula1>Duration</formula1>
    </dataValidation>
    <dataValidation type="list" allowBlank="1" showInputMessage="1" showErrorMessage="1" sqref="G59:I59 G9:H15 G22:H28 G35:H37 G44:H46 G53:H57">
      <formula1>Property</formula1>
    </dataValidation>
    <dataValidation type="list" allowBlank="1" showInputMessage="1" showErrorMessage="1" sqref="I35:J37 L53:L57 L35:L37 L22:L28 L9:L15 L44:L46 I9:J15 I22:J28 I44:J46 I53:J57">
      <formula1>YES</formula1>
    </dataValidation>
    <dataValidation type="list" allowBlank="1" showInputMessage="1" showErrorMessage="1" sqref="K35:K37 K9:K15 K22:K28 K44:K46 K53:K57">
      <formula1>PRIORITY</formula1>
    </dataValidation>
    <dataValidation type="list" allowBlank="1" showInputMessage="1" showErrorMessage="1" sqref="B35:B37 B9:B15 B22:B28 B44:B46 B53:B57">
      <formula1>Status</formula1>
    </dataValidation>
  </dataValidation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29"/>
  <sheetViews>
    <sheetView topLeftCell="I1" zoomScale="85" zoomScaleNormal="85" workbookViewId="0">
      <selection activeCell="A3" sqref="A3:Q3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87" t="s">
        <v>169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99" t="s">
        <v>123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122" t="s">
        <v>115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7"/>
      <c r="S4" s="7"/>
      <c r="T4" s="7"/>
      <c r="U4" s="7"/>
      <c r="V4" s="7"/>
      <c r="W4" s="7"/>
    </row>
    <row r="5" spans="1:23" s="2" customFormat="1" ht="15.75">
      <c r="A5" s="64"/>
      <c r="B5" s="82"/>
      <c r="C5" s="64"/>
      <c r="D5" s="64"/>
      <c r="E5" s="64"/>
      <c r="F5" s="64"/>
      <c r="G5" s="64"/>
      <c r="H5" s="64"/>
      <c r="I5" s="64"/>
      <c r="J5" s="64"/>
      <c r="K5" s="64"/>
      <c r="L5" s="64"/>
      <c r="M5" s="90"/>
      <c r="N5" s="64"/>
      <c r="O5" s="98"/>
      <c r="P5" s="64"/>
      <c r="Q5" s="64"/>
      <c r="R5" s="7"/>
      <c r="S5" s="7"/>
      <c r="T5" s="7"/>
      <c r="U5" s="7"/>
      <c r="V5" s="7"/>
      <c r="W5" s="7"/>
    </row>
    <row r="6" spans="1:23" s="2" customFormat="1" ht="15.75">
      <c r="A6" s="100" t="s">
        <v>118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s="2" customFormat="1" ht="15.7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7"/>
      <c r="S7" s="7"/>
      <c r="T7" s="7"/>
      <c r="U7" s="7"/>
      <c r="V7" s="7"/>
      <c r="W7" s="7"/>
    </row>
    <row r="8" spans="1:23" s="2" customFormat="1" ht="15.7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7"/>
      <c r="S8" s="7"/>
      <c r="T8" s="7"/>
      <c r="U8" s="7"/>
      <c r="V8" s="7"/>
      <c r="W8" s="7"/>
    </row>
    <row r="9" spans="1:23" s="2" customFormat="1" ht="15.75">
      <c r="A9" s="66"/>
      <c r="B9" s="81"/>
      <c r="C9" s="66"/>
      <c r="D9" s="66"/>
      <c r="E9" s="66"/>
      <c r="F9" s="66"/>
      <c r="G9" s="66"/>
      <c r="H9" s="66"/>
      <c r="I9" s="66"/>
      <c r="J9" s="66"/>
      <c r="K9" s="66"/>
      <c r="L9" s="66"/>
      <c r="M9" s="89"/>
      <c r="N9" s="66"/>
      <c r="O9" s="97"/>
      <c r="P9" s="66"/>
      <c r="Q9" s="66"/>
      <c r="R9" s="7"/>
      <c r="S9" s="7"/>
      <c r="T9" s="7"/>
      <c r="U9" s="7"/>
      <c r="V9" s="7"/>
      <c r="W9" s="7"/>
    </row>
    <row r="10" spans="1:23" ht="15.75">
      <c r="A10" s="109" t="s">
        <v>116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1"/>
      <c r="R10" s="4"/>
      <c r="S10" s="4"/>
      <c r="T10" s="4"/>
      <c r="U10" s="4"/>
      <c r="V10" s="4"/>
      <c r="W10" s="6"/>
    </row>
    <row r="11" spans="1:23" ht="15.75" customHeight="1">
      <c r="A11" s="112" t="s">
        <v>18</v>
      </c>
      <c r="B11" s="119" t="s">
        <v>170</v>
      </c>
      <c r="C11" s="114" t="s">
        <v>19</v>
      </c>
      <c r="D11" s="115"/>
      <c r="E11" s="114" t="s">
        <v>64</v>
      </c>
      <c r="F11" s="116"/>
      <c r="G11" s="117" t="s">
        <v>65</v>
      </c>
      <c r="H11" s="118"/>
      <c r="I11" s="112" t="s">
        <v>112</v>
      </c>
      <c r="J11" s="112" t="s">
        <v>68</v>
      </c>
      <c r="K11" s="112" t="s">
        <v>70</v>
      </c>
      <c r="L11" s="33"/>
      <c r="M11" s="33"/>
      <c r="N11" s="33" t="s">
        <v>69</v>
      </c>
      <c r="O11" s="33"/>
      <c r="P11" s="33"/>
      <c r="Q11" s="34"/>
      <c r="R11" s="4"/>
      <c r="S11" s="4"/>
      <c r="T11" s="4"/>
      <c r="U11" s="4"/>
      <c r="V11" s="4"/>
      <c r="W11" s="6"/>
    </row>
    <row r="12" spans="1:23" ht="15.75" customHeight="1">
      <c r="A12" s="113"/>
      <c r="B12" s="120"/>
      <c r="C12" s="24" t="s">
        <v>62</v>
      </c>
      <c r="D12" s="24" t="s">
        <v>48</v>
      </c>
      <c r="E12" s="24" t="s">
        <v>20</v>
      </c>
      <c r="F12" s="24" t="s">
        <v>63</v>
      </c>
      <c r="G12" s="24" t="s">
        <v>66</v>
      </c>
      <c r="H12" s="24" t="s">
        <v>67</v>
      </c>
      <c r="I12" s="113"/>
      <c r="J12" s="113"/>
      <c r="K12" s="113"/>
      <c r="L12" s="91" t="s">
        <v>204</v>
      </c>
      <c r="M12" s="25" t="s">
        <v>26</v>
      </c>
      <c r="N12" s="26" t="s">
        <v>37</v>
      </c>
      <c r="O12" s="26" t="s">
        <v>206</v>
      </c>
      <c r="P12" s="26" t="s">
        <v>207</v>
      </c>
      <c r="Q12" s="26" t="s">
        <v>208</v>
      </c>
      <c r="R12" s="4"/>
      <c r="S12" s="4"/>
      <c r="T12" s="4"/>
      <c r="U12" s="4"/>
      <c r="V12" s="4"/>
      <c r="W12" s="6"/>
    </row>
    <row r="13" spans="1:23" s="63" customFormat="1" ht="15.75" customHeight="1">
      <c r="A13" s="57"/>
      <c r="B13" s="88"/>
      <c r="C13" s="58"/>
      <c r="D13" s="58"/>
      <c r="E13" s="58"/>
      <c r="F13" s="58"/>
      <c r="G13" s="58"/>
      <c r="H13" s="58"/>
      <c r="I13" s="57"/>
      <c r="J13" s="57"/>
      <c r="K13" s="57"/>
      <c r="L13" s="92"/>
      <c r="M13" s="59"/>
      <c r="N13" s="60"/>
      <c r="O13" s="60"/>
      <c r="P13" s="60"/>
      <c r="Q13" s="60"/>
      <c r="R13" s="61"/>
      <c r="S13" s="61"/>
      <c r="T13" s="61"/>
      <c r="U13" s="61"/>
      <c r="V13" s="61"/>
      <c r="W13" s="62"/>
    </row>
    <row r="14" spans="1:23">
      <c r="A14" s="65"/>
      <c r="B14" s="83" t="s">
        <v>162</v>
      </c>
      <c r="C14" s="13"/>
      <c r="D14" s="13" t="s">
        <v>117</v>
      </c>
      <c r="E14" s="13" t="s">
        <v>32</v>
      </c>
      <c r="F14" s="13" t="str">
        <f t="shared" ref="F14" si="0">IF(E14="neorsd","PUBLIC",IF(E14="CWPC","PUBLIC",IF(E14="CWD","PUBLIC",IF(E14="CPP","PUBLIC","PRIVATE"))))</f>
        <v>PRIVATE</v>
      </c>
      <c r="G14" s="13"/>
      <c r="H14" s="13"/>
      <c r="I14" s="39" t="s">
        <v>107</v>
      </c>
      <c r="J14" s="39" t="s">
        <v>98</v>
      </c>
      <c r="K14" s="50" t="s">
        <v>109</v>
      </c>
      <c r="L14" s="39" t="s">
        <v>106</v>
      </c>
      <c r="M14" s="13" t="s">
        <v>32</v>
      </c>
      <c r="N14" s="13"/>
      <c r="O14" s="13"/>
      <c r="P14" s="13"/>
      <c r="Q14" s="30"/>
      <c r="R14" s="4"/>
      <c r="S14" s="4"/>
      <c r="T14" s="4"/>
      <c r="U14" s="4"/>
      <c r="V14" s="4"/>
      <c r="W14" s="6"/>
    </row>
    <row r="15" spans="1:23" ht="15.75">
      <c r="A15" s="57"/>
      <c r="B15" s="68"/>
      <c r="C15" s="58"/>
      <c r="D15" s="58"/>
      <c r="E15" s="58"/>
      <c r="F15" s="58"/>
      <c r="G15" s="58"/>
      <c r="H15" s="58"/>
      <c r="I15" s="57"/>
      <c r="J15" s="57"/>
      <c r="K15" s="57"/>
      <c r="L15" s="59"/>
      <c r="M15" s="59"/>
      <c r="N15" s="60"/>
      <c r="O15" s="60"/>
      <c r="P15" s="60"/>
      <c r="Q15" s="60"/>
      <c r="R15" s="4"/>
      <c r="S15" s="4"/>
      <c r="T15" s="4"/>
      <c r="U15" s="4"/>
      <c r="V15" s="4"/>
      <c r="W15" s="6"/>
    </row>
    <row r="16" spans="1:23">
      <c r="A16" s="69"/>
      <c r="B16" s="6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4"/>
      <c r="S16" s="4"/>
      <c r="T16" s="4"/>
      <c r="U16" s="4"/>
      <c r="V16" s="4"/>
      <c r="W16" s="6"/>
    </row>
    <row r="17" spans="1:23" ht="15.75">
      <c r="A17" s="109" t="s">
        <v>205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1"/>
      <c r="R17" s="4"/>
      <c r="S17" s="4"/>
      <c r="T17" s="4"/>
      <c r="U17" s="4"/>
      <c r="V17" s="4"/>
      <c r="W17" s="6"/>
    </row>
    <row r="18" spans="1:23" ht="15.75">
      <c r="A18" s="112" t="s">
        <v>18</v>
      </c>
      <c r="B18" s="119" t="s">
        <v>170</v>
      </c>
      <c r="C18" s="114" t="s">
        <v>19</v>
      </c>
      <c r="D18" s="115"/>
      <c r="E18" s="114" t="s">
        <v>64</v>
      </c>
      <c r="F18" s="116"/>
      <c r="G18" s="117" t="s">
        <v>65</v>
      </c>
      <c r="H18" s="118"/>
      <c r="I18" s="112" t="s">
        <v>112</v>
      </c>
      <c r="J18" s="112" t="s">
        <v>68</v>
      </c>
      <c r="K18" s="112" t="s">
        <v>70</v>
      </c>
      <c r="L18" s="33"/>
      <c r="M18" s="33"/>
      <c r="N18" s="33" t="s">
        <v>69</v>
      </c>
      <c r="O18" s="33"/>
      <c r="P18" s="33"/>
      <c r="Q18" s="34"/>
      <c r="R18" s="4"/>
      <c r="S18" s="4"/>
      <c r="T18" s="4"/>
      <c r="U18" s="4"/>
      <c r="V18" s="4"/>
      <c r="W18" s="6"/>
    </row>
    <row r="19" spans="1:23" ht="15.75">
      <c r="A19" s="113"/>
      <c r="B19" s="120"/>
      <c r="C19" s="24" t="s">
        <v>62</v>
      </c>
      <c r="D19" s="24" t="s">
        <v>48</v>
      </c>
      <c r="E19" s="24" t="s">
        <v>20</v>
      </c>
      <c r="F19" s="24" t="s">
        <v>63</v>
      </c>
      <c r="G19" s="24" t="s">
        <v>66</v>
      </c>
      <c r="H19" s="24" t="s">
        <v>67</v>
      </c>
      <c r="I19" s="113"/>
      <c r="J19" s="113"/>
      <c r="K19" s="113"/>
      <c r="L19" s="91" t="s">
        <v>204</v>
      </c>
      <c r="M19" s="25" t="s">
        <v>26</v>
      </c>
      <c r="N19" s="26" t="s">
        <v>37</v>
      </c>
      <c r="O19" s="26" t="s">
        <v>206</v>
      </c>
      <c r="P19" s="26" t="s">
        <v>207</v>
      </c>
      <c r="Q19" s="26" t="s">
        <v>208</v>
      </c>
      <c r="R19" s="4"/>
      <c r="S19" s="4"/>
      <c r="T19" s="4"/>
      <c r="U19" s="4"/>
      <c r="V19" s="4"/>
      <c r="W19" s="6"/>
    </row>
    <row r="20" spans="1:23" ht="15.75">
      <c r="A20" s="57"/>
      <c r="B20" s="88"/>
      <c r="C20" s="58"/>
      <c r="D20" s="58"/>
      <c r="E20" s="58"/>
      <c r="F20" s="58"/>
      <c r="G20" s="58"/>
      <c r="H20" s="58"/>
      <c r="I20" s="57"/>
      <c r="J20" s="57"/>
      <c r="K20" s="57"/>
      <c r="L20" s="92"/>
      <c r="M20" s="59"/>
      <c r="N20" s="60"/>
      <c r="O20" s="60"/>
      <c r="P20" s="60"/>
      <c r="Q20" s="60"/>
      <c r="R20" s="4"/>
      <c r="S20" s="4"/>
      <c r="T20" s="4"/>
      <c r="U20" s="4"/>
      <c r="V20" s="4"/>
      <c r="W20" s="6"/>
    </row>
    <row r="21" spans="1:23">
      <c r="A21" s="65"/>
      <c r="B21" s="83" t="s">
        <v>162</v>
      </c>
      <c r="C21" s="13"/>
      <c r="D21" s="13" t="s">
        <v>117</v>
      </c>
      <c r="E21" s="13" t="s">
        <v>32</v>
      </c>
      <c r="F21" s="13" t="str">
        <f t="shared" ref="F21" si="1">IF(E21="neorsd","PUBLIC",IF(E21="CWPC","PUBLIC",IF(E21="CWD","PUBLIC",IF(E21="CPP","PUBLIC","PRIVATE"))))</f>
        <v>PRIVATE</v>
      </c>
      <c r="G21" s="13"/>
      <c r="H21" s="13"/>
      <c r="I21" s="39" t="s">
        <v>107</v>
      </c>
      <c r="J21" s="39" t="s">
        <v>98</v>
      </c>
      <c r="K21" s="50" t="s">
        <v>109</v>
      </c>
      <c r="L21" s="39" t="s">
        <v>106</v>
      </c>
      <c r="M21" s="13" t="s">
        <v>32</v>
      </c>
      <c r="N21" s="13"/>
      <c r="O21" s="13"/>
      <c r="P21" s="13"/>
      <c r="Q21" s="30"/>
      <c r="R21" s="4"/>
      <c r="S21" s="4"/>
      <c r="T21" s="4"/>
      <c r="U21" s="4"/>
      <c r="V21" s="4"/>
      <c r="W21" s="6"/>
    </row>
    <row r="22" spans="1:23" ht="15.75">
      <c r="A22" s="57"/>
      <c r="B22" s="68"/>
      <c r="C22" s="58"/>
      <c r="D22" s="58"/>
      <c r="E22" s="58"/>
      <c r="F22" s="58"/>
      <c r="G22" s="58"/>
      <c r="H22" s="58"/>
      <c r="I22" s="57"/>
      <c r="J22" s="57"/>
      <c r="K22" s="57"/>
      <c r="L22" s="59"/>
      <c r="M22" s="59"/>
      <c r="N22" s="60"/>
      <c r="O22" s="60"/>
      <c r="P22" s="60"/>
      <c r="Q22" s="60"/>
      <c r="R22" s="4"/>
      <c r="S22" s="4"/>
      <c r="T22" s="4"/>
      <c r="U22" s="4"/>
      <c r="V22" s="4"/>
      <c r="W22" s="6"/>
    </row>
    <row r="23" spans="1:23">
      <c r="A23" s="67"/>
      <c r="B23" s="6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4"/>
      <c r="S23" s="4"/>
      <c r="T23" s="4"/>
      <c r="U23" s="4"/>
      <c r="V23" s="4"/>
      <c r="W23" s="6"/>
    </row>
    <row r="24" spans="1:23" ht="15.75">
      <c r="A24" s="109" t="s">
        <v>121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  <c r="R24" s="4"/>
      <c r="S24" s="4"/>
      <c r="T24" s="4"/>
      <c r="U24" s="4"/>
      <c r="V24" s="4"/>
      <c r="W24" s="6"/>
    </row>
    <row r="25" spans="1:23" ht="15.75" customHeight="1">
      <c r="A25" s="112" t="s">
        <v>18</v>
      </c>
      <c r="B25" s="119" t="s">
        <v>170</v>
      </c>
      <c r="C25" s="114" t="s">
        <v>19</v>
      </c>
      <c r="D25" s="115"/>
      <c r="E25" s="114" t="s">
        <v>64</v>
      </c>
      <c r="F25" s="116"/>
      <c r="G25" s="117" t="s">
        <v>65</v>
      </c>
      <c r="H25" s="118"/>
      <c r="I25" s="112" t="s">
        <v>112</v>
      </c>
      <c r="J25" s="112" t="s">
        <v>68</v>
      </c>
      <c r="K25" s="112" t="s">
        <v>70</v>
      </c>
      <c r="L25" s="33"/>
      <c r="M25" s="33"/>
      <c r="N25" s="33" t="s">
        <v>69</v>
      </c>
      <c r="O25" s="33"/>
      <c r="P25" s="33"/>
      <c r="Q25" s="34"/>
      <c r="R25" s="4"/>
      <c r="S25" s="4"/>
      <c r="T25" s="4"/>
      <c r="U25" s="4"/>
      <c r="V25" s="4"/>
      <c r="W25" s="6"/>
    </row>
    <row r="26" spans="1:23" ht="15.75" customHeight="1">
      <c r="A26" s="113"/>
      <c r="B26" s="120"/>
      <c r="C26" s="24" t="s">
        <v>62</v>
      </c>
      <c r="D26" s="24" t="s">
        <v>48</v>
      </c>
      <c r="E26" s="24" t="s">
        <v>20</v>
      </c>
      <c r="F26" s="24" t="s">
        <v>63</v>
      </c>
      <c r="G26" s="24" t="s">
        <v>66</v>
      </c>
      <c r="H26" s="24" t="s">
        <v>67</v>
      </c>
      <c r="I26" s="113"/>
      <c r="J26" s="113"/>
      <c r="K26" s="113"/>
      <c r="L26" s="91" t="s">
        <v>204</v>
      </c>
      <c r="M26" s="25" t="s">
        <v>26</v>
      </c>
      <c r="N26" s="26" t="s">
        <v>37</v>
      </c>
      <c r="O26" s="26" t="s">
        <v>206</v>
      </c>
      <c r="P26" s="26" t="s">
        <v>207</v>
      </c>
      <c r="Q26" s="26" t="s">
        <v>208</v>
      </c>
      <c r="R26" s="4"/>
      <c r="S26" s="4"/>
      <c r="T26" s="4"/>
      <c r="U26" s="4"/>
      <c r="V26" s="4"/>
      <c r="W26" s="6"/>
    </row>
    <row r="27" spans="1:23" s="63" customFormat="1" ht="15.75" customHeight="1">
      <c r="A27" s="57"/>
      <c r="B27" s="88"/>
      <c r="C27" s="58"/>
      <c r="D27" s="58"/>
      <c r="E27" s="58"/>
      <c r="F27" s="58"/>
      <c r="G27" s="58"/>
      <c r="H27" s="58"/>
      <c r="I27" s="57"/>
      <c r="J27" s="57"/>
      <c r="K27" s="57"/>
      <c r="L27" s="92"/>
      <c r="M27" s="59"/>
      <c r="N27" s="60"/>
      <c r="O27" s="60"/>
      <c r="P27" s="60"/>
      <c r="Q27" s="60"/>
      <c r="R27" s="61"/>
      <c r="S27" s="61"/>
      <c r="T27" s="61"/>
      <c r="U27" s="61"/>
      <c r="V27" s="61"/>
      <c r="W27" s="62"/>
    </row>
    <row r="28" spans="1:23" ht="15" customHeight="1">
      <c r="A28" s="65"/>
      <c r="B28" s="83" t="s">
        <v>162</v>
      </c>
      <c r="C28" s="13"/>
      <c r="D28" s="13" t="s">
        <v>117</v>
      </c>
      <c r="E28" s="13" t="s">
        <v>32</v>
      </c>
      <c r="F28" s="13" t="str">
        <f t="shared" ref="F28" si="2">IF(E28="neorsd","PUBLIC",IF(E28="CWPC","PUBLIC",IF(E28="CWD","PUBLIC",IF(E28="CPP","PUBLIC","PRIVATE"))))</f>
        <v>PRIVATE</v>
      </c>
      <c r="G28" s="13"/>
      <c r="H28" s="13"/>
      <c r="I28" s="39" t="s">
        <v>107</v>
      </c>
      <c r="J28" s="39" t="s">
        <v>98</v>
      </c>
      <c r="K28" s="50" t="s">
        <v>109</v>
      </c>
      <c r="L28" s="39" t="s">
        <v>106</v>
      </c>
      <c r="M28" s="13" t="s">
        <v>32</v>
      </c>
      <c r="N28" s="13"/>
      <c r="O28" s="13"/>
      <c r="P28" s="13"/>
      <c r="Q28" s="30"/>
      <c r="R28" s="4"/>
      <c r="S28" s="4"/>
      <c r="T28" s="4"/>
      <c r="U28" s="4"/>
      <c r="V28" s="4"/>
      <c r="W28" s="6"/>
    </row>
    <row r="29" spans="1:23" s="36" customFormat="1" ht="15" customHeight="1">
      <c r="A29" s="93"/>
      <c r="B29" s="44"/>
      <c r="C29" s="44"/>
      <c r="D29" s="44"/>
      <c r="E29" s="44"/>
      <c r="F29" s="44"/>
      <c r="G29" s="44"/>
      <c r="H29" s="44"/>
      <c r="I29" s="94"/>
      <c r="J29" s="94"/>
      <c r="K29" s="95"/>
      <c r="L29" s="94"/>
      <c r="M29" s="44"/>
      <c r="N29" s="44"/>
      <c r="O29" s="44"/>
      <c r="P29" s="44"/>
      <c r="Q29" s="96"/>
      <c r="R29" s="47"/>
      <c r="S29" s="47"/>
      <c r="T29" s="47"/>
      <c r="U29" s="47"/>
      <c r="V29" s="47"/>
      <c r="W29" s="48"/>
    </row>
    <row r="30" spans="1:23">
      <c r="A30" s="100" t="s">
        <v>97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2"/>
      <c r="R30" s="4"/>
      <c r="S30" s="4"/>
      <c r="T30" s="4"/>
      <c r="U30" s="4"/>
      <c r="V30" s="4"/>
      <c r="W30" s="6"/>
    </row>
    <row r="31" spans="1:23">
      <c r="A31" s="103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5"/>
      <c r="R31" s="4"/>
      <c r="S31" s="4"/>
      <c r="T31" s="4"/>
      <c r="U31" s="4"/>
      <c r="V31" s="4"/>
      <c r="W31" s="6"/>
    </row>
    <row r="32" spans="1:23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8"/>
      <c r="R32" s="4"/>
      <c r="S32" s="4"/>
      <c r="T32" s="4"/>
      <c r="U32" s="4"/>
      <c r="V32" s="4"/>
      <c r="W32" s="6"/>
    </row>
    <row r="33" spans="1:23">
      <c r="A33" s="3"/>
      <c r="B33" s="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4"/>
      <c r="S33" s="4"/>
      <c r="T33" s="4"/>
      <c r="U33" s="4"/>
      <c r="V33" s="4"/>
      <c r="W33" s="6"/>
    </row>
    <row r="34" spans="1:23" ht="15" customHeight="1">
      <c r="A34" s="100" t="s">
        <v>119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2"/>
      <c r="R34" s="4"/>
      <c r="S34" s="4"/>
      <c r="T34" s="4"/>
      <c r="U34" s="4"/>
      <c r="V34" s="4"/>
      <c r="W34" s="6"/>
    </row>
    <row r="35" spans="1:23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5"/>
      <c r="R35" s="4"/>
      <c r="S35" s="4"/>
      <c r="T35" s="4"/>
      <c r="U35" s="4"/>
      <c r="V35" s="4"/>
      <c r="W35" s="6"/>
    </row>
    <row r="36" spans="1:23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  <c r="R36" s="4"/>
      <c r="S36" s="4"/>
      <c r="T36" s="4"/>
      <c r="U36" s="4"/>
      <c r="V36" s="4"/>
      <c r="W36" s="6"/>
    </row>
    <row r="37" spans="1:23" s="2" customFormat="1" ht="15.75">
      <c r="A37" s="66"/>
      <c r="B37" s="81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89"/>
      <c r="N37" s="66"/>
      <c r="O37" s="97"/>
      <c r="P37" s="66"/>
      <c r="Q37" s="66"/>
      <c r="R37" s="7"/>
      <c r="S37" s="7"/>
      <c r="T37" s="7"/>
      <c r="U37" s="7"/>
      <c r="V37" s="7"/>
      <c r="W37" s="7"/>
    </row>
    <row r="38" spans="1:23">
      <c r="A38" s="100" t="s">
        <v>120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  <c r="R38" s="6"/>
      <c r="S38" s="6"/>
      <c r="T38" s="6"/>
      <c r="U38" s="6"/>
      <c r="V38" s="6"/>
      <c r="W38" s="6"/>
    </row>
    <row r="39" spans="1:23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5"/>
      <c r="R39" s="6"/>
      <c r="S39" s="6"/>
      <c r="T39" s="6"/>
      <c r="U39" s="6"/>
      <c r="V39" s="6"/>
      <c r="W39" s="6"/>
    </row>
    <row r="40" spans="1:23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8"/>
      <c r="R40" s="6"/>
      <c r="S40" s="6"/>
      <c r="T40" s="6"/>
      <c r="U40" s="6"/>
      <c r="V40" s="6"/>
      <c r="W40" s="6"/>
    </row>
    <row r="41" spans="1:2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6"/>
      <c r="S41" s="6"/>
      <c r="T41" s="6"/>
      <c r="U41" s="6"/>
      <c r="V41" s="6"/>
      <c r="W41" s="6"/>
    </row>
    <row r="42" spans="1:23">
      <c r="A42" s="100" t="s">
        <v>209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R42" s="6"/>
      <c r="S42" s="6"/>
      <c r="T42" s="6"/>
      <c r="U42" s="6"/>
      <c r="V42" s="6"/>
      <c r="W42" s="6"/>
    </row>
    <row r="43" spans="1:23">
      <c r="A43" s="103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5"/>
      <c r="R43" s="6"/>
      <c r="S43" s="6"/>
      <c r="T43" s="6"/>
      <c r="U43" s="6"/>
      <c r="V43" s="6"/>
      <c r="W43" s="6"/>
    </row>
    <row r="44" spans="1:23">
      <c r="A44" s="106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8"/>
      <c r="R44" s="6"/>
      <c r="S44" s="6"/>
      <c r="T44" s="6"/>
      <c r="U44" s="6"/>
      <c r="V44" s="6"/>
      <c r="W44" s="6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"/>
      <c r="S45" s="6"/>
      <c r="T45" s="6"/>
      <c r="U45" s="6"/>
      <c r="V45" s="6"/>
      <c r="W45" s="6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"/>
      <c r="S46" s="6"/>
      <c r="T46" s="6"/>
      <c r="U46" s="6"/>
      <c r="V46" s="6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6"/>
      <c r="S67" s="6"/>
      <c r="T67" s="6"/>
      <c r="U67" s="6"/>
      <c r="V67" s="6"/>
      <c r="W67" s="6"/>
    </row>
    <row r="68" spans="1:2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6"/>
      <c r="S68" s="6"/>
      <c r="T68" s="6"/>
      <c r="U68" s="6"/>
      <c r="V68" s="6"/>
      <c r="W68" s="6"/>
    </row>
    <row r="69" spans="1:2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6"/>
      <c r="S69" s="6"/>
      <c r="T69" s="6"/>
      <c r="U69" s="6"/>
      <c r="V69" s="6"/>
      <c r="W69" s="6"/>
    </row>
    <row r="70" spans="1:2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6"/>
      <c r="S70" s="6"/>
      <c r="T70" s="6"/>
      <c r="U70" s="6"/>
      <c r="V70" s="6"/>
      <c r="W70" s="6"/>
    </row>
    <row r="71" spans="1:2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6"/>
      <c r="S71" s="6"/>
      <c r="T71" s="6"/>
      <c r="U71" s="6"/>
      <c r="V71" s="6"/>
      <c r="W71" s="6"/>
    </row>
    <row r="72" spans="1:2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6"/>
      <c r="S72" s="6"/>
      <c r="T72" s="6"/>
      <c r="U72" s="6"/>
      <c r="V72" s="6"/>
      <c r="W72" s="6"/>
    </row>
    <row r="73" spans="1:2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6"/>
      <c r="S73" s="6"/>
      <c r="T73" s="6"/>
      <c r="U73" s="6"/>
      <c r="V73" s="6"/>
      <c r="W73" s="6"/>
    </row>
    <row r="74" spans="1:2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6"/>
      <c r="S74" s="6"/>
      <c r="T74" s="6"/>
      <c r="U74" s="6"/>
      <c r="V74" s="6"/>
      <c r="W74" s="6"/>
    </row>
    <row r="75" spans="1:2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6"/>
      <c r="S75" s="6"/>
      <c r="T75" s="6"/>
      <c r="U75" s="6"/>
      <c r="V75" s="6"/>
      <c r="W75" s="6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6"/>
      <c r="S76" s="6"/>
      <c r="T76" s="6"/>
      <c r="U76" s="6"/>
      <c r="V76" s="6"/>
      <c r="W76" s="6"/>
    </row>
    <row r="77" spans="1:23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6"/>
      <c r="S77" s="6"/>
      <c r="T77" s="6"/>
      <c r="U77" s="6"/>
      <c r="V77" s="6"/>
      <c r="W77" s="6"/>
    </row>
    <row r="78" spans="1:23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6"/>
      <c r="S78" s="6"/>
      <c r="T78" s="6"/>
      <c r="U78" s="6"/>
      <c r="V78" s="6"/>
      <c r="W78" s="6"/>
    </row>
    <row r="79" spans="1:23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6"/>
      <c r="S79" s="6"/>
      <c r="T79" s="6"/>
      <c r="U79" s="6"/>
      <c r="V79" s="6"/>
      <c r="W79" s="6"/>
    </row>
    <row r="80" spans="1:2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  <row r="125" spans="1:2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6"/>
      <c r="S125" s="6"/>
      <c r="T125" s="6"/>
      <c r="U125" s="6"/>
      <c r="V125" s="6"/>
      <c r="W125" s="6"/>
    </row>
    <row r="126" spans="1:2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6"/>
      <c r="S126" s="6"/>
      <c r="T126" s="6"/>
      <c r="U126" s="6"/>
      <c r="V126" s="6"/>
      <c r="W126" s="6"/>
    </row>
    <row r="127" spans="1:2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6"/>
      <c r="S127" s="6"/>
      <c r="T127" s="6"/>
      <c r="U127" s="6"/>
      <c r="V127" s="6"/>
      <c r="W127" s="6"/>
    </row>
    <row r="128" spans="1:2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6"/>
      <c r="S128" s="6"/>
      <c r="T128" s="6"/>
      <c r="U128" s="6"/>
      <c r="V128" s="6"/>
      <c r="W128" s="6"/>
    </row>
    <row r="129" spans="1:2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6"/>
      <c r="S129" s="6"/>
      <c r="T129" s="6"/>
      <c r="U129" s="6"/>
      <c r="V129" s="6"/>
      <c r="W129" s="6"/>
    </row>
  </sheetData>
  <mergeCells count="34">
    <mergeCell ref="A3:Q3"/>
    <mergeCell ref="A10:Q10"/>
    <mergeCell ref="A17:Q17"/>
    <mergeCell ref="A4:Q4"/>
    <mergeCell ref="A11:A12"/>
    <mergeCell ref="C11:D11"/>
    <mergeCell ref="A6:Q8"/>
    <mergeCell ref="B11:B12"/>
    <mergeCell ref="G11:H11"/>
    <mergeCell ref="J11:J12"/>
    <mergeCell ref="I11:I12"/>
    <mergeCell ref="K11:K12"/>
    <mergeCell ref="A18:A19"/>
    <mergeCell ref="E11:F11"/>
    <mergeCell ref="B25:B26"/>
    <mergeCell ref="A30:Q32"/>
    <mergeCell ref="C18:D18"/>
    <mergeCell ref="K18:K19"/>
    <mergeCell ref="E18:F18"/>
    <mergeCell ref="G18:H18"/>
    <mergeCell ref="J18:J19"/>
    <mergeCell ref="I18:I19"/>
    <mergeCell ref="B18:B19"/>
    <mergeCell ref="K25:K26"/>
    <mergeCell ref="C25:D25"/>
    <mergeCell ref="E25:F25"/>
    <mergeCell ref="G25:H25"/>
    <mergeCell ref="A24:Q24"/>
    <mergeCell ref="A25:A26"/>
    <mergeCell ref="I25:I26"/>
    <mergeCell ref="J25:J26"/>
    <mergeCell ref="A42:Q44"/>
    <mergeCell ref="A38:Q40"/>
    <mergeCell ref="A34:Q36"/>
  </mergeCells>
  <conditionalFormatting sqref="C14:D15">
    <cfRule type="colorScale" priority="3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3">
    <cfRule type="colorScale" priority="2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2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">
    <cfRule type="colorScale" priority="2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C13">
    <cfRule type="colorScale" priority="2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2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">
    <cfRule type="colorScale" priority="2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2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2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2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2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15 I21:J22">
    <cfRule type="cellIs" dxfId="221" priority="198" operator="equal">
      <formula>"MAYBE"</formula>
    </cfRule>
    <cfRule type="cellIs" dxfId="220" priority="199" operator="equal">
      <formula>"NO"</formula>
    </cfRule>
    <cfRule type="cellIs" dxfId="219" priority="200" operator="equal">
      <formula>"YES"</formula>
    </cfRule>
    <cfRule type="cellIs" dxfId="218" priority="201" operator="equal">
      <formula>"YES"</formula>
    </cfRule>
  </conditionalFormatting>
  <conditionalFormatting sqref="J14:J15 J21:J22">
    <cfRule type="cellIs" dxfId="217" priority="195" operator="equal">
      <formula>"MAYBE"</formula>
    </cfRule>
    <cfRule type="cellIs" dxfId="216" priority="196" operator="equal">
      <formula>"NO"</formula>
    </cfRule>
    <cfRule type="cellIs" dxfId="215" priority="197" operator="equal">
      <formula>"YES"</formula>
    </cfRule>
  </conditionalFormatting>
  <conditionalFormatting sqref="K14:K15 K21:K22">
    <cfRule type="cellIs" dxfId="214" priority="188" operator="equal">
      <formula>"NEUTRAL"</formula>
    </cfRule>
    <cfRule type="cellIs" dxfId="213" priority="189" operator="equal">
      <formula>"LOW"</formula>
    </cfRule>
    <cfRule type="cellIs" dxfId="212" priority="190" operator="equal">
      <formula>"HIGH"</formula>
    </cfRule>
  </conditionalFormatting>
  <conditionalFormatting sqref="E14:E15 E21:E22 L14:M15 L21:M22">
    <cfRule type="cellIs" dxfId="211" priority="81" operator="equal">
      <formula>"UNKNOWN"</formula>
    </cfRule>
  </conditionalFormatting>
  <conditionalFormatting sqref="C15:D15">
    <cfRule type="colorScale" priority="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2">
    <cfRule type="colorScale" priority="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">
    <cfRule type="colorScale" priority="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D8"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6">
    <cfRule type="colorScale" priority="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9">
    <cfRule type="colorScale" priority="5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4">
    <cfRule type="colorScale" priority="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6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5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6:D36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5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6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30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7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C27"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25">
    <cfRule type="colorScale" priority="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:J30">
    <cfRule type="cellIs" dxfId="210" priority="33" operator="equal">
      <formula>"MAYBE"</formula>
    </cfRule>
    <cfRule type="cellIs" dxfId="209" priority="34" operator="equal">
      <formula>"NO"</formula>
    </cfRule>
    <cfRule type="cellIs" dxfId="208" priority="35" operator="equal">
      <formula>"YES"</formula>
    </cfRule>
    <cfRule type="cellIs" dxfId="207" priority="36" operator="equal">
      <formula>"YES"</formula>
    </cfRule>
  </conditionalFormatting>
  <conditionalFormatting sqref="J28:J30">
    <cfRule type="cellIs" dxfId="206" priority="30" operator="equal">
      <formula>"MAYBE"</formula>
    </cfRule>
    <cfRule type="cellIs" dxfId="205" priority="31" operator="equal">
      <formula>"NO"</formula>
    </cfRule>
    <cfRule type="cellIs" dxfId="204" priority="32" operator="equal">
      <formula>"YES"</formula>
    </cfRule>
  </conditionalFormatting>
  <conditionalFormatting sqref="K28:K30">
    <cfRule type="cellIs" dxfId="203" priority="27" operator="equal">
      <formula>"NEUTRAL"</formula>
    </cfRule>
    <cfRule type="cellIs" dxfId="202" priority="28" operator="equal">
      <formula>"LOW"</formula>
    </cfRule>
    <cfRule type="cellIs" dxfId="201" priority="29" operator="equal">
      <formula>"HIGH"</formula>
    </cfRule>
  </conditionalFormatting>
  <conditionalFormatting sqref="E28:E30 L28:L30 M30">
    <cfRule type="cellIs" dxfId="200" priority="26" operator="equal">
      <formula>"UNKNOWN"</formula>
    </cfRule>
  </conditionalFormatting>
  <conditionalFormatting sqref="C30:D30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">
    <cfRule type="cellIs" dxfId="199" priority="22" operator="equal">
      <formula>"Abandoned"</formula>
    </cfRule>
    <cfRule type="cellIs" dxfId="198" priority="23" operator="equal">
      <formula>"Active"</formula>
    </cfRule>
  </conditionalFormatting>
  <conditionalFormatting sqref="B21">
    <cfRule type="cellIs" dxfId="197" priority="20" operator="equal">
      <formula>"Abandoned"</formula>
    </cfRule>
    <cfRule type="cellIs" dxfId="196" priority="21" operator="equal">
      <formula>"Active"</formula>
    </cfRule>
  </conditionalFormatting>
  <conditionalFormatting sqref="B28:B29">
    <cfRule type="cellIs" dxfId="195" priority="18" operator="equal">
      <formula>"Abandoned"</formula>
    </cfRule>
    <cfRule type="cellIs" dxfId="194" priority="19" operator="equal">
      <formula>"Active"</formula>
    </cfRule>
  </conditionalFormatting>
  <conditionalFormatting sqref="M28:M29">
    <cfRule type="cellIs" dxfId="193" priority="17" operator="equal">
      <formula>"UNKNOWN"</formula>
    </cfRule>
  </conditionalFormatting>
  <conditionalFormatting sqref="L14">
    <cfRule type="cellIs" dxfId="192" priority="13" operator="equal">
      <formula>"MAYBE"</formula>
    </cfRule>
    <cfRule type="cellIs" dxfId="191" priority="14" operator="equal">
      <formula>"YES"</formula>
    </cfRule>
    <cfRule type="cellIs" dxfId="190" priority="15" operator="equal">
      <formula>"NO"</formula>
    </cfRule>
    <cfRule type="cellIs" dxfId="189" priority="16" operator="equal">
      <formula>"""NO"""</formula>
    </cfRule>
  </conditionalFormatting>
  <conditionalFormatting sqref="L21">
    <cfRule type="cellIs" dxfId="188" priority="9" operator="equal">
      <formula>"MAYBE"</formula>
    </cfRule>
    <cfRule type="cellIs" dxfId="187" priority="10" operator="equal">
      <formula>"YES"</formula>
    </cfRule>
    <cfRule type="cellIs" dxfId="186" priority="11" operator="equal">
      <formula>"NO"</formula>
    </cfRule>
    <cfRule type="cellIs" dxfId="185" priority="12" operator="equal">
      <formula>"""NO"""</formula>
    </cfRule>
  </conditionalFormatting>
  <conditionalFormatting sqref="L28:L29">
    <cfRule type="cellIs" dxfId="184" priority="5" operator="equal">
      <formula>"MAYBE"</formula>
    </cfRule>
    <cfRule type="cellIs" dxfId="183" priority="6" operator="equal">
      <formula>"YES"</formula>
    </cfRule>
    <cfRule type="cellIs" dxfId="182" priority="7" operator="equal">
      <formula>"NO"</formula>
    </cfRule>
    <cfRule type="cellIs" dxfId="181" priority="8" operator="equal">
      <formula>"""NO"""</formula>
    </cfRule>
  </conditionalFormatting>
  <conditionalFormatting sqref="M14">
    <cfRule type="cellIs" dxfId="180" priority="4" operator="equal">
      <formula>"NOT ALLOW"</formula>
    </cfRule>
  </conditionalFormatting>
  <conditionalFormatting sqref="M21">
    <cfRule type="cellIs" dxfId="179" priority="3" operator="equal">
      <formula>"NOT ALLOW"</formula>
    </cfRule>
  </conditionalFormatting>
  <conditionalFormatting sqref="M28:M29">
    <cfRule type="cellIs" dxfId="178" priority="2" operator="equal">
      <formula>"UNKNOWN"</formula>
    </cfRule>
  </conditionalFormatting>
  <conditionalFormatting sqref="M28:M29">
    <cfRule type="cellIs" dxfId="177" priority="1" operator="equal">
      <formula>"NOT ALLOW"</formula>
    </cfRule>
  </conditionalFormatting>
  <dataValidations count="8">
    <dataValidation type="list" allowBlank="1" showInputMessage="1" showErrorMessage="1" sqref="M21 E28:E29 E6:P8 E21 E34:P36 E14 E23:P23 M14 M28:M29">
      <formula1>Utility</formula1>
    </dataValidation>
    <dataValidation type="list" allowBlank="1" showInputMessage="1" showErrorMessage="1" sqref="Q21 N28:O29 Q6:Q8 N21:O21 Q14 N14:O14 Q23 Q28:Q29 Q34:Q36">
      <formula1>Schedule</formula1>
    </dataValidation>
    <dataValidation type="list" allowBlank="1" showInputMessage="1" showErrorMessage="1" sqref="C21:D21 C28:D29 C6:D8 C14:D14 C23:D23 C34:D36">
      <formula1>Location</formula1>
    </dataValidation>
    <dataValidation type="list" allowBlank="1" showInputMessage="1" showErrorMessage="1" sqref="P14 P21 P28:P29">
      <formula1>Duration</formula1>
    </dataValidation>
    <dataValidation type="list" allowBlank="1" showInputMessage="1" showErrorMessage="1" sqref="G14:H14 G21:H21 G28:H29">
      <formula1>Property</formula1>
    </dataValidation>
    <dataValidation type="list" allowBlank="1" showInputMessage="1" showErrorMessage="1" sqref="K14 K21 K28:K29">
      <formula1>PRIORITY</formula1>
    </dataValidation>
    <dataValidation type="list" allowBlank="1" showInputMessage="1" showErrorMessage="1" sqref="I14:J14 I21:J21 I28:J29 L14 L21 L28:L29">
      <formula1>YES</formula1>
    </dataValidation>
    <dataValidation type="list" allowBlank="1" showInputMessage="1" showErrorMessage="1" sqref="B14 B21 B28:B29">
      <formula1>Status</formula1>
    </dataValidation>
  </dataValidation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0"/>
  <sheetViews>
    <sheetView topLeftCell="A19" zoomScale="85" zoomScaleNormal="85" workbookViewId="0">
      <selection activeCell="A3" sqref="A3:Q3"/>
    </sheetView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6.7109375" style="12" customWidth="1"/>
    <col min="17" max="17" width="15.7109375" style="12" customWidth="1"/>
    <col min="18" max="23" width="9.140625" style="11"/>
  </cols>
  <sheetData>
    <row r="1" spans="1:23" s="1" customFormat="1" ht="15.75">
      <c r="A1" s="87" t="s">
        <v>169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  <c r="W2" s="7"/>
    </row>
    <row r="3" spans="1:23" s="2" customFormat="1" ht="15.75">
      <c r="A3" s="99" t="s">
        <v>196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56"/>
      <c r="B4" s="81"/>
      <c r="C4" s="56"/>
      <c r="D4" s="56"/>
      <c r="E4" s="56"/>
      <c r="F4" s="56"/>
      <c r="G4" s="56"/>
      <c r="H4" s="56"/>
      <c r="I4" s="56"/>
      <c r="J4" s="56"/>
      <c r="K4" s="56"/>
      <c r="L4" s="56"/>
      <c r="M4" s="89"/>
      <c r="N4" s="56"/>
      <c r="O4" s="97"/>
      <c r="P4" s="56"/>
      <c r="Q4" s="56"/>
      <c r="R4" s="7"/>
      <c r="S4" s="7"/>
      <c r="T4" s="7"/>
      <c r="U4" s="7"/>
      <c r="V4" s="7"/>
      <c r="W4" s="7"/>
    </row>
    <row r="5" spans="1:23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7"/>
      <c r="S5" s="7"/>
      <c r="T5" s="7"/>
      <c r="U5" s="7"/>
      <c r="V5" s="7"/>
      <c r="W5" s="7"/>
    </row>
    <row r="6" spans="1:23" s="2" customFormat="1" ht="15.75">
      <c r="A6" s="100" t="s">
        <v>125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s="2" customFormat="1" ht="15.7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7"/>
      <c r="S7" s="7"/>
      <c r="T7" s="7"/>
      <c r="U7" s="7"/>
      <c r="V7" s="7"/>
      <c r="W7" s="7"/>
    </row>
    <row r="8" spans="1:23" s="2" customFormat="1" ht="15.7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7"/>
      <c r="S8" s="7"/>
      <c r="T8" s="7"/>
      <c r="U8" s="7"/>
      <c r="V8" s="7"/>
      <c r="W8" s="7"/>
    </row>
    <row r="9" spans="1:23" s="2" customFormat="1" ht="15.75">
      <c r="A9" s="66"/>
      <c r="B9" s="81"/>
      <c r="C9" s="66"/>
      <c r="D9" s="66"/>
      <c r="E9" s="66"/>
      <c r="F9" s="66"/>
      <c r="G9" s="66"/>
      <c r="H9" s="66"/>
      <c r="I9" s="66"/>
      <c r="J9" s="66"/>
      <c r="K9" s="66"/>
      <c r="L9" s="66"/>
      <c r="M9" s="89"/>
      <c r="N9" s="66"/>
      <c r="O9" s="97"/>
      <c r="P9" s="66"/>
      <c r="Q9" s="66"/>
      <c r="R9" s="7"/>
      <c r="S9" s="7"/>
      <c r="T9" s="7"/>
      <c r="U9" s="7"/>
      <c r="V9" s="7"/>
      <c r="W9" s="7"/>
    </row>
    <row r="10" spans="1:23" s="2" customFormat="1" ht="15.75" customHeight="1">
      <c r="A10" s="100" t="s">
        <v>201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7"/>
      <c r="S10" s="7"/>
      <c r="T10" s="7"/>
      <c r="U10" s="7"/>
      <c r="V10" s="7"/>
      <c r="W10" s="7"/>
    </row>
    <row r="11" spans="1:23" s="2" customFormat="1" ht="15.75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7"/>
      <c r="S11" s="7"/>
      <c r="T11" s="7"/>
      <c r="U11" s="7"/>
      <c r="V11" s="7"/>
      <c r="W11" s="7"/>
    </row>
    <row r="12" spans="1:23" s="2" customFormat="1" ht="15.75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8"/>
      <c r="R12" s="7"/>
      <c r="S12" s="7"/>
      <c r="T12" s="7"/>
      <c r="U12" s="7"/>
      <c r="V12" s="7"/>
      <c r="W12" s="7"/>
    </row>
    <row r="13" spans="1:23" s="2" customFormat="1" ht="15.75">
      <c r="A13" s="66"/>
      <c r="B13" s="81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89"/>
      <c r="N13" s="66"/>
      <c r="O13" s="97"/>
      <c r="P13" s="66"/>
      <c r="Q13" s="66"/>
      <c r="R13" s="7"/>
      <c r="S13" s="7"/>
      <c r="T13" s="7"/>
      <c r="U13" s="7"/>
      <c r="V13" s="7"/>
      <c r="W13" s="7"/>
    </row>
    <row r="14" spans="1:23" ht="15.75">
      <c r="A14" s="109" t="s">
        <v>124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1"/>
      <c r="R14" s="4"/>
      <c r="S14" s="4"/>
      <c r="T14" s="4"/>
      <c r="U14" s="4"/>
      <c r="V14" s="4"/>
      <c r="W14" s="6"/>
    </row>
    <row r="15" spans="1:23" ht="15.75" customHeight="1">
      <c r="A15" s="112" t="s">
        <v>18</v>
      </c>
      <c r="B15" s="119" t="s">
        <v>170</v>
      </c>
      <c r="C15" s="114" t="s">
        <v>19</v>
      </c>
      <c r="D15" s="115"/>
      <c r="E15" s="114" t="s">
        <v>64</v>
      </c>
      <c r="F15" s="116"/>
      <c r="G15" s="117" t="s">
        <v>65</v>
      </c>
      <c r="H15" s="118"/>
      <c r="I15" s="112" t="s">
        <v>112</v>
      </c>
      <c r="J15" s="112" t="s">
        <v>68</v>
      </c>
      <c r="K15" s="112" t="s">
        <v>70</v>
      </c>
      <c r="L15" s="33"/>
      <c r="M15" s="33"/>
      <c r="N15" s="33" t="s">
        <v>69</v>
      </c>
      <c r="O15" s="33"/>
      <c r="P15" s="33"/>
      <c r="Q15" s="34"/>
      <c r="R15" s="4"/>
      <c r="S15" s="4"/>
      <c r="T15" s="4"/>
      <c r="U15" s="4"/>
      <c r="V15" s="4"/>
      <c r="W15" s="6"/>
    </row>
    <row r="16" spans="1:23" ht="15.75">
      <c r="A16" s="113"/>
      <c r="B16" s="120"/>
      <c r="C16" s="24" t="s">
        <v>62</v>
      </c>
      <c r="D16" s="24" t="s">
        <v>48</v>
      </c>
      <c r="E16" s="24" t="s">
        <v>20</v>
      </c>
      <c r="F16" s="24" t="s">
        <v>63</v>
      </c>
      <c r="G16" s="24" t="s">
        <v>66</v>
      </c>
      <c r="H16" s="24" t="s">
        <v>67</v>
      </c>
      <c r="I16" s="113"/>
      <c r="J16" s="113"/>
      <c r="K16" s="113"/>
      <c r="L16" s="91" t="s">
        <v>204</v>
      </c>
      <c r="M16" s="35" t="s">
        <v>26</v>
      </c>
      <c r="N16" s="26" t="s">
        <v>37</v>
      </c>
      <c r="O16" s="26" t="s">
        <v>206</v>
      </c>
      <c r="P16" s="26" t="s">
        <v>207</v>
      </c>
      <c r="Q16" s="26" t="s">
        <v>208</v>
      </c>
      <c r="R16" s="4"/>
      <c r="S16" s="4"/>
      <c r="T16" s="4"/>
      <c r="U16" s="4"/>
      <c r="V16" s="4"/>
      <c r="W16" s="6"/>
    </row>
    <row r="17" spans="1:23" ht="15.75">
      <c r="A17" s="68"/>
      <c r="B17" s="88"/>
      <c r="C17" s="58"/>
      <c r="D17" s="58"/>
      <c r="E17" s="58"/>
      <c r="F17" s="58"/>
      <c r="G17" s="58"/>
      <c r="H17" s="58"/>
      <c r="I17" s="68"/>
      <c r="J17" s="68"/>
      <c r="K17" s="68"/>
      <c r="L17" s="92"/>
      <c r="M17" s="59"/>
      <c r="N17" s="60"/>
      <c r="O17" s="60"/>
      <c r="P17" s="60"/>
      <c r="Q17" s="60"/>
      <c r="R17" s="4"/>
      <c r="S17" s="4"/>
      <c r="T17" s="4"/>
      <c r="U17" s="4"/>
      <c r="V17" s="4"/>
      <c r="W17" s="6"/>
    </row>
    <row r="18" spans="1:23" ht="15.75">
      <c r="A18" s="78" t="s">
        <v>4</v>
      </c>
      <c r="B18" s="83" t="s">
        <v>162</v>
      </c>
      <c r="C18" s="13" t="s">
        <v>73</v>
      </c>
      <c r="D18" s="37" t="s">
        <v>130</v>
      </c>
      <c r="E18" s="53" t="s">
        <v>200</v>
      </c>
      <c r="F18" s="13" t="str">
        <f t="shared" ref="F18" si="0">IF(E18="neorsd","PUBLIC",IF(E18="CWPC","PUBLIC",IF(E18="CWD","PUBLIC",IF(E18="CPP","PUBLIC","PRIVATE"))))</f>
        <v>PRIVATE</v>
      </c>
      <c r="G18" s="13" t="s">
        <v>52</v>
      </c>
      <c r="H18" s="13" t="s">
        <v>52</v>
      </c>
      <c r="I18" s="39" t="s">
        <v>107</v>
      </c>
      <c r="J18" s="39" t="s">
        <v>98</v>
      </c>
      <c r="K18" s="50" t="s">
        <v>110</v>
      </c>
      <c r="L18" s="39" t="s">
        <v>106</v>
      </c>
      <c r="M18" s="53" t="s">
        <v>200</v>
      </c>
      <c r="N18" s="13"/>
      <c r="O18" s="13"/>
      <c r="P18" s="13"/>
      <c r="Q18" s="30"/>
      <c r="R18" s="4"/>
      <c r="S18" s="4"/>
      <c r="T18" s="4"/>
      <c r="U18" s="4"/>
      <c r="V18" s="4"/>
      <c r="W18" s="6"/>
    </row>
    <row r="19" spans="1:23" ht="15.75">
      <c r="A19" s="76" t="s">
        <v>138</v>
      </c>
      <c r="B19" s="83" t="s">
        <v>162</v>
      </c>
      <c r="C19" s="13" t="s">
        <v>73</v>
      </c>
      <c r="D19" s="37" t="s">
        <v>131</v>
      </c>
      <c r="E19" s="51" t="s">
        <v>1</v>
      </c>
      <c r="F19" s="13" t="str">
        <f t="shared" ref="F19:F25" si="1">IF(E19="neorsd","PUBLIC",IF(E19="CWPC","PUBLIC",IF(E19="CWD","PUBLIC",IF(E19="CPP","PUBLIC","PRIVATE"))))</f>
        <v>PRIVATE</v>
      </c>
      <c r="G19" s="13" t="s">
        <v>52</v>
      </c>
      <c r="H19" s="13" t="s">
        <v>52</v>
      </c>
      <c r="I19" s="39" t="s">
        <v>107</v>
      </c>
      <c r="J19" s="39" t="s">
        <v>98</v>
      </c>
      <c r="K19" s="50" t="s">
        <v>110</v>
      </c>
      <c r="L19" s="39" t="s">
        <v>106</v>
      </c>
      <c r="M19" s="51" t="s">
        <v>1</v>
      </c>
      <c r="N19" s="13"/>
      <c r="O19" s="13"/>
      <c r="P19" s="13"/>
      <c r="Q19" s="30"/>
      <c r="R19" s="4"/>
      <c r="S19" s="4"/>
      <c r="T19" s="4"/>
      <c r="U19" s="4"/>
      <c r="V19" s="4"/>
      <c r="W19" s="6"/>
    </row>
    <row r="20" spans="1:23" ht="15.75">
      <c r="A20" s="76" t="s">
        <v>77</v>
      </c>
      <c r="B20" s="83" t="s">
        <v>162</v>
      </c>
      <c r="C20" s="13" t="s">
        <v>73</v>
      </c>
      <c r="D20" s="37" t="s">
        <v>132</v>
      </c>
      <c r="E20" s="51" t="s">
        <v>1</v>
      </c>
      <c r="F20" s="13" t="str">
        <f t="shared" si="1"/>
        <v>PRIVATE</v>
      </c>
      <c r="G20" s="13" t="s">
        <v>52</v>
      </c>
      <c r="H20" s="13" t="s">
        <v>52</v>
      </c>
      <c r="I20" s="39" t="s">
        <v>107</v>
      </c>
      <c r="J20" s="39" t="s">
        <v>98</v>
      </c>
      <c r="K20" s="50" t="s">
        <v>110</v>
      </c>
      <c r="L20" s="39" t="s">
        <v>106</v>
      </c>
      <c r="M20" s="51" t="s">
        <v>1</v>
      </c>
      <c r="N20" s="13"/>
      <c r="O20" s="13"/>
      <c r="P20" s="13"/>
      <c r="Q20" s="30"/>
      <c r="R20" s="4"/>
      <c r="S20" s="4"/>
      <c r="T20" s="4"/>
      <c r="U20" s="4"/>
      <c r="V20" s="4"/>
      <c r="W20" s="6"/>
    </row>
    <row r="21" spans="1:23" ht="15.75">
      <c r="A21" s="79" t="s">
        <v>88</v>
      </c>
      <c r="B21" s="83" t="s">
        <v>162</v>
      </c>
      <c r="C21" s="13" t="s">
        <v>73</v>
      </c>
      <c r="D21" s="37" t="s">
        <v>133</v>
      </c>
      <c r="E21" s="54" t="s">
        <v>7</v>
      </c>
      <c r="F21" s="13" t="str">
        <f t="shared" si="1"/>
        <v>PUBLIC</v>
      </c>
      <c r="G21" s="13" t="s">
        <v>52</v>
      </c>
      <c r="H21" s="13" t="s">
        <v>52</v>
      </c>
      <c r="I21" s="39" t="s">
        <v>107</v>
      </c>
      <c r="J21" s="39" t="s">
        <v>114</v>
      </c>
      <c r="K21" s="50" t="s">
        <v>110</v>
      </c>
      <c r="L21" s="39" t="s">
        <v>106</v>
      </c>
      <c r="M21" s="13" t="s">
        <v>33</v>
      </c>
      <c r="N21" s="13"/>
      <c r="O21" s="13"/>
      <c r="P21" s="13"/>
      <c r="Q21" s="30"/>
      <c r="R21" s="4"/>
      <c r="S21" s="4"/>
      <c r="T21" s="4"/>
      <c r="U21" s="4"/>
      <c r="V21" s="4"/>
      <c r="W21" s="6"/>
    </row>
    <row r="22" spans="1:23" ht="15.75">
      <c r="A22" s="77" t="s">
        <v>42</v>
      </c>
      <c r="B22" s="83" t="s">
        <v>162</v>
      </c>
      <c r="C22" s="13" t="s">
        <v>73</v>
      </c>
      <c r="D22" s="37" t="s">
        <v>134</v>
      </c>
      <c r="E22" s="52" t="s">
        <v>113</v>
      </c>
      <c r="F22" s="13" t="str">
        <f t="shared" si="1"/>
        <v>PUBLIC</v>
      </c>
      <c r="G22" s="13" t="s">
        <v>52</v>
      </c>
      <c r="H22" s="13" t="s">
        <v>52</v>
      </c>
      <c r="I22" s="39" t="s">
        <v>107</v>
      </c>
      <c r="J22" s="39" t="s">
        <v>114</v>
      </c>
      <c r="K22" s="50" t="s">
        <v>110</v>
      </c>
      <c r="L22" s="39" t="s">
        <v>106</v>
      </c>
      <c r="M22" s="13" t="s">
        <v>33</v>
      </c>
      <c r="N22" s="13"/>
      <c r="O22" s="13"/>
      <c r="P22" s="13"/>
      <c r="Q22" s="30"/>
      <c r="R22" s="4"/>
      <c r="S22" s="4"/>
      <c r="T22" s="4"/>
      <c r="U22" s="4"/>
      <c r="V22" s="4"/>
      <c r="W22" s="6"/>
    </row>
    <row r="23" spans="1:23" ht="15.75">
      <c r="A23" s="78" t="s">
        <v>4</v>
      </c>
      <c r="B23" s="83" t="s">
        <v>162</v>
      </c>
      <c r="C23" s="13" t="s">
        <v>73</v>
      </c>
      <c r="D23" s="37" t="s">
        <v>135</v>
      </c>
      <c r="E23" s="53" t="s">
        <v>30</v>
      </c>
      <c r="F23" s="13" t="str">
        <f t="shared" si="1"/>
        <v>PRIVATE</v>
      </c>
      <c r="G23" s="13" t="s">
        <v>52</v>
      </c>
      <c r="H23" s="13" t="s">
        <v>52</v>
      </c>
      <c r="I23" s="39" t="s">
        <v>98</v>
      </c>
      <c r="J23" s="39" t="s">
        <v>98</v>
      </c>
      <c r="K23" s="50" t="s">
        <v>108</v>
      </c>
      <c r="L23" s="39" t="s">
        <v>98</v>
      </c>
      <c r="M23" s="53" t="s">
        <v>203</v>
      </c>
      <c r="N23" s="13"/>
      <c r="O23" s="13"/>
      <c r="P23" s="13"/>
      <c r="Q23" s="30"/>
      <c r="R23" s="4"/>
      <c r="S23" s="4"/>
      <c r="T23" s="4"/>
      <c r="U23" s="4"/>
      <c r="V23" s="4"/>
      <c r="W23" s="6"/>
    </row>
    <row r="24" spans="1:23" ht="15.75">
      <c r="A24" s="78" t="s">
        <v>4</v>
      </c>
      <c r="B24" s="83" t="s">
        <v>162</v>
      </c>
      <c r="C24" s="13" t="s">
        <v>73</v>
      </c>
      <c r="D24" s="37" t="s">
        <v>136</v>
      </c>
      <c r="E24" s="53" t="s">
        <v>30</v>
      </c>
      <c r="F24" s="13" t="str">
        <f t="shared" si="1"/>
        <v>PRIVATE</v>
      </c>
      <c r="G24" s="13" t="s">
        <v>52</v>
      </c>
      <c r="H24" s="13" t="s">
        <v>52</v>
      </c>
      <c r="I24" s="39" t="s">
        <v>98</v>
      </c>
      <c r="J24" s="39" t="s">
        <v>98</v>
      </c>
      <c r="K24" s="50" t="s">
        <v>108</v>
      </c>
      <c r="L24" s="39" t="s">
        <v>98</v>
      </c>
      <c r="M24" s="53" t="s">
        <v>203</v>
      </c>
      <c r="N24" s="13"/>
      <c r="O24" s="13"/>
      <c r="P24" s="13"/>
      <c r="Q24" s="30"/>
      <c r="R24" s="4"/>
      <c r="S24" s="4"/>
      <c r="T24" s="4"/>
      <c r="U24" s="4"/>
      <c r="V24" s="4"/>
      <c r="W24" s="6"/>
    </row>
    <row r="25" spans="1:23" ht="15.75">
      <c r="A25" s="80" t="s">
        <v>8</v>
      </c>
      <c r="B25" s="83" t="s">
        <v>162</v>
      </c>
      <c r="C25" s="13" t="s">
        <v>73</v>
      </c>
      <c r="D25" s="37" t="s">
        <v>137</v>
      </c>
      <c r="E25" s="55" t="s">
        <v>76</v>
      </c>
      <c r="F25" s="13" t="str">
        <f t="shared" si="1"/>
        <v>PUBLIC</v>
      </c>
      <c r="G25" s="13" t="s">
        <v>52</v>
      </c>
      <c r="H25" s="13" t="s">
        <v>52</v>
      </c>
      <c r="I25" s="39" t="s">
        <v>107</v>
      </c>
      <c r="J25" s="39" t="s">
        <v>106</v>
      </c>
      <c r="K25" s="50" t="s">
        <v>110</v>
      </c>
      <c r="L25" s="39" t="s">
        <v>106</v>
      </c>
      <c r="M25" s="45" t="s">
        <v>33</v>
      </c>
      <c r="N25" s="13"/>
      <c r="O25" s="13"/>
      <c r="P25" s="13"/>
      <c r="Q25" s="30"/>
      <c r="R25" s="4"/>
      <c r="S25" s="4"/>
      <c r="T25" s="4"/>
      <c r="U25" s="4"/>
      <c r="V25" s="4"/>
      <c r="W25" s="6"/>
    </row>
    <row r="26" spans="1:23" ht="15.75">
      <c r="A26" s="68"/>
      <c r="B26" s="68"/>
      <c r="C26" s="58"/>
      <c r="D26" s="58"/>
      <c r="E26" s="58"/>
      <c r="F26" s="58"/>
      <c r="G26" s="58"/>
      <c r="H26" s="58"/>
      <c r="I26" s="68"/>
      <c r="J26" s="68"/>
      <c r="K26" s="68"/>
      <c r="L26" s="59"/>
      <c r="M26" s="59"/>
      <c r="N26" s="60"/>
      <c r="O26" s="60"/>
      <c r="P26" s="60"/>
      <c r="Q26" s="60"/>
      <c r="R26" s="4"/>
      <c r="S26" s="4"/>
      <c r="T26" s="4"/>
      <c r="U26" s="4"/>
      <c r="V26" s="4"/>
      <c r="W26" s="6"/>
    </row>
    <row r="27" spans="1:23" s="2" customFormat="1" ht="15.75">
      <c r="A27" s="66"/>
      <c r="B27" s="8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89"/>
      <c r="N27" s="66"/>
      <c r="O27" s="97"/>
      <c r="P27" s="66"/>
      <c r="Q27" s="66"/>
      <c r="R27" s="7"/>
      <c r="S27" s="7"/>
      <c r="T27" s="7"/>
      <c r="U27" s="7"/>
      <c r="V27" s="7"/>
      <c r="W27" s="7"/>
    </row>
    <row r="28" spans="1:23" ht="15" customHeight="1">
      <c r="A28" s="100" t="s">
        <v>97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2"/>
      <c r="R28" s="4"/>
      <c r="S28" s="4"/>
      <c r="T28" s="4"/>
      <c r="U28" s="4"/>
      <c r="V28" s="4"/>
      <c r="W28" s="6"/>
    </row>
    <row r="29" spans="1:23">
      <c r="A29" s="103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5"/>
      <c r="R29" s="4"/>
      <c r="S29" s="4"/>
      <c r="T29" s="4"/>
      <c r="U29" s="4"/>
      <c r="V29" s="4"/>
      <c r="W29" s="6"/>
    </row>
    <row r="30" spans="1:23">
      <c r="A30" s="106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8"/>
      <c r="R30" s="4"/>
      <c r="S30" s="4"/>
      <c r="T30" s="4"/>
      <c r="U30" s="4"/>
      <c r="V30" s="4"/>
      <c r="W30" s="6"/>
    </row>
    <row r="31" spans="1:23">
      <c r="A31" s="3"/>
      <c r="B31" s="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  <c r="V31" s="4"/>
      <c r="W31" s="6"/>
    </row>
    <row r="32" spans="1:23">
      <c r="A32" s="100" t="s">
        <v>209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4"/>
      <c r="S32" s="4"/>
      <c r="T32" s="4"/>
      <c r="U32" s="4"/>
      <c r="V32" s="4"/>
      <c r="W32" s="6"/>
    </row>
    <row r="33" spans="1:23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4"/>
      <c r="S33" s="4"/>
      <c r="T33" s="4"/>
      <c r="U33" s="4"/>
      <c r="V33" s="4"/>
      <c r="W33" s="6"/>
    </row>
    <row r="34" spans="1:23" s="2" customFormat="1" ht="15.75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7"/>
      <c r="S34" s="7"/>
      <c r="T34" s="7"/>
      <c r="U34" s="7"/>
      <c r="V34" s="7"/>
      <c r="W34" s="7"/>
    </row>
    <row r="35" spans="1:23" s="2" customFormat="1" ht="15.75">
      <c r="A35" s="66"/>
      <c r="B35" s="81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89"/>
      <c r="N35" s="66"/>
      <c r="O35" s="97"/>
      <c r="P35" s="66"/>
      <c r="Q35" s="66"/>
      <c r="R35" s="7"/>
      <c r="S35" s="7"/>
      <c r="T35" s="7"/>
      <c r="U35" s="7"/>
      <c r="V35" s="7"/>
      <c r="W35" s="7"/>
    </row>
    <row r="36" spans="1:23" s="2" customFormat="1" ht="15.75">
      <c r="A36" s="66"/>
      <c r="B36" s="81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89"/>
      <c r="N36" s="66"/>
      <c r="O36" s="97"/>
      <c r="P36" s="66"/>
      <c r="Q36" s="66"/>
      <c r="R36" s="7"/>
      <c r="S36" s="7"/>
      <c r="T36" s="7"/>
      <c r="U36" s="7"/>
      <c r="V36" s="7"/>
      <c r="W36" s="7"/>
    </row>
    <row r="37" spans="1:23" s="2" customFormat="1" ht="15.75">
      <c r="A37" s="66"/>
      <c r="B37" s="81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89"/>
      <c r="N37" s="66"/>
      <c r="O37" s="97"/>
      <c r="P37" s="66"/>
      <c r="Q37" s="66"/>
      <c r="R37" s="7"/>
      <c r="S37" s="7"/>
      <c r="T37" s="7"/>
      <c r="U37" s="7"/>
      <c r="V37" s="7"/>
      <c r="W37" s="7"/>
    </row>
    <row r="38" spans="1:23" s="2" customFormat="1" ht="15.75">
      <c r="A38" s="66"/>
      <c r="B38" s="81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89"/>
      <c r="N38" s="66"/>
      <c r="O38" s="97"/>
      <c r="P38" s="66"/>
      <c r="Q38" s="66"/>
      <c r="R38" s="7"/>
      <c r="S38" s="7"/>
      <c r="T38" s="7"/>
      <c r="U38" s="7"/>
      <c r="V38" s="7"/>
      <c r="W38" s="7"/>
    </row>
    <row r="39" spans="1:23" s="2" customFormat="1" ht="15.75">
      <c r="A39" s="66"/>
      <c r="B39" s="81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89"/>
      <c r="N39" s="66"/>
      <c r="O39" s="97"/>
      <c r="P39" s="66"/>
      <c r="Q39" s="66"/>
      <c r="R39" s="7"/>
      <c r="S39" s="7"/>
      <c r="T39" s="7"/>
      <c r="U39" s="7"/>
      <c r="V39" s="7"/>
      <c r="W39" s="7"/>
    </row>
    <row r="40" spans="1:23" s="2" customFormat="1" ht="15.75">
      <c r="A40" s="66"/>
      <c r="B40" s="81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89"/>
      <c r="N40" s="66"/>
      <c r="O40" s="97"/>
      <c r="P40" s="66"/>
      <c r="Q40" s="66"/>
      <c r="R40" s="7"/>
      <c r="S40" s="7"/>
      <c r="T40" s="7"/>
      <c r="U40" s="7"/>
      <c r="V40" s="7"/>
      <c r="W40" s="7"/>
    </row>
    <row r="41" spans="1:23" s="2" customFormat="1" ht="15.75">
      <c r="A41" s="66"/>
      <c r="B41" s="81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89"/>
      <c r="N41" s="66"/>
      <c r="O41" s="97"/>
      <c r="P41" s="66"/>
      <c r="Q41" s="66"/>
      <c r="R41" s="7"/>
      <c r="S41" s="7"/>
      <c r="T41" s="7"/>
      <c r="U41" s="7"/>
      <c r="V41" s="7"/>
      <c r="W41" s="7"/>
    </row>
    <row r="42" spans="1:23" s="2" customFormat="1" ht="15.75">
      <c r="A42" s="66"/>
      <c r="B42" s="81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89"/>
      <c r="N42" s="66"/>
      <c r="O42" s="97"/>
      <c r="P42" s="66"/>
      <c r="Q42" s="66"/>
      <c r="R42" s="7"/>
      <c r="S42" s="7"/>
      <c r="T42" s="7"/>
      <c r="U42" s="7"/>
      <c r="V42" s="7"/>
      <c r="W42" s="7"/>
    </row>
    <row r="43" spans="1:23" s="2" customFormat="1" ht="15.75">
      <c r="A43" s="66"/>
      <c r="B43" s="81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89"/>
      <c r="N43" s="66"/>
      <c r="O43" s="97"/>
      <c r="P43" s="66"/>
      <c r="Q43" s="66"/>
      <c r="R43" s="7"/>
      <c r="S43" s="7"/>
      <c r="T43" s="7"/>
      <c r="U43" s="7"/>
      <c r="V43" s="7"/>
      <c r="W43" s="7"/>
    </row>
    <row r="44" spans="1:23" s="2" customFormat="1" ht="15.75">
      <c r="A44" s="66"/>
      <c r="B44" s="81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89"/>
      <c r="N44" s="66"/>
      <c r="O44" s="97"/>
      <c r="P44" s="66"/>
      <c r="Q44" s="66"/>
      <c r="R44" s="7"/>
      <c r="S44" s="7"/>
      <c r="T44" s="7"/>
      <c r="U44" s="7"/>
      <c r="V44" s="7"/>
      <c r="W44" s="7"/>
    </row>
    <row r="45" spans="1:23" s="2" customFormat="1" ht="15.75">
      <c r="A45" s="66"/>
      <c r="B45" s="81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89"/>
      <c r="N45" s="66"/>
      <c r="O45" s="97"/>
      <c r="P45" s="66"/>
      <c r="Q45" s="66"/>
      <c r="R45" s="7"/>
      <c r="S45" s="7"/>
      <c r="T45" s="7"/>
      <c r="U45" s="7"/>
      <c r="V45" s="7"/>
      <c r="W45" s="7"/>
    </row>
    <row r="46" spans="1:23" s="2" customFormat="1" ht="15.75">
      <c r="A46" s="66"/>
      <c r="B46" s="81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89"/>
      <c r="N46" s="66"/>
      <c r="O46" s="97"/>
      <c r="P46" s="66"/>
      <c r="Q46" s="66"/>
      <c r="R46" s="7"/>
      <c r="S46" s="7"/>
      <c r="T46" s="7"/>
      <c r="U46" s="7"/>
      <c r="V46" s="7"/>
      <c r="W46" s="7"/>
    </row>
    <row r="47" spans="1:23" s="2" customFormat="1" ht="15.75">
      <c r="A47" s="66"/>
      <c r="B47" s="81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89"/>
      <c r="N47" s="66"/>
      <c r="O47" s="97"/>
      <c r="P47" s="66"/>
      <c r="Q47" s="66"/>
      <c r="R47" s="7"/>
      <c r="S47" s="7"/>
      <c r="T47" s="7"/>
      <c r="U47" s="7"/>
      <c r="V47" s="7"/>
      <c r="W47" s="7"/>
    </row>
    <row r="48" spans="1:23" s="2" customFormat="1" ht="15.75">
      <c r="A48" s="66"/>
      <c r="B48" s="81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89"/>
      <c r="N48" s="66"/>
      <c r="O48" s="97"/>
      <c r="P48" s="66"/>
      <c r="Q48" s="66"/>
      <c r="R48" s="7"/>
      <c r="S48" s="7"/>
      <c r="T48" s="7"/>
      <c r="U48" s="7"/>
      <c r="V48" s="7"/>
      <c r="W48" s="7"/>
    </row>
    <row r="49" spans="1:23" s="2" customFormat="1" ht="15.75">
      <c r="A49" s="66"/>
      <c r="B49" s="81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89"/>
      <c r="N49" s="66"/>
      <c r="O49" s="97"/>
      <c r="P49" s="66"/>
      <c r="Q49" s="66"/>
      <c r="R49" s="7"/>
      <c r="S49" s="7"/>
      <c r="T49" s="7"/>
      <c r="U49" s="7"/>
      <c r="V49" s="7"/>
      <c r="W49" s="7"/>
    </row>
    <row r="50" spans="1:23" s="2" customFormat="1" ht="15.75">
      <c r="A50" s="66"/>
      <c r="B50" s="81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89"/>
      <c r="N50" s="66"/>
      <c r="O50" s="97"/>
      <c r="P50" s="66"/>
      <c r="Q50" s="66"/>
      <c r="R50" s="7"/>
      <c r="S50" s="7"/>
      <c r="T50" s="7"/>
      <c r="U50" s="7"/>
      <c r="V50" s="7"/>
      <c r="W50" s="7"/>
    </row>
    <row r="51" spans="1:23" s="2" customFormat="1" ht="15.75">
      <c r="A51" s="66"/>
      <c r="B51" s="81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89"/>
      <c r="N51" s="66"/>
      <c r="O51" s="97"/>
      <c r="P51" s="66"/>
      <c r="Q51" s="66"/>
      <c r="R51" s="7"/>
      <c r="S51" s="7"/>
      <c r="T51" s="7"/>
      <c r="U51" s="7"/>
      <c r="V51" s="7"/>
      <c r="W51" s="7"/>
    </row>
    <row r="52" spans="1:23" s="2" customFormat="1" ht="15.75">
      <c r="A52" s="66"/>
      <c r="B52" s="81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89"/>
      <c r="N52" s="66"/>
      <c r="O52" s="97"/>
      <c r="P52" s="66"/>
      <c r="Q52" s="66"/>
      <c r="R52" s="7"/>
      <c r="S52" s="7"/>
      <c r="T52" s="7"/>
      <c r="U52" s="7"/>
      <c r="V52" s="7"/>
      <c r="W52" s="7"/>
    </row>
    <row r="53" spans="1:23" s="2" customFormat="1" ht="15.75">
      <c r="A53" s="66"/>
      <c r="B53" s="81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89"/>
      <c r="N53" s="66"/>
      <c r="O53" s="97"/>
      <c r="P53" s="66"/>
      <c r="Q53" s="66"/>
      <c r="R53" s="7"/>
      <c r="S53" s="7"/>
      <c r="T53" s="7"/>
      <c r="U53" s="7"/>
      <c r="V53" s="7"/>
      <c r="W53" s="7"/>
    </row>
    <row r="54" spans="1:23" s="2" customFormat="1" ht="15.75">
      <c r="A54" s="66"/>
      <c r="B54" s="81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89"/>
      <c r="N54" s="66"/>
      <c r="O54" s="97"/>
      <c r="P54" s="66"/>
      <c r="Q54" s="66"/>
      <c r="R54" s="7"/>
      <c r="S54" s="7"/>
      <c r="T54" s="7"/>
      <c r="U54" s="7"/>
      <c r="V54" s="7"/>
      <c r="W54" s="7"/>
    </row>
    <row r="55" spans="1:23" s="2" customFormat="1" ht="15.75">
      <c r="A55" s="66"/>
      <c r="B55" s="81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89"/>
      <c r="N55" s="66"/>
      <c r="O55" s="97"/>
      <c r="P55" s="66"/>
      <c r="Q55" s="66"/>
      <c r="R55" s="7"/>
      <c r="S55" s="7"/>
      <c r="T55" s="7"/>
      <c r="U55" s="7"/>
      <c r="V55" s="7"/>
      <c r="W55" s="7"/>
    </row>
    <row r="56" spans="1:23" s="2" customFormat="1" ht="15.75">
      <c r="A56" s="66"/>
      <c r="B56" s="81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89"/>
      <c r="N56" s="66"/>
      <c r="O56" s="97"/>
      <c r="P56" s="66"/>
      <c r="Q56" s="66"/>
      <c r="R56" s="7"/>
      <c r="S56" s="7"/>
      <c r="T56" s="7"/>
      <c r="U56" s="7"/>
      <c r="V56" s="7"/>
      <c r="W56" s="7"/>
    </row>
    <row r="57" spans="1:23" s="2" customFormat="1" ht="15.75">
      <c r="A57" s="66"/>
      <c r="B57" s="81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89"/>
      <c r="N57" s="66"/>
      <c r="O57" s="97"/>
      <c r="P57" s="66"/>
      <c r="Q57" s="66"/>
      <c r="R57" s="7"/>
      <c r="S57" s="7"/>
      <c r="T57" s="7"/>
      <c r="U57" s="7"/>
      <c r="V57" s="7"/>
      <c r="W57" s="7"/>
    </row>
    <row r="58" spans="1:23" s="2" customFormat="1" ht="15.75">
      <c r="A58" s="66"/>
      <c r="B58" s="81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89"/>
      <c r="N58" s="66"/>
      <c r="O58" s="97"/>
      <c r="P58" s="66"/>
      <c r="Q58" s="66"/>
      <c r="R58" s="7"/>
      <c r="S58" s="7"/>
      <c r="T58" s="7"/>
      <c r="U58" s="7"/>
      <c r="V58" s="7"/>
      <c r="W58" s="7"/>
    </row>
    <row r="59" spans="1:23" s="2" customFormat="1" ht="15.75">
      <c r="A59" s="66"/>
      <c r="B59" s="8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89"/>
      <c r="N59" s="66"/>
      <c r="O59" s="97"/>
      <c r="P59" s="66"/>
      <c r="Q59" s="66"/>
      <c r="R59" s="7"/>
      <c r="S59" s="7"/>
      <c r="T59" s="7"/>
      <c r="U59" s="7"/>
      <c r="V59" s="7"/>
      <c r="W59" s="7"/>
    </row>
    <row r="60" spans="1:23" s="2" customFormat="1" ht="15.75">
      <c r="A60" s="66"/>
      <c r="B60" s="81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89"/>
      <c r="N60" s="66"/>
      <c r="O60" s="97"/>
      <c r="P60" s="66"/>
      <c r="Q60" s="66"/>
      <c r="R60" s="7"/>
      <c r="S60" s="7"/>
      <c r="T60" s="7"/>
      <c r="U60" s="7"/>
      <c r="V60" s="7"/>
      <c r="W60" s="7"/>
    </row>
    <row r="61" spans="1:23" s="2" customFormat="1" ht="15.75">
      <c r="A61" s="66"/>
      <c r="B61" s="81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89"/>
      <c r="N61" s="66"/>
      <c r="O61" s="97"/>
      <c r="P61" s="66"/>
      <c r="Q61" s="66"/>
      <c r="R61" s="7"/>
      <c r="S61" s="7"/>
      <c r="T61" s="7"/>
      <c r="U61" s="7"/>
      <c r="V61" s="7"/>
      <c r="W61" s="7"/>
    </row>
    <row r="62" spans="1:23" s="2" customFormat="1" ht="15.75">
      <c r="A62" s="66"/>
      <c r="B62" s="81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89"/>
      <c r="N62" s="66"/>
      <c r="O62" s="97"/>
      <c r="P62" s="66"/>
      <c r="Q62" s="66"/>
      <c r="R62" s="7"/>
      <c r="S62" s="7"/>
      <c r="T62" s="7"/>
      <c r="U62" s="7"/>
      <c r="V62" s="7"/>
      <c r="W62" s="7"/>
    </row>
    <row r="63" spans="1:23" s="2" customFormat="1" ht="15.75">
      <c r="A63" s="66"/>
      <c r="B63" s="81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89"/>
      <c r="N63" s="66"/>
      <c r="O63" s="97"/>
      <c r="P63" s="66"/>
      <c r="Q63" s="66"/>
      <c r="R63" s="7"/>
      <c r="S63" s="7"/>
      <c r="T63" s="7"/>
      <c r="U63" s="7"/>
      <c r="V63" s="7"/>
      <c r="W63" s="7"/>
    </row>
    <row r="64" spans="1:23" s="2" customFormat="1" ht="15.75">
      <c r="A64" s="66"/>
      <c r="B64" s="81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89"/>
      <c r="N64" s="66"/>
      <c r="O64" s="97"/>
      <c r="P64" s="66"/>
      <c r="Q64" s="66"/>
      <c r="R64" s="7"/>
      <c r="S64" s="7"/>
      <c r="T64" s="7"/>
      <c r="U64" s="7"/>
      <c r="V64" s="7"/>
      <c r="W64" s="7"/>
    </row>
    <row r="65" spans="1:23" s="2" customFormat="1" ht="15.75">
      <c r="A65" s="66"/>
      <c r="B65" s="81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89"/>
      <c r="N65" s="66"/>
      <c r="O65" s="97"/>
      <c r="P65" s="66"/>
      <c r="Q65" s="66"/>
      <c r="R65" s="7"/>
      <c r="S65" s="7"/>
      <c r="T65" s="7"/>
      <c r="U65" s="7"/>
      <c r="V65" s="7"/>
      <c r="W65" s="7"/>
    </row>
    <row r="66" spans="1:23" s="2" customFormat="1" ht="15.75">
      <c r="A66" s="66"/>
      <c r="B66" s="81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89"/>
      <c r="N66" s="66"/>
      <c r="O66" s="97"/>
      <c r="P66" s="66"/>
      <c r="Q66" s="66"/>
      <c r="R66" s="7"/>
      <c r="S66" s="7"/>
      <c r="T66" s="7"/>
      <c r="U66" s="7"/>
      <c r="V66" s="7"/>
      <c r="W66" s="7"/>
    </row>
    <row r="67" spans="1:23" s="2" customFormat="1" ht="15.75">
      <c r="A67" s="66"/>
      <c r="B67" s="81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89"/>
      <c r="N67" s="66"/>
      <c r="O67" s="97"/>
      <c r="P67" s="66"/>
      <c r="Q67" s="66"/>
      <c r="R67" s="7"/>
      <c r="S67" s="7"/>
      <c r="T67" s="7"/>
      <c r="U67" s="7"/>
      <c r="V67" s="7"/>
      <c r="W67" s="7"/>
    </row>
    <row r="68" spans="1:23" s="2" customFormat="1" ht="15.75">
      <c r="A68" s="66"/>
      <c r="B68" s="81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89"/>
      <c r="N68" s="66"/>
      <c r="O68" s="97"/>
      <c r="P68" s="66"/>
      <c r="Q68" s="66"/>
      <c r="R68" s="7"/>
      <c r="S68" s="7"/>
      <c r="T68" s="7"/>
      <c r="U68" s="7"/>
      <c r="V68" s="7"/>
      <c r="W68" s="7"/>
    </row>
    <row r="69" spans="1:23" s="2" customFormat="1" ht="15.75">
      <c r="A69" s="66"/>
      <c r="B69" s="81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89"/>
      <c r="N69" s="66"/>
      <c r="O69" s="97"/>
      <c r="P69" s="66"/>
      <c r="Q69" s="66"/>
      <c r="R69" s="7"/>
      <c r="S69" s="7"/>
      <c r="T69" s="7"/>
      <c r="U69" s="7"/>
      <c r="V69" s="7"/>
      <c r="W69" s="7"/>
    </row>
    <row r="70" spans="1:23" s="2" customFormat="1" ht="15.75">
      <c r="A70" s="66"/>
      <c r="B70" s="81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89"/>
      <c r="N70" s="66"/>
      <c r="O70" s="97"/>
      <c r="P70" s="66"/>
      <c r="Q70" s="66"/>
      <c r="R70" s="7"/>
      <c r="S70" s="7"/>
      <c r="T70" s="7"/>
      <c r="U70" s="7"/>
      <c r="V70" s="7"/>
      <c r="W70" s="7"/>
    </row>
    <row r="71" spans="1:23" s="2" customFormat="1" ht="15.75">
      <c r="A71" s="66"/>
      <c r="B71" s="81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89"/>
      <c r="N71" s="66"/>
      <c r="O71" s="97"/>
      <c r="P71" s="66"/>
      <c r="Q71" s="66"/>
      <c r="R71" s="7"/>
      <c r="S71" s="7"/>
      <c r="T71" s="7"/>
      <c r="U71" s="7"/>
      <c r="V71" s="7"/>
      <c r="W71" s="7"/>
    </row>
    <row r="72" spans="1:23" s="2" customFormat="1" ht="15.75">
      <c r="A72" s="66"/>
      <c r="B72" s="81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89"/>
      <c r="N72" s="66"/>
      <c r="O72" s="97"/>
      <c r="P72" s="66"/>
      <c r="Q72" s="66"/>
      <c r="R72" s="7"/>
      <c r="S72" s="7"/>
      <c r="T72" s="7"/>
      <c r="U72" s="7"/>
      <c r="V72" s="7"/>
      <c r="W72" s="7"/>
    </row>
    <row r="73" spans="1:23" s="2" customFormat="1" ht="15.75">
      <c r="A73" s="66"/>
      <c r="B73" s="81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89"/>
      <c r="N73" s="66"/>
      <c r="O73" s="97"/>
      <c r="P73" s="66"/>
      <c r="Q73" s="66"/>
      <c r="R73" s="7"/>
      <c r="S73" s="7"/>
      <c r="T73" s="7"/>
      <c r="U73" s="7"/>
      <c r="V73" s="7"/>
      <c r="W73" s="7"/>
    </row>
    <row r="74" spans="1:23" s="2" customFormat="1" ht="15.75">
      <c r="A74" s="66"/>
      <c r="B74" s="81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89"/>
      <c r="N74" s="66"/>
      <c r="O74" s="97"/>
      <c r="P74" s="66"/>
      <c r="Q74" s="66"/>
      <c r="R74" s="7"/>
      <c r="S74" s="7"/>
      <c r="T74" s="7"/>
      <c r="U74" s="7"/>
      <c r="V74" s="7"/>
      <c r="W74" s="7"/>
    </row>
    <row r="75" spans="1:23" s="2" customFormat="1" ht="15.75">
      <c r="A75" s="66"/>
      <c r="B75" s="81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89"/>
      <c r="N75" s="66"/>
      <c r="O75" s="97"/>
      <c r="P75" s="66"/>
      <c r="Q75" s="66"/>
      <c r="R75" s="7"/>
      <c r="S75" s="7"/>
      <c r="T75" s="7"/>
      <c r="U75" s="7"/>
      <c r="V75" s="7"/>
      <c r="W75" s="7"/>
    </row>
    <row r="76" spans="1:23" s="2" customFormat="1" ht="15.75">
      <c r="A76" s="66"/>
      <c r="B76" s="81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89"/>
      <c r="N76" s="66"/>
      <c r="O76" s="97"/>
      <c r="P76" s="66"/>
      <c r="Q76" s="66"/>
      <c r="R76" s="7"/>
      <c r="S76" s="7"/>
      <c r="T76" s="7"/>
      <c r="U76" s="7"/>
      <c r="V76" s="7"/>
      <c r="W76" s="7"/>
    </row>
    <row r="77" spans="1:23" s="2" customFormat="1" ht="15.75">
      <c r="A77" s="66"/>
      <c r="B77" s="81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89"/>
      <c r="N77" s="66"/>
      <c r="O77" s="97"/>
      <c r="P77" s="66"/>
      <c r="Q77" s="66"/>
      <c r="R77" s="7"/>
      <c r="S77" s="7"/>
      <c r="T77" s="7"/>
      <c r="U77" s="7"/>
      <c r="V77" s="7"/>
      <c r="W77" s="7"/>
    </row>
    <row r="78" spans="1:23" s="2" customFormat="1" ht="15.75">
      <c r="A78" s="66"/>
      <c r="B78" s="81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89"/>
      <c r="N78" s="66"/>
      <c r="O78" s="97"/>
      <c r="P78" s="66"/>
      <c r="Q78" s="66"/>
      <c r="R78" s="7"/>
      <c r="S78" s="7"/>
      <c r="T78" s="7"/>
      <c r="U78" s="7"/>
      <c r="V78" s="7"/>
      <c r="W78" s="7"/>
    </row>
    <row r="79" spans="1:23" s="2" customFormat="1" ht="15.75">
      <c r="A79" s="66"/>
      <c r="B79" s="81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89"/>
      <c r="N79" s="66"/>
      <c r="O79" s="97"/>
      <c r="P79" s="66"/>
      <c r="Q79" s="66"/>
      <c r="R79" s="7"/>
      <c r="S79" s="7"/>
      <c r="T79" s="7"/>
      <c r="U79" s="7"/>
      <c r="V79" s="7"/>
      <c r="W79" s="7"/>
    </row>
    <row r="80" spans="1:2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6"/>
      <c r="S80" s="6"/>
      <c r="T80" s="6"/>
      <c r="U80" s="6"/>
      <c r="V80" s="6"/>
      <c r="W80" s="6"/>
    </row>
    <row r="81" spans="1:2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6"/>
      <c r="S81" s="6"/>
      <c r="T81" s="6"/>
      <c r="U81" s="6"/>
      <c r="V81" s="6"/>
      <c r="W81" s="6"/>
    </row>
    <row r="82" spans="1:2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6"/>
      <c r="S82" s="6"/>
      <c r="T82" s="6"/>
      <c r="U82" s="6"/>
      <c r="V82" s="6"/>
      <c r="W82" s="6"/>
    </row>
    <row r="83" spans="1:2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6"/>
      <c r="S83" s="6"/>
      <c r="T83" s="6"/>
      <c r="U83" s="6"/>
      <c r="V83" s="6"/>
      <c r="W83" s="6"/>
    </row>
    <row r="84" spans="1:2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6"/>
      <c r="S84" s="6"/>
      <c r="T84" s="6"/>
      <c r="U84" s="6"/>
      <c r="V84" s="6"/>
      <c r="W84" s="6"/>
    </row>
    <row r="85" spans="1:2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6"/>
      <c r="S85" s="6"/>
      <c r="T85" s="6"/>
      <c r="U85" s="6"/>
      <c r="V85" s="6"/>
      <c r="W85" s="6"/>
    </row>
    <row r="86" spans="1:2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6"/>
      <c r="S86" s="6"/>
      <c r="T86" s="6"/>
      <c r="U86" s="6"/>
      <c r="V86" s="6"/>
      <c r="W86" s="6"/>
    </row>
    <row r="87" spans="1:2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6"/>
      <c r="S87" s="6"/>
      <c r="T87" s="6"/>
      <c r="U87" s="6"/>
      <c r="V87" s="6"/>
      <c r="W87" s="6"/>
    </row>
    <row r="88" spans="1:2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6"/>
      <c r="S88" s="6"/>
      <c r="T88" s="6"/>
      <c r="U88" s="6"/>
      <c r="V88" s="6"/>
      <c r="W88" s="6"/>
    </row>
    <row r="89" spans="1:2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6"/>
      <c r="S89" s="6"/>
      <c r="T89" s="6"/>
      <c r="U89" s="6"/>
      <c r="V89" s="6"/>
      <c r="W89" s="6"/>
    </row>
    <row r="90" spans="1:2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6"/>
      <c r="S90" s="6"/>
      <c r="T90" s="6"/>
      <c r="U90" s="6"/>
      <c r="V90" s="6"/>
      <c r="W90" s="6"/>
    </row>
    <row r="91" spans="1:2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6"/>
      <c r="S91" s="6"/>
      <c r="T91" s="6"/>
      <c r="U91" s="6"/>
      <c r="V91" s="6"/>
      <c r="W91" s="6"/>
    </row>
    <row r="92" spans="1:2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6"/>
      <c r="S92" s="6"/>
      <c r="T92" s="6"/>
      <c r="U92" s="6"/>
      <c r="V92" s="6"/>
      <c r="W92" s="6"/>
    </row>
    <row r="93" spans="1:2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6"/>
      <c r="S93" s="6"/>
      <c r="T93" s="6"/>
      <c r="U93" s="6"/>
      <c r="V93" s="6"/>
      <c r="W93" s="6"/>
    </row>
    <row r="94" spans="1:2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6"/>
      <c r="S94" s="6"/>
      <c r="T94" s="6"/>
      <c r="U94" s="6"/>
      <c r="V94" s="6"/>
      <c r="W94" s="6"/>
    </row>
    <row r="95" spans="1:2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6"/>
      <c r="S95" s="6"/>
      <c r="T95" s="6"/>
      <c r="U95" s="6"/>
      <c r="V95" s="6"/>
      <c r="W95" s="6"/>
    </row>
    <row r="96" spans="1:2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6"/>
      <c r="S96" s="6"/>
      <c r="T96" s="6"/>
      <c r="U96" s="6"/>
      <c r="V96" s="6"/>
      <c r="W96" s="6"/>
    </row>
    <row r="97" spans="1:2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6"/>
      <c r="S97" s="6"/>
      <c r="T97" s="6"/>
      <c r="U97" s="6"/>
      <c r="V97" s="6"/>
      <c r="W97" s="6"/>
    </row>
    <row r="98" spans="1:2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6"/>
      <c r="S98" s="6"/>
      <c r="T98" s="6"/>
      <c r="U98" s="6"/>
      <c r="V98" s="6"/>
      <c r="W98" s="6"/>
    </row>
    <row r="99" spans="1:2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6"/>
      <c r="S99" s="6"/>
      <c r="T99" s="6"/>
      <c r="U99" s="6"/>
      <c r="V99" s="6"/>
      <c r="W99" s="6"/>
    </row>
    <row r="100" spans="1:2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/>
      <c r="S100" s="6"/>
      <c r="T100" s="6"/>
      <c r="U100" s="6"/>
      <c r="V100" s="6"/>
      <c r="W100" s="6"/>
    </row>
    <row r="101" spans="1:2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/>
      <c r="S101" s="6"/>
      <c r="T101" s="6"/>
      <c r="U101" s="6"/>
      <c r="V101" s="6"/>
      <c r="W101" s="6"/>
    </row>
    <row r="102" spans="1:2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/>
      <c r="S102" s="6"/>
      <c r="T102" s="6"/>
      <c r="U102" s="6"/>
      <c r="V102" s="6"/>
      <c r="W102" s="6"/>
    </row>
    <row r="103" spans="1:2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/>
      <c r="S103" s="6"/>
      <c r="T103" s="6"/>
      <c r="U103" s="6"/>
      <c r="V103" s="6"/>
      <c r="W103" s="6"/>
    </row>
    <row r="104" spans="1:2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/>
      <c r="S104" s="6"/>
      <c r="T104" s="6"/>
      <c r="U104" s="6"/>
      <c r="V104" s="6"/>
      <c r="W104" s="6"/>
    </row>
    <row r="105" spans="1:2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/>
      <c r="S105" s="6"/>
      <c r="T105" s="6"/>
      <c r="U105" s="6"/>
      <c r="V105" s="6"/>
      <c r="W105" s="6"/>
    </row>
    <row r="106" spans="1:2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/>
      <c r="S106" s="6"/>
      <c r="T106" s="6"/>
      <c r="U106" s="6"/>
      <c r="V106" s="6"/>
      <c r="W106" s="6"/>
    </row>
    <row r="107" spans="1:2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/>
      <c r="S107" s="6"/>
      <c r="T107" s="6"/>
      <c r="U107" s="6"/>
      <c r="V107" s="6"/>
      <c r="W107" s="6"/>
    </row>
    <row r="108" spans="1:2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/>
      <c r="S108" s="6"/>
      <c r="T108" s="6"/>
      <c r="U108" s="6"/>
      <c r="V108" s="6"/>
      <c r="W108" s="6"/>
    </row>
    <row r="109" spans="1:2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/>
      <c r="S109" s="6"/>
      <c r="T109" s="6"/>
      <c r="U109" s="6"/>
      <c r="V109" s="6"/>
      <c r="W109" s="6"/>
    </row>
    <row r="110" spans="1:2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/>
      <c r="S110" s="6"/>
      <c r="T110" s="6"/>
      <c r="U110" s="6"/>
      <c r="V110" s="6"/>
      <c r="W110" s="6"/>
    </row>
    <row r="111" spans="1:2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/>
      <c r="S111" s="6"/>
      <c r="T111" s="6"/>
      <c r="U111" s="6"/>
      <c r="V111" s="6"/>
      <c r="W111" s="6"/>
    </row>
    <row r="112" spans="1:2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/>
      <c r="S112" s="6"/>
      <c r="T112" s="6"/>
      <c r="U112" s="6"/>
      <c r="V112" s="6"/>
      <c r="W112" s="6"/>
    </row>
    <row r="113" spans="1:2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/>
      <c r="S113" s="6"/>
      <c r="T113" s="6"/>
      <c r="U113" s="6"/>
      <c r="V113" s="6"/>
      <c r="W113" s="6"/>
    </row>
    <row r="114" spans="1:2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/>
      <c r="S114" s="6"/>
      <c r="T114" s="6"/>
      <c r="U114" s="6"/>
      <c r="V114" s="6"/>
      <c r="W114" s="6"/>
    </row>
    <row r="115" spans="1:2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/>
      <c r="S115" s="6"/>
      <c r="T115" s="6"/>
      <c r="U115" s="6"/>
      <c r="V115" s="6"/>
      <c r="W115" s="6"/>
    </row>
    <row r="116" spans="1:2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/>
      <c r="S116" s="6"/>
      <c r="T116" s="6"/>
      <c r="U116" s="6"/>
      <c r="V116" s="6"/>
      <c r="W116" s="6"/>
    </row>
    <row r="117" spans="1:2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/>
      <c r="S117" s="6"/>
      <c r="T117" s="6"/>
      <c r="U117" s="6"/>
      <c r="V117" s="6"/>
      <c r="W117" s="6"/>
    </row>
    <row r="118" spans="1:2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6"/>
      <c r="S118" s="6"/>
      <c r="T118" s="6"/>
      <c r="U118" s="6"/>
      <c r="V118" s="6"/>
      <c r="W118" s="6"/>
    </row>
    <row r="119" spans="1:2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6"/>
      <c r="S119" s="6"/>
      <c r="T119" s="6"/>
      <c r="U119" s="6"/>
      <c r="V119" s="6"/>
      <c r="W119" s="6"/>
    </row>
    <row r="120" spans="1:2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6"/>
      <c r="S120" s="6"/>
      <c r="T120" s="6"/>
      <c r="U120" s="6"/>
      <c r="V120" s="6"/>
      <c r="W120" s="6"/>
    </row>
    <row r="121" spans="1:2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6"/>
      <c r="S121" s="6"/>
      <c r="T121" s="6"/>
      <c r="U121" s="6"/>
      <c r="V121" s="6"/>
      <c r="W121" s="6"/>
    </row>
    <row r="122" spans="1:2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6"/>
      <c r="S122" s="6"/>
      <c r="T122" s="6"/>
      <c r="U122" s="6"/>
      <c r="V122" s="6"/>
      <c r="W122" s="6"/>
    </row>
    <row r="123" spans="1:2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6"/>
      <c r="S123" s="6"/>
      <c r="T123" s="6"/>
      <c r="U123" s="6"/>
      <c r="V123" s="6"/>
      <c r="W123" s="6"/>
    </row>
    <row r="124" spans="1:2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6"/>
      <c r="S124" s="6"/>
      <c r="T124" s="6"/>
      <c r="U124" s="6"/>
      <c r="V124" s="6"/>
      <c r="W124" s="6"/>
    </row>
    <row r="125" spans="1:2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6"/>
      <c r="S125" s="6"/>
      <c r="T125" s="6"/>
      <c r="U125" s="6"/>
      <c r="V125" s="6"/>
      <c r="W125" s="6"/>
    </row>
    <row r="126" spans="1:2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6"/>
      <c r="S126" s="6"/>
      <c r="T126" s="6"/>
      <c r="U126" s="6"/>
      <c r="V126" s="6"/>
      <c r="W126" s="6"/>
    </row>
    <row r="127" spans="1:2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6"/>
      <c r="S127" s="6"/>
      <c r="T127" s="6"/>
      <c r="U127" s="6"/>
      <c r="V127" s="6"/>
      <c r="W127" s="6"/>
    </row>
    <row r="128" spans="1:2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6"/>
      <c r="S128" s="6"/>
      <c r="T128" s="6"/>
      <c r="U128" s="6"/>
      <c r="V128" s="6"/>
      <c r="W128" s="6"/>
    </row>
    <row r="129" spans="1:2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6"/>
      <c r="S129" s="6"/>
      <c r="T129" s="6"/>
      <c r="U129" s="6"/>
      <c r="V129" s="6"/>
      <c r="W129" s="6"/>
    </row>
    <row r="130" spans="1:2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6"/>
      <c r="S130" s="6"/>
      <c r="T130" s="6"/>
      <c r="U130" s="6"/>
      <c r="V130" s="6"/>
      <c r="W130" s="6"/>
    </row>
  </sheetData>
  <mergeCells count="14">
    <mergeCell ref="A32:Q34"/>
    <mergeCell ref="K15:K16"/>
    <mergeCell ref="A28:Q30"/>
    <mergeCell ref="A3:Q3"/>
    <mergeCell ref="A6:Q8"/>
    <mergeCell ref="A10:Q12"/>
    <mergeCell ref="A14:Q14"/>
    <mergeCell ref="A15:A16"/>
    <mergeCell ref="C15:D15"/>
    <mergeCell ref="E15:F15"/>
    <mergeCell ref="G15:H15"/>
    <mergeCell ref="I15:I16"/>
    <mergeCell ref="J15:J16"/>
    <mergeCell ref="B15:B16"/>
  </mergeCells>
  <conditionalFormatting sqref="C25:D26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7:J26">
    <cfRule type="cellIs" dxfId="176" priority="81" operator="equal">
      <formula>"MAYBE"</formula>
    </cfRule>
    <cfRule type="cellIs" dxfId="175" priority="82" operator="equal">
      <formula>"NO"</formula>
    </cfRule>
    <cfRule type="cellIs" dxfId="174" priority="83" operator="equal">
      <formula>"YES"</formula>
    </cfRule>
    <cfRule type="cellIs" dxfId="173" priority="84" operator="equal">
      <formula>"YES"</formula>
    </cfRule>
  </conditionalFormatting>
  <conditionalFormatting sqref="J17:J26">
    <cfRule type="cellIs" dxfId="172" priority="78" operator="equal">
      <formula>"MAYBE"</formula>
    </cfRule>
    <cfRule type="cellIs" dxfId="171" priority="79" operator="equal">
      <formula>"NO"</formula>
    </cfRule>
    <cfRule type="cellIs" dxfId="170" priority="80" operator="equal">
      <formula>"YES"</formula>
    </cfRule>
  </conditionalFormatting>
  <conditionalFormatting sqref="K17:K26">
    <cfRule type="cellIs" dxfId="169" priority="75" operator="equal">
      <formula>"NEUTRAL"</formula>
    </cfRule>
    <cfRule type="cellIs" dxfId="168" priority="76" operator="equal">
      <formula>"LOW"</formula>
    </cfRule>
    <cfRule type="cellIs" dxfId="167" priority="77" operator="equal">
      <formula>"HIGH"</formula>
    </cfRule>
  </conditionalFormatting>
  <conditionalFormatting sqref="E17:E26 L17:M26">
    <cfRule type="cellIs" dxfId="166" priority="74" operator="equal">
      <formula>"UNKNOWN"</formula>
    </cfRule>
  </conditionalFormatting>
  <conditionalFormatting sqref="C25:C26 C18:D24">
    <cfRule type="colorScale" priority="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:D26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:D26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6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:J26">
    <cfRule type="cellIs" dxfId="165" priority="40" operator="equal">
      <formula>"MAYBE"</formula>
    </cfRule>
    <cfRule type="cellIs" dxfId="164" priority="41" operator="equal">
      <formula>"NO"</formula>
    </cfRule>
    <cfRule type="cellIs" dxfId="163" priority="42" operator="equal">
      <formula>"YES"</formula>
    </cfRule>
    <cfRule type="cellIs" dxfId="162" priority="43" operator="equal">
      <formula>"YES"</formula>
    </cfRule>
  </conditionalFormatting>
  <conditionalFormatting sqref="J26">
    <cfRule type="cellIs" dxfId="161" priority="37" operator="equal">
      <formula>"MAYBE"</formula>
    </cfRule>
    <cfRule type="cellIs" dxfId="160" priority="38" operator="equal">
      <formula>"NO"</formula>
    </cfRule>
    <cfRule type="cellIs" dxfId="159" priority="39" operator="equal">
      <formula>"YES"</formula>
    </cfRule>
  </conditionalFormatting>
  <conditionalFormatting sqref="K26">
    <cfRule type="cellIs" dxfId="158" priority="34" operator="equal">
      <formula>"NEUTRAL"</formula>
    </cfRule>
    <cfRule type="cellIs" dxfId="157" priority="35" operator="equal">
      <formula>"LOW"</formula>
    </cfRule>
    <cfRule type="cellIs" dxfId="156" priority="36" operator="equal">
      <formula>"HIGH"</formula>
    </cfRule>
  </conditionalFormatting>
  <conditionalFormatting sqref="E26 L26:M26">
    <cfRule type="cellIs" dxfId="155" priority="33" operator="equal">
      <formula>"UNKNOWN"</formula>
    </cfRule>
  </conditionalFormatting>
  <conditionalFormatting sqref="C26:D26"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:J18">
    <cfRule type="cellIs" dxfId="154" priority="23" operator="equal">
      <formula>"MAYBE"</formula>
    </cfRule>
    <cfRule type="cellIs" dxfId="153" priority="24" operator="equal">
      <formula>"NO"</formula>
    </cfRule>
    <cfRule type="cellIs" dxfId="152" priority="25" operator="equal">
      <formula>"YES"</formula>
    </cfRule>
    <cfRule type="cellIs" dxfId="151" priority="26" operator="equal">
      <formula>"YES"</formula>
    </cfRule>
  </conditionalFormatting>
  <conditionalFormatting sqref="J18">
    <cfRule type="cellIs" dxfId="150" priority="20" operator="equal">
      <formula>"MAYBE"</formula>
    </cfRule>
    <cfRule type="cellIs" dxfId="149" priority="21" operator="equal">
      <formula>"NO"</formula>
    </cfRule>
    <cfRule type="cellIs" dxfId="148" priority="22" operator="equal">
      <formula>"YES"</formula>
    </cfRule>
  </conditionalFormatting>
  <conditionalFormatting sqref="K18">
    <cfRule type="cellIs" dxfId="147" priority="17" operator="equal">
      <formula>"NEUTRAL"</formula>
    </cfRule>
    <cfRule type="cellIs" dxfId="146" priority="18" operator="equal">
      <formula>"LOW"</formula>
    </cfRule>
    <cfRule type="cellIs" dxfId="145" priority="19" operator="equal">
      <formula>"HIGH"</formula>
    </cfRule>
  </conditionalFormatting>
  <conditionalFormatting sqref="E18 L18:M18">
    <cfRule type="cellIs" dxfId="144" priority="16" operator="equal">
      <formula>"UNKNOWN"</formula>
    </cfRule>
  </conditionalFormatting>
  <conditionalFormatting sqref="C18:D18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C17 D16:D17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8">
    <cfRule type="cellIs" dxfId="143" priority="13" operator="equal">
      <formula>"Abandoned"</formula>
    </cfRule>
    <cfRule type="cellIs" dxfId="142" priority="14" operator="equal">
      <formula>"Active"</formula>
    </cfRule>
  </conditionalFormatting>
  <conditionalFormatting sqref="B18:B25">
    <cfRule type="cellIs" dxfId="141" priority="11" operator="equal">
      <formula>"Abandoned"</formula>
    </cfRule>
    <cfRule type="cellIs" dxfId="140" priority="12" operator="equal">
      <formula>"Active"</formula>
    </cfRule>
  </conditionalFormatting>
  <conditionalFormatting sqref="L18">
    <cfRule type="cellIs" dxfId="139" priority="7" operator="equal">
      <formula>"MAYBE"</formula>
    </cfRule>
    <cfRule type="cellIs" dxfId="138" priority="8" operator="equal">
      <formula>"YES"</formula>
    </cfRule>
    <cfRule type="cellIs" dxfId="137" priority="9" operator="equal">
      <formula>"NO"</formula>
    </cfRule>
    <cfRule type="cellIs" dxfId="136" priority="10" operator="equal">
      <formula>"""NO"""</formula>
    </cfRule>
  </conditionalFormatting>
  <conditionalFormatting sqref="L18:L25">
    <cfRule type="cellIs" dxfId="135" priority="6" operator="equal">
      <formula>"UNKNOWN"</formula>
    </cfRule>
  </conditionalFormatting>
  <conditionalFormatting sqref="L18:L25">
    <cfRule type="cellIs" dxfId="134" priority="2" operator="equal">
      <formula>"MAYBE"</formula>
    </cfRule>
    <cfRule type="cellIs" dxfId="133" priority="3" operator="equal">
      <formula>"YES"</formula>
    </cfRule>
    <cfRule type="cellIs" dxfId="132" priority="4" operator="equal">
      <formula>"NO"</formula>
    </cfRule>
    <cfRule type="cellIs" dxfId="131" priority="5" operator="equal">
      <formula>"""NO"""</formula>
    </cfRule>
  </conditionalFormatting>
  <conditionalFormatting sqref="M18:M25">
    <cfRule type="cellIs" dxfId="130" priority="1" operator="equal">
      <formula>"NOT ALLOW"</formula>
    </cfRule>
  </conditionalFormatting>
  <dataValidations count="8">
    <dataValidation type="list" allowBlank="1" showInputMessage="1" showErrorMessage="1" sqref="I18:J25 L18:L25">
      <formula1>YES</formula1>
    </dataValidation>
    <dataValidation type="list" allowBlank="1" showInputMessage="1" showErrorMessage="1" sqref="K18:K25">
      <formula1>PRIORITY</formula1>
    </dataValidation>
    <dataValidation type="list" allowBlank="1" showInputMessage="1" showErrorMessage="1" sqref="G18:H25">
      <formula1>Property</formula1>
    </dataValidation>
    <dataValidation type="list" allowBlank="1" showInputMessage="1" showErrorMessage="1" sqref="P18:P25">
      <formula1>Duration</formula1>
    </dataValidation>
    <dataValidation type="list" allowBlank="1" showInputMessage="1" showErrorMessage="1" sqref="C18:C25">
      <formula1>Location</formula1>
    </dataValidation>
    <dataValidation type="list" allowBlank="1" showInputMessage="1" showErrorMessage="1" sqref="E18:E25 M18:M25">
      <formula1>Utility</formula1>
    </dataValidation>
    <dataValidation type="list" allowBlank="1" showInputMessage="1" showErrorMessage="1" sqref="N18:O25 Q18:Q25">
      <formula1>Schedule</formula1>
    </dataValidation>
    <dataValidation type="list" allowBlank="1" showInputMessage="1" showErrorMessage="1" sqref="B18:B25">
      <formula1>Status</formula1>
    </dataValidation>
  </dataValidations>
  <printOptions horizontalCentered="1"/>
  <pageMargins left="0.7" right="0.7" top="0.75" bottom="0.75" header="0.3" footer="0.3"/>
  <pageSetup paperSize="17"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40"/>
  <sheetViews>
    <sheetView zoomScale="85" zoomScaleNormal="85" workbookViewId="0">
      <selection activeCell="A3" sqref="A3:Q3"/>
    </sheetView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6.7109375" style="12" customWidth="1"/>
    <col min="17" max="17" width="15.7109375" style="11" customWidth="1"/>
    <col min="18" max="23" width="9.140625" style="11"/>
  </cols>
  <sheetData>
    <row r="1" spans="1:23" s="1" customFormat="1" ht="15.75">
      <c r="A1" s="87" t="s">
        <v>169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</row>
    <row r="2" spans="1:23" s="2" customFormat="1" ht="15.75">
      <c r="A2" s="87">
        <f ca="1">TODAY()</f>
        <v>40280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  <c r="W2" s="7"/>
    </row>
    <row r="3" spans="1:23" s="2" customFormat="1" ht="15.75">
      <c r="A3" s="99" t="s">
        <v>197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7"/>
      <c r="S3" s="7"/>
      <c r="T3" s="7"/>
      <c r="U3" s="7"/>
      <c r="V3" s="7"/>
      <c r="W3" s="7"/>
    </row>
    <row r="4" spans="1:23" s="2" customFormat="1" ht="15.75">
      <c r="A4" s="32"/>
      <c r="B4" s="81"/>
      <c r="C4" s="32"/>
      <c r="D4" s="32"/>
      <c r="E4" s="32"/>
      <c r="F4" s="32"/>
      <c r="G4" s="32"/>
      <c r="H4" s="32"/>
      <c r="I4" s="49"/>
      <c r="J4" s="38"/>
      <c r="K4" s="38"/>
      <c r="L4" s="38"/>
      <c r="M4" s="89"/>
      <c r="N4" s="38"/>
      <c r="O4" s="97"/>
      <c r="P4" s="38"/>
      <c r="Q4" s="32"/>
      <c r="R4" s="7"/>
      <c r="S4" s="7"/>
      <c r="T4" s="7"/>
      <c r="U4" s="7"/>
      <c r="V4" s="7"/>
      <c r="W4" s="7"/>
    </row>
    <row r="5" spans="1:23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  <c r="W5" s="7"/>
    </row>
    <row r="6" spans="1:23" s="2" customFormat="1" ht="15.75" customHeight="1">
      <c r="A6" s="100" t="s">
        <v>96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7"/>
      <c r="S6" s="7"/>
      <c r="T6" s="7"/>
      <c r="U6" s="7"/>
      <c r="V6" s="7"/>
      <c r="W6" s="7"/>
    </row>
    <row r="7" spans="1:23" ht="15.75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4"/>
      <c r="S7" s="4"/>
      <c r="T7" s="4"/>
      <c r="U7" s="4"/>
      <c r="V7" s="4"/>
      <c r="W7" s="6"/>
    </row>
    <row r="8" spans="1:23" ht="15.75" customHeight="1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4"/>
      <c r="S8" s="4"/>
      <c r="T8" s="4"/>
      <c r="U8" s="4"/>
      <c r="V8" s="4"/>
      <c r="W8" s="6"/>
    </row>
    <row r="9" spans="1:23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4"/>
      <c r="R9" s="4"/>
      <c r="S9" s="4"/>
      <c r="T9" s="4"/>
      <c r="U9" s="4"/>
      <c r="V9" s="4"/>
      <c r="W9" s="6"/>
    </row>
    <row r="10" spans="1:23">
      <c r="A10" s="9"/>
      <c r="B10" s="9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4"/>
      <c r="R10" s="4"/>
      <c r="S10" s="4"/>
      <c r="T10" s="4"/>
      <c r="U10" s="4"/>
      <c r="V10" s="4"/>
      <c r="W10" s="6"/>
    </row>
    <row r="11" spans="1:23">
      <c r="A11" s="9"/>
      <c r="B11" s="9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4"/>
      <c r="R11" s="4"/>
      <c r="S11" s="4"/>
      <c r="T11" s="4"/>
      <c r="U11" s="4"/>
      <c r="V11" s="4"/>
      <c r="W11" s="6"/>
    </row>
    <row r="12" spans="1:23">
      <c r="A12" s="9"/>
      <c r="B12" s="9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4"/>
      <c r="R12" s="4"/>
      <c r="S12" s="4"/>
      <c r="T12" s="4"/>
      <c r="U12" s="4"/>
      <c r="V12" s="4"/>
      <c r="W12" s="6"/>
    </row>
    <row r="13" spans="1:23">
      <c r="A13" s="9"/>
      <c r="B13" s="9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4"/>
      <c r="R13" s="4"/>
      <c r="S13" s="4"/>
      <c r="T13" s="4"/>
      <c r="U13" s="4"/>
      <c r="V13" s="4"/>
      <c r="W13" s="6"/>
    </row>
    <row r="14" spans="1:23">
      <c r="A14" s="9"/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4"/>
      <c r="R14" s="4"/>
      <c r="S14" s="4"/>
      <c r="T14" s="4"/>
      <c r="U14" s="4"/>
      <c r="V14" s="4"/>
      <c r="W14" s="6"/>
    </row>
    <row r="15" spans="1:23">
      <c r="A15" s="9"/>
      <c r="B15" s="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4"/>
      <c r="S15" s="4"/>
      <c r="T15" s="4"/>
      <c r="U15" s="4"/>
      <c r="V15" s="4"/>
      <c r="W15" s="6"/>
    </row>
    <row r="16" spans="1:23">
      <c r="A16" s="9"/>
      <c r="B16" s="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4"/>
      <c r="R16" s="23"/>
      <c r="S16" s="4"/>
      <c r="T16" s="4"/>
      <c r="U16" s="4"/>
      <c r="V16" s="4"/>
      <c r="W16" s="6"/>
    </row>
    <row r="17" spans="1:23" ht="15.75">
      <c r="A17" s="9"/>
      <c r="B17" s="9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4"/>
      <c r="R17" s="4"/>
      <c r="S17" s="4"/>
      <c r="T17" s="4"/>
      <c r="U17" s="4"/>
      <c r="V17" s="4"/>
      <c r="W17" s="6"/>
    </row>
    <row r="18" spans="1:23" ht="15.75">
      <c r="A18" s="9"/>
      <c r="B18" s="9"/>
      <c r="C18" s="20"/>
      <c r="D18" s="20"/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6"/>
    </row>
    <row r="19" spans="1:23">
      <c r="A19" s="9"/>
      <c r="B19" s="9"/>
      <c r="C19" s="21"/>
      <c r="D19" s="21"/>
      <c r="E19" s="2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6"/>
    </row>
    <row r="20" spans="1:23">
      <c r="A20" s="9"/>
      <c r="B20" s="9"/>
      <c r="C20" s="21"/>
      <c r="D20" s="21"/>
      <c r="E20" s="2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6"/>
    </row>
    <row r="21" spans="1:23">
      <c r="A21" s="9"/>
      <c r="B21" s="9"/>
      <c r="C21" s="21"/>
      <c r="D21" s="21"/>
      <c r="E21" s="2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6"/>
    </row>
    <row r="22" spans="1:23">
      <c r="A22" s="9"/>
      <c r="B22" s="9"/>
      <c r="C22" s="21"/>
      <c r="D22" s="21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6"/>
    </row>
    <row r="23" spans="1:23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4"/>
      <c r="R23" s="4"/>
      <c r="S23" s="4"/>
      <c r="T23" s="4"/>
      <c r="U23" s="4"/>
      <c r="V23" s="4"/>
      <c r="W23" s="6"/>
    </row>
    <row r="24" spans="1:23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4"/>
      <c r="R24" s="4"/>
      <c r="S24" s="4"/>
      <c r="T24" s="4"/>
      <c r="U24" s="4"/>
      <c r="V24" s="4"/>
      <c r="W24" s="6"/>
    </row>
    <row r="25" spans="1:23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6"/>
    </row>
    <row r="26" spans="1:23">
      <c r="A26" s="9"/>
      <c r="B26" s="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4"/>
      <c r="R26" s="4"/>
      <c r="S26" s="4"/>
      <c r="T26" s="4"/>
      <c r="U26" s="4"/>
      <c r="V26" s="4"/>
      <c r="W26" s="6"/>
    </row>
    <row r="27" spans="1:23">
      <c r="A27" s="9"/>
      <c r="B27" s="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4"/>
      <c r="R27" s="4"/>
      <c r="S27" s="4"/>
      <c r="T27" s="4"/>
      <c r="U27" s="4"/>
      <c r="V27" s="4"/>
      <c r="W27" s="6"/>
    </row>
    <row r="28" spans="1:23">
      <c r="A28" s="9"/>
      <c r="B28" s="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4"/>
      <c r="R28" s="4"/>
      <c r="S28" s="4"/>
      <c r="T28" s="4"/>
      <c r="U28" s="4"/>
      <c r="V28" s="4"/>
      <c r="W28" s="6"/>
    </row>
    <row r="29" spans="1:23" ht="15.75">
      <c r="A29" s="9"/>
      <c r="B29" s="9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4"/>
      <c r="R29" s="4"/>
      <c r="S29" s="4"/>
      <c r="T29" s="4"/>
      <c r="U29" s="4"/>
      <c r="V29" s="4"/>
      <c r="W29" s="6"/>
    </row>
    <row r="30" spans="1:23" ht="15.75">
      <c r="A30" s="9"/>
      <c r="B30" s="9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6"/>
    </row>
    <row r="31" spans="1:23">
      <c r="A31" s="9"/>
      <c r="B31" s="9"/>
      <c r="C31" s="21"/>
      <c r="D31" s="21"/>
      <c r="E31" s="2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6"/>
    </row>
    <row r="32" spans="1:23">
      <c r="A32" s="9"/>
      <c r="B32" s="9"/>
      <c r="C32" s="21"/>
      <c r="D32" s="21"/>
      <c r="E32" s="2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6"/>
    </row>
    <row r="33" spans="1:23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4"/>
      <c r="W33" s="6"/>
    </row>
    <row r="34" spans="1:23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4"/>
      <c r="W34" s="6"/>
    </row>
    <row r="35" spans="1:23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4"/>
      <c r="W35" s="6"/>
    </row>
    <row r="36" spans="1:23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4"/>
      <c r="W36" s="6"/>
    </row>
    <row r="37" spans="1:23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  <c r="R37" s="4"/>
      <c r="S37" s="4"/>
      <c r="T37" s="4"/>
      <c r="U37" s="4"/>
      <c r="V37" s="4"/>
      <c r="W37" s="6"/>
    </row>
    <row r="38" spans="1:23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  <c r="R38" s="4"/>
      <c r="S38" s="4"/>
      <c r="T38" s="4"/>
      <c r="U38" s="4"/>
      <c r="V38" s="4"/>
      <c r="W38" s="6"/>
    </row>
    <row r="39" spans="1:23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4"/>
      <c r="W39" s="6"/>
    </row>
    <row r="40" spans="1:23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4"/>
      <c r="W40" s="6"/>
    </row>
    <row r="41" spans="1:23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  <c r="R41" s="4"/>
      <c r="S41" s="4"/>
      <c r="T41" s="4"/>
      <c r="U41" s="4"/>
      <c r="V41" s="4"/>
      <c r="W41" s="6"/>
    </row>
    <row r="42" spans="1:23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4"/>
      <c r="R42" s="4"/>
      <c r="S42" s="4"/>
      <c r="T42" s="4"/>
      <c r="U42" s="4"/>
      <c r="V42" s="4"/>
      <c r="W42" s="6"/>
    </row>
    <row r="43" spans="1:23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4"/>
      <c r="R43" s="4"/>
      <c r="S43" s="4"/>
      <c r="T43" s="4"/>
      <c r="U43" s="4"/>
      <c r="V43" s="4"/>
      <c r="W43" s="6"/>
    </row>
    <row r="44" spans="1:23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4"/>
      <c r="R44" s="4"/>
      <c r="S44" s="4"/>
      <c r="T44" s="4"/>
      <c r="U44" s="4"/>
      <c r="V44" s="4"/>
      <c r="W44" s="6"/>
    </row>
    <row r="45" spans="1:23">
      <c r="A45" s="9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4"/>
      <c r="R45" s="4"/>
      <c r="S45" s="4"/>
      <c r="T45" s="4"/>
      <c r="U45" s="4"/>
      <c r="V45" s="4"/>
      <c r="W45" s="6"/>
    </row>
    <row r="46" spans="1:23">
      <c r="A46" s="9"/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4"/>
      <c r="R46" s="4"/>
      <c r="S46" s="4"/>
      <c r="T46" s="4"/>
      <c r="U46" s="4"/>
      <c r="V46" s="4"/>
      <c r="W46" s="6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  <c r="W47" s="6"/>
    </row>
    <row r="48" spans="1:2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  <c r="W48" s="6"/>
    </row>
    <row r="49" spans="1:2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  <c r="W49" s="6"/>
    </row>
    <row r="50" spans="1:2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  <c r="W50" s="6"/>
    </row>
    <row r="51" spans="1:2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  <c r="W51" s="6"/>
    </row>
    <row r="52" spans="1:2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  <c r="W52" s="6"/>
    </row>
    <row r="53" spans="1:2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  <c r="W53" s="6"/>
    </row>
    <row r="54" spans="1:2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  <c r="W54" s="6"/>
    </row>
    <row r="55" spans="1:2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  <c r="W55" s="6"/>
    </row>
    <row r="56" spans="1:2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  <c r="W56" s="6"/>
    </row>
    <row r="57" spans="1:2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  <c r="W57" s="6"/>
    </row>
    <row r="58" spans="1:2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  <c r="W58" s="6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  <c r="W59" s="6"/>
    </row>
    <row r="60" spans="1:2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  <c r="W60" s="6"/>
    </row>
    <row r="61" spans="1:2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  <c r="W61" s="6"/>
    </row>
    <row r="62" spans="1:2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  <c r="W62" s="6"/>
    </row>
    <row r="63" spans="1:2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  <c r="W63" s="6"/>
    </row>
    <row r="64" spans="1:2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  <c r="W64" s="6"/>
    </row>
    <row r="65" spans="1:2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</row>
    <row r="66" spans="1:2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  <c r="W66" s="6"/>
    </row>
    <row r="67" spans="1:2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  <c r="W67" s="6"/>
    </row>
    <row r="68" spans="1:2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  <c r="W68" s="6"/>
    </row>
    <row r="69" spans="1:2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  <c r="W69" s="6"/>
    </row>
    <row r="70" spans="1:2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  <c r="W70" s="6"/>
    </row>
    <row r="71" spans="1:2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  <c r="W71" s="6"/>
    </row>
    <row r="72" spans="1:2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  <c r="W72" s="6"/>
    </row>
    <row r="73" spans="1:2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  <c r="W73" s="6"/>
    </row>
    <row r="74" spans="1:2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  <c r="W74" s="6"/>
    </row>
    <row r="75" spans="1:2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  <c r="W75" s="6"/>
    </row>
    <row r="76" spans="1:2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  <c r="W76" s="6"/>
    </row>
    <row r="77" spans="1:2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  <c r="W77" s="6"/>
    </row>
    <row r="78" spans="1:2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  <c r="W78" s="6"/>
    </row>
    <row r="79" spans="1:2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  <c r="W79" s="6"/>
    </row>
    <row r="80" spans="1:2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  <c r="W80" s="6"/>
    </row>
    <row r="81" spans="1:2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  <c r="W81" s="6"/>
    </row>
    <row r="82" spans="1:2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  <c r="W82" s="6"/>
    </row>
    <row r="83" spans="1:2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  <c r="W83" s="6"/>
    </row>
    <row r="84" spans="1:2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  <c r="W84" s="6"/>
    </row>
    <row r="85" spans="1:2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  <c r="W85" s="6"/>
    </row>
    <row r="86" spans="1:2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  <c r="W86" s="6"/>
    </row>
    <row r="87" spans="1:2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  <c r="W87" s="6"/>
    </row>
    <row r="88" spans="1:2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  <c r="W88" s="6"/>
    </row>
    <row r="89" spans="1:2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  <c r="W89" s="6"/>
    </row>
    <row r="90" spans="1:2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  <c r="W90" s="6"/>
    </row>
    <row r="91" spans="1:2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  <c r="W91" s="6"/>
    </row>
    <row r="92" spans="1:2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  <c r="W92" s="6"/>
    </row>
    <row r="93" spans="1:2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  <c r="W93" s="6"/>
    </row>
    <row r="94" spans="1:2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  <c r="W94" s="6"/>
    </row>
    <row r="95" spans="1:2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  <c r="W95" s="6"/>
    </row>
    <row r="96" spans="1:2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  <c r="W96" s="6"/>
    </row>
    <row r="97" spans="1:2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  <c r="W97" s="6"/>
    </row>
    <row r="98" spans="1:2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  <c r="W98" s="6"/>
    </row>
    <row r="99" spans="1:2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  <c r="W99" s="6"/>
    </row>
    <row r="100" spans="1:2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  <c r="W100" s="6"/>
    </row>
    <row r="101" spans="1:2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  <c r="W101" s="6"/>
    </row>
    <row r="102" spans="1:2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  <c r="W102" s="6"/>
    </row>
    <row r="103" spans="1:2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  <c r="W103" s="6"/>
    </row>
    <row r="104" spans="1:2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  <c r="W104" s="6"/>
    </row>
    <row r="105" spans="1:2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  <c r="W105" s="6"/>
    </row>
    <row r="106" spans="1:2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  <c r="W106" s="6"/>
    </row>
    <row r="107" spans="1:2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  <c r="W107" s="6"/>
    </row>
    <row r="108" spans="1:2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  <c r="W108" s="6"/>
    </row>
    <row r="109" spans="1:2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  <c r="W109" s="6"/>
    </row>
    <row r="110" spans="1:2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  <c r="W110" s="6"/>
    </row>
    <row r="111" spans="1:2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  <c r="W111" s="6"/>
    </row>
    <row r="112" spans="1:2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  <c r="W112" s="6"/>
    </row>
    <row r="113" spans="1:2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  <c r="W113" s="6"/>
    </row>
    <row r="114" spans="1:2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  <c r="W114" s="6"/>
    </row>
    <row r="115" spans="1:2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  <c r="W115" s="6"/>
    </row>
    <row r="116" spans="1:2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  <c r="W116" s="6"/>
    </row>
    <row r="117" spans="1:2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  <c r="W117" s="6"/>
    </row>
    <row r="118" spans="1:2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  <c r="W118" s="6"/>
    </row>
    <row r="119" spans="1:2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  <c r="W119" s="6"/>
    </row>
    <row r="120" spans="1:2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  <c r="W120" s="6"/>
    </row>
    <row r="121" spans="1:2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  <c r="W121" s="6"/>
    </row>
    <row r="122" spans="1:2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  <c r="W122" s="6"/>
    </row>
    <row r="123" spans="1: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  <c r="W123" s="6"/>
    </row>
    <row r="124" spans="1:2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  <c r="W124" s="6"/>
    </row>
    <row r="125" spans="1:2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  <c r="W125" s="6"/>
    </row>
    <row r="126" spans="1:2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  <c r="W126" s="6"/>
    </row>
    <row r="127" spans="1:2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  <c r="W127" s="6"/>
    </row>
    <row r="128" spans="1:2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  <c r="W128" s="6"/>
    </row>
    <row r="129" spans="1:2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  <c r="W129" s="6"/>
    </row>
    <row r="130" spans="1:2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  <c r="W130" s="6"/>
    </row>
    <row r="131" spans="1:2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  <c r="W131" s="6"/>
    </row>
    <row r="132" spans="1:2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  <c r="W132" s="6"/>
    </row>
    <row r="133" spans="1:2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  <c r="W133" s="6"/>
    </row>
    <row r="134" spans="1:2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  <c r="W134" s="6"/>
    </row>
    <row r="135" spans="1:23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  <c r="W135" s="6"/>
    </row>
    <row r="136" spans="1:23">
      <c r="A136" s="18"/>
      <c r="B136" s="1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6"/>
      <c r="R136" s="6"/>
      <c r="S136" s="6"/>
      <c r="T136" s="6"/>
      <c r="U136" s="6"/>
      <c r="V136" s="6"/>
      <c r="W136" s="6"/>
    </row>
    <row r="137" spans="1:23">
      <c r="A137" s="18"/>
      <c r="B137" s="1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6"/>
      <c r="R137" s="6"/>
      <c r="S137" s="6"/>
      <c r="T137" s="6"/>
      <c r="U137" s="6"/>
      <c r="V137" s="6"/>
      <c r="W137" s="6"/>
    </row>
    <row r="138" spans="1:23">
      <c r="A138" s="18"/>
      <c r="B138" s="1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6"/>
      <c r="R138" s="6"/>
      <c r="S138" s="6"/>
      <c r="T138" s="6"/>
      <c r="U138" s="6"/>
      <c r="V138" s="6"/>
      <c r="W138" s="6"/>
    </row>
    <row r="139" spans="1:23">
      <c r="A139" s="18"/>
      <c r="B139" s="1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6"/>
      <c r="R139" s="6"/>
      <c r="S139" s="6"/>
      <c r="T139" s="6"/>
      <c r="U139" s="6"/>
      <c r="V139" s="6"/>
      <c r="W139" s="6"/>
    </row>
    <row r="140" spans="1:23">
      <c r="A140" s="18"/>
      <c r="B140" s="1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6"/>
      <c r="R140" s="6"/>
      <c r="S140" s="6"/>
      <c r="T140" s="6"/>
      <c r="U140" s="6"/>
      <c r="V140" s="6"/>
      <c r="W140" s="6"/>
    </row>
  </sheetData>
  <mergeCells count="2">
    <mergeCell ref="A3:Q3"/>
    <mergeCell ref="A6:Q8"/>
  </mergeCells>
  <printOptions horizontalCentered="1"/>
  <pageMargins left="0.7" right="0.7" top="0.75" bottom="0.75" header="0.3" footer="0.3"/>
  <pageSetup paperSize="17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17</vt:i4>
      </vt:variant>
    </vt:vector>
  </HeadingPairs>
  <TitlesOfParts>
    <vt:vector size="31" baseType="lpstr">
      <vt:lpstr>WEST APP ROAD</vt:lpstr>
      <vt:lpstr>WEST APP WALL</vt:lpstr>
      <vt:lpstr>KENILWORTH</vt:lpstr>
      <vt:lpstr>FAIRFIELD</vt:lpstr>
      <vt:lpstr>RAMP A6</vt:lpstr>
      <vt:lpstr>WEST BANK</vt:lpstr>
      <vt:lpstr>SUBSTRUCTURE</vt:lpstr>
      <vt:lpstr>ONTARIO</vt:lpstr>
      <vt:lpstr>EAST APP ROAD</vt:lpstr>
      <vt:lpstr>RAMP A4 WALL</vt:lpstr>
      <vt:lpstr>E 9TH</vt:lpstr>
      <vt:lpstr>RAMP A3 ROAD</vt:lpstr>
      <vt:lpstr>RAMP A3 WALL</vt:lpstr>
      <vt:lpstr>LISTS</vt:lpstr>
      <vt:lpstr>Location</vt:lpstr>
      <vt:lpstr>'E 9TH'!Print_Area</vt:lpstr>
      <vt:lpstr>'EAST APP ROAD'!Print_Area</vt:lpstr>
      <vt:lpstr>KENILWORTH!Print_Area</vt:lpstr>
      <vt:lpstr>ONTARIO!Print_Area</vt:lpstr>
      <vt:lpstr>'RAMP A3 ROAD'!Print_Area</vt:lpstr>
      <vt:lpstr>'RAMP A3 WALL'!Print_Area</vt:lpstr>
      <vt:lpstr>'RAMP A4 WALL'!Print_Area</vt:lpstr>
      <vt:lpstr>SUBSTRUCTURE!Print_Area</vt:lpstr>
      <vt:lpstr>'WEST APP ROAD'!Print_Area</vt:lpstr>
      <vt:lpstr>'WEST APP WALL'!Print_Area</vt:lpstr>
      <vt:lpstr>'WEST BANK'!Print_Area</vt:lpstr>
      <vt:lpstr>PRIORITY</vt:lpstr>
      <vt:lpstr>Property</vt:lpstr>
      <vt:lpstr>Schedule</vt:lpstr>
      <vt:lpstr>Utility</vt:lpstr>
      <vt:lpstr>YES</vt:lpstr>
    </vt:vector>
  </TitlesOfParts>
  <Company>Michael Baker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lciborek</dc:creator>
  <cp:lastModifiedBy>rfairley</cp:lastModifiedBy>
  <cp:lastPrinted>2010-04-12T13:30:10Z</cp:lastPrinted>
  <dcterms:created xsi:type="dcterms:W3CDTF">2009-09-03T12:03:25Z</dcterms:created>
  <dcterms:modified xsi:type="dcterms:W3CDTF">2010-04-12T13:30:14Z</dcterms:modified>
</cp:coreProperties>
</file>