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ProjectData\FAI\110412\RealEstate\Parcels\006\New Owner Negotiation Documents\"/>
    </mc:Choice>
  </mc:AlternateContent>
  <xr:revisionPtr revIDLastSave="0" documentId="13_ncr:1_{20A0699D-FBB5-44D1-99C6-D46FDD9B2391}" xr6:coauthVersionLast="36" xr6:coauthVersionMax="36" xr10:uidLastSave="{00000000-0000-0000-0000-000000000000}"/>
  <bookViews>
    <workbookView xWindow="-105" yWindow="-105" windowWidth="19425" windowHeight="10425" activeTab="4"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 i="20" l="1"/>
  <c r="H6" i="7" l="1"/>
  <c r="A13" i="52" l="1"/>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E46" i="59" l="1"/>
  <c r="A9" i="59"/>
  <c r="E46" i="58"/>
  <c r="A9" i="58"/>
  <c r="I28" i="41" l="1"/>
  <c r="C19" i="57"/>
  <c r="E47" i="57" l="1"/>
  <c r="A9" i="57" l="1"/>
  <c r="A9" i="54" l="1"/>
  <c r="A9" i="55"/>
  <c r="A12" i="52"/>
  <c r="A9" i="52" l="1"/>
  <c r="D9" i="41" l="1"/>
  <c r="A9" i="39"/>
  <c r="H6" i="22" l="1"/>
  <c r="H6" i="28"/>
  <c r="H6" i="13"/>
  <c r="H6" i="16"/>
  <c r="H6" i="21"/>
  <c r="H6" i="19"/>
  <c r="H7" i="17" l="1"/>
  <c r="H6" i="17"/>
  <c r="H6" i="14"/>
  <c r="H6" i="20"/>
  <c r="O16" i="21" l="1"/>
  <c r="H7" i="20"/>
  <c r="H7" i="14" l="1"/>
  <c r="H7" i="19"/>
  <c r="H7" i="22"/>
  <c r="H7" i="16"/>
  <c r="H7" i="28"/>
  <c r="H7" i="13"/>
  <c r="H8" i="17"/>
  <c r="H5" i="17"/>
  <c r="H5" i="28" s="1"/>
  <c r="H4" i="17"/>
  <c r="H4" i="20" s="1"/>
  <c r="H4" i="28" s="1"/>
  <c r="H3" i="17"/>
  <c r="H3" i="20" s="1"/>
  <c r="H3" i="28" s="1"/>
  <c r="H8" i="22" l="1"/>
  <c r="G42" i="22" s="1"/>
  <c r="H8" i="13"/>
  <c r="G42" i="19"/>
  <c r="H8" i="16"/>
  <c r="G33" i="2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<sst xmlns="http://schemas.openxmlformats.org/spreadsheetml/2006/main" count="1409" uniqueCount="488">
  <si>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</si>
  <si>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</si>
  <si>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</si>
  <si>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</si>
  <si>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</si>
  <si>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</si>
  <si>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</si>
  <si>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</si>
  <si>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</si>
  <si>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</si>
  <si>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</si>
  <si>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</si>
  <si>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</si>
  <si>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</si>
  <si>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</si>
  <si>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</si>
  <si>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</si>
  <si>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</si>
  <si>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</si>
  <si>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</si>
  <si>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</si>
  <si>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</si>
  <si>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</si>
  <si>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</si>
  <si>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</si>
  <si>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</si>
  <si>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</si>
  <si>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</si>
  <si>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</si>
  <si>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</si>
  <si>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</si>
  <si>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</si>
  <si>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</si>
  <si>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</si>
  <si>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</si>
  <si>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</si>
  <si>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</si>
  <si>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</si>
  <si>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</si>
  <si>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</si>
  <si>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</si>
  <si>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</si>
  <si>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</si>
  <si>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</si>
  <si>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</si>
  <si>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</si>
  <si>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</si>
  <si>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</si>
  <si>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</si>
  <si>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</si>
  <si>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</si>
  <si>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</si>
  <si>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</si>
  <si>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</si>
  <si>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</si>
  <si>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</si>
  <si>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</si>
  <si>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</si>
  <si>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</si>
  <si>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</si>
  <si>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</si>
  <si>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</si>
  <si>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</si>
  <si>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</si>
  <si>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</si>
  <si>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</si>
  <si>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</si>
  <si>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</si>
  <si>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</si>
  <si>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</si>
  <si>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</si>
  <si>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</si>
  <si>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</si>
  <si>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</si>
  <si>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</si>
  <si>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</si>
  <si>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</si>
  <si>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</si>
  <si>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</si>
  <si>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</si>
  <si>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</si>
  <si>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</si>
  <si>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</si>
  <si>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</si>
  <si>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</si>
  <si>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</si>
  <si>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</si>
  <si>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</si>
  <si>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</si>
  <si>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</si>
  <si>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</si>
  <si>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</si>
  <si>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</si>
  <si>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</si>
  <si>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</si>
  <si>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</si>
  <si>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</si>
  <si>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</si>
  <si>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</si>
  <si>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</si>
  <si>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</si>
  <si>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</si>
  <si>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</si>
  <si>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</si>
  <si>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</si>
  <si>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</si>
  <si>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</si>
  <si>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</si>
  <si>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</si>
  <si>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</si>
  <si>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</si>
  <si>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</si>
  <si>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</si>
  <si>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</si>
  <si>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</si>
  <si>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</si>
  <si>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</si>
  <si>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</si>
  <si>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</si>
  <si>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</si>
  <si>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</si>
  <si>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</si>
  <si>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</si>
  <si>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</si>
  <si>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</si>
  <si>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</si>
  <si>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</si>
  <si>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</si>
  <si>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</si>
  <si>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</si>
  <si>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</si>
  <si>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</si>
  <si>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</si>
  <si>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</si>
  <si>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</si>
  <si>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</si>
  <si>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</si>
  <si>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</si>
  <si>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</si>
  <si>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</si>
  <si>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</si>
  <si>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</si>
  <si>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</si>
  <si>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</si>
  <si>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</si>
  <si>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</si>
  <si>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</si>
  <si>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</si>
  <si>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</si>
  <si>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</si>
  <si>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</si>
  <si>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</si>
  <si>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</si>
  <si>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</si>
  <si>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</si>
  <si>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</si>
  <si>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</si>
  <si>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</si>
  <si>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</si>
  <si>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</si>
  <si>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</si>
  <si>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</si>
  <si>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</si>
  <si>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</si>
  <si>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</si>
  <si>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</si>
  <si>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</si>
  <si>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</si>
  <si>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</si>
  <si>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</si>
  <si>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</si>
  <si>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</si>
  <si>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</si>
  <si>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</si>
  <si>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</si>
  <si>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</si>
  <si>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</si>
  <si>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</si>
  <si>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</si>
  <si>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</si>
  <si>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</si>
  <si>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</si>
  <si>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</si>
  <si>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</si>
  <si>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</si>
  <si>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</si>
  <si>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</si>
  <si>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</si>
  <si>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</si>
  <si>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</si>
  <si>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</si>
  <si>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</si>
  <si>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</si>
  <si>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</si>
  <si>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</si>
  <si>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</si>
  <si>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</si>
  <si>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</si>
  <si>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</si>
  <si>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</si>
  <si>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</si>
  <si>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</si>
  <si>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</si>
  <si>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</si>
  <si>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</si>
  <si>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</si>
  <si>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</si>
  <si>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</si>
  <si>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</si>
  <si>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</si>
  <si>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</si>
  <si>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</si>
  <si>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</si>
  <si>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</si>
  <si>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</si>
  <si>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</si>
  <si>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</si>
  <si>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</si>
  <si>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</si>
  <si>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</si>
  <si>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</si>
  <si>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</si>
  <si>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</si>
  <si>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</si>
  <si>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</si>
  <si>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</si>
  <si>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</si>
  <si>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</si>
  <si>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</si>
  <si>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</si>
  <si>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</si>
  <si>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</si>
  <si>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</si>
  <si>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</si>
  <si>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</si>
  <si>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</si>
  <si>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</si>
  <si>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</si>
  <si>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</si>
  <si>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</si>
  <si>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</si>
  <si>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</si>
  <si>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</si>
  <si>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</si>
  <si>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</si>
  <si>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</si>
  <si>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</si>
  <si>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</si>
  <si>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</si>
  <si>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</si>
  <si>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</si>
  <si>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</si>
  <si>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</si>
  <si>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</si>
  <si>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</si>
  <si>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</si>
  <si>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</si>
  <si>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</si>
  <si>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</si>
  <si>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</si>
  <si>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</si>
  <si>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</si>
  <si>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</si>
  <si>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</si>
  <si>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</si>
  <si>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</si>
  <si>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</si>
  <si>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</si>
  <si>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</si>
  <si>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</si>
  <si>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</si>
  <si>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</si>
  <si>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</si>
  <si>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</si>
  <si>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</si>
  <si>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</si>
  <si>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</si>
  <si>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</si>
  <si>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</si>
  <si>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</si>
  <si>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</si>
  <si>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</si>
  <si>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</si>
  <si>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</si>
  <si>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</si>
  <si>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</si>
  <si>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</si>
  <si>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</si>
  <si>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</si>
  <si>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</si>
  <si>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</si>
  <si>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</si>
  <si>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</si>
  <si>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</si>
  <si>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</si>
  <si>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</si>
  <si>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</si>
  <si>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</si>
  <si>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</si>
  <si>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</si>
  <si>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</si>
  <si>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</si>
  <si>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</si>
  <si>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</si>
  <si>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</si>
  <si>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</si>
  <si>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</si>
  <si>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</si>
  <si>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</si>
  <si>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</si>
  <si>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</si>
  <si>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</si>
  <si>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</si>
  <si>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</si>
  <si>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</si>
  <si>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</si>
  <si>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</si>
  <si>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</si>
  <si>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</si>
  <si>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</si>
  <si>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</si>
  <si>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</si>
  <si>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</si>
  <si>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</si>
  <si>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</si>
  <si>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</si>
  <si>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</si>
  <si>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</si>
  <si>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</si>
  <si>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</si>
  <si>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</si>
  <si>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</si>
  <si>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</si>
  <si>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</si>
  <si>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</si>
  <si>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</si>
  <si>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</si>
  <si>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</si>
  <si>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</si>
  <si>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</si>
  <si>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</si>
  <si>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</si>
  <si>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</si>
  <si>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</si>
  <si>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</si>
  <si>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</si>
  <si>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</si>
  <si>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</si>
  <si>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</si>
  <si>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</si>
  <si>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</si>
  <si>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</si>
  <si>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</si>
  <si>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</si>
  <si>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</si>
  <si>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</si>
  <si>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</si>
  <si>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</si>
  <si>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</si>
  <si>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</si>
  <si>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</si>
  <si>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</si>
  <si>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</si>
  <si>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</si>
  <si>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</si>
  <si>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</si>
  <si>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</si>
  <si>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</si>
  <si>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</si>
  <si>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</si>
  <si>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</si>
  <si>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</si>
  <si>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</si>
  <si>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</si>
  <si>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</si>
  <si>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</si>
  <si>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</si>
  <si>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</si>
  <si>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</si>
  <si>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</si>
  <si>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</si>
  <si>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</si>
  <si>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</si>
  <si>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</si>
  <si>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</si>
  <si>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</si>
  <si>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</si>
  <si>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</si>
  <si>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</si>
  <si>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</si>
  <si>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</si>
  <si>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</si>
  <si>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</si>
  <si>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</si>
  <si>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</si>
  <si>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</si>
  <si>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</si>
  <si>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</si>
  <si>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</si>
  <si>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</si>
  <si>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</si>
  <si>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</si>
  <si>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</si>
  <si>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</si>
  <si>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</si>
  <si>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</si>
  <si>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</si>
  <si>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</si>
  <si>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</si>
  <si>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</si>
  <si>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</si>
  <si>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</si>
  <si>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</si>
  <si>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</si>
  <si>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</si>
  <si>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</si>
  <si>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</si>
  <si>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</si>
  <si>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</si>
  <si>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</si>
  <si>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</si>
  <si>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</si>
  <si>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</si>
  <si>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</si>
  <si>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</si>
  <si>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</si>
  <si>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</si>
  <si>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</si>
  <si>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</si>
  <si>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</si>
  <si>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</si>
  <si>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</si>
  <si>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</si>
  <si>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</si>
  <si>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</si>
  <si>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</si>
  <si>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</si>
  <si>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</si>
  <si>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</si>
  <si>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</si>
  <si>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</si>
  <si>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</si>
  <si>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</si>
  <si>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</si>
  <si>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</si>
  <si>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</si>
  <si>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</si>
  <si>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</si>
  <si>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</si>
  <si>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</si>
  <si>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</si>
  <si>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</si>
  <si>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</si>
  <si>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</si>
  <si>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</si>
  <si>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</si>
  <si>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Administratorr, John R. Wooldridge, at 740-323-5427.  Thank you.</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</si>
  <si>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</si>
  <si>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</si>
  <si>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</si>
  <si>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</si>
  <si>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</si>
  <si>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</si>
  <si>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FAE to REA</t>
  </si>
  <si>
    <t>REA to NEG</t>
  </si>
  <si>
    <t>REA to AGO</t>
  </si>
  <si>
    <t>The identified warrant(s) listed above is payment of the additional depoit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</si>
  <si>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110412</t>
  </si>
  <si>
    <t>FAI - SR 37 - 6.10</t>
  </si>
  <si>
    <t>Allison Durant</t>
  </si>
  <si>
    <t>Kimber Heim</t>
  </si>
  <si>
    <t>Kimber L. Heim</t>
  </si>
  <si>
    <t>PCL 006; 6SH,T1,T2
JTBD Investments, LLC</t>
  </si>
  <si>
    <t>Michele Sines</t>
  </si>
  <si>
    <t>Kimber L. Heim, RSM 
for John R. Wooldridge</t>
  </si>
  <si>
    <t>AD</t>
  </si>
  <si>
    <t>KH</t>
  </si>
  <si>
    <t>620849; 100% State</t>
  </si>
  <si>
    <t>0.000 ac</t>
  </si>
  <si>
    <t>0.130 ac</t>
  </si>
  <si>
    <t>0.501 ac</t>
  </si>
  <si>
    <t>0.054 ac</t>
  </si>
  <si>
    <t>x</t>
  </si>
  <si>
    <r>
      <t xml:space="preserve">SPECIAL INSTRUCTIONS OR COMMENTS: 
</t>
    </r>
    <r>
      <rPr>
        <b/>
        <sz val="12"/>
        <rFont val="Arial"/>
        <family val="2"/>
      </rPr>
      <t>Warrant for SH FMVE $14,474.00 + T FMVE $729.00 + ADMIN SETTLE $19,797.00 = $35,000.00</t>
    </r>
  </si>
  <si>
    <t>$34,271.00, AB; $729.00, AC</t>
  </si>
  <si>
    <r>
      <t xml:space="preserve">COMMENTS:  </t>
    </r>
    <r>
      <rPr>
        <b/>
        <sz val="11"/>
        <rFont val="Arial"/>
        <family val="2"/>
      </rPr>
      <t>Parcel owner just purchased the business and land for more per acre than our appraisal indicated.  Parcel owner also stated he expects to have loss of business due to the construction phases will hit him twice.  Accepting parcel owner's counter offer is supportable and prudent with respect to the time and cost of Appropriations.</t>
    </r>
  </si>
  <si>
    <t>MS</t>
  </si>
  <si>
    <t>SPECIAL INSTRUCTIONS OR COMMENTS:   Hold Warrant for REA signature on the RE 22 Admin Settlement 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</si>
</sst>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m/dd/yy;@"/>
    <numFmt numFmtId="166" formatCode="[$-409]mmmm\ d\,\ yyyy;@"/>
    <numFmt numFmtId="167" formatCode="m/d/yy;@"/>
  </numFmts>
  <fonts count="36"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70">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Border="1" applyAlignment="1">
      <alignment vertical="center" wrapText="1"/>
    </xf>
    <xf numFmtId="0" fontId="16" fillId="0" borderId="49" xfId="0" applyFont="1" applyFill="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4" fillId="0" borderId="12" xfId="0" applyFont="1" applyBorder="1" applyAlignment="1">
      <alignment vertical="center" wrapText="1"/>
    </xf>
    <xf numFmtId="0" fontId="34"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4" fillId="0" borderId="20" xfId="0" applyFont="1" applyBorder="1" applyAlignment="1">
      <alignment vertical="center" wrapText="1"/>
    </xf>
    <xf numFmtId="0" fontId="34"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4" fillId="0" borderId="22" xfId="0" applyFont="1" applyBorder="1" applyAlignment="1">
      <alignment vertical="center" wrapText="1"/>
    </xf>
    <xf numFmtId="0" fontId="34"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4" fillId="0" borderId="26" xfId="0" applyFont="1" applyBorder="1" applyAlignment="1">
      <alignment vertical="center" wrapText="1"/>
    </xf>
    <xf numFmtId="0" fontId="34"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13" fillId="0" borderId="12" xfId="0" applyFont="1" applyBorder="1" applyAlignment="1">
      <alignment horizontal="left" vertical="center" wrapText="1"/>
    </xf>
    <xf numFmtId="0" fontId="13" fillId="0" borderId="0" xfId="0" applyFont="1" applyBorder="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0" xfId="0" applyFont="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NumberFormat="1" applyFont="1" applyAlignment="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5" fillId="0" borderId="0" xfId="0" applyNumberFormat="1" applyFont="1" applyAlignment="1">
      <alignment horizontal="left" vertical="top" wrapText="1"/>
    </xf>
    <xf numFmtId="0" fontId="35" fillId="0" borderId="0" xfId="0" applyFont="1" applyAlignment="1">
      <alignment vertical="top" wrapText="1"/>
    </xf>
    <xf numFmtId="49" fontId="35" fillId="0" borderId="0" xfId="0" applyNumberFormat="1" applyFont="1" applyAlignment="1">
      <alignment horizontal="justify" vertical="top" wrapText="1"/>
    </xf>
    <xf numFmtId="0" fontId="35" fillId="0" borderId="0" xfId="0" applyFont="1" applyAlignment="1">
      <alignment horizontal="justify" vertical="top" wrapText="1"/>
    </xf>
    <xf numFmtId="165" fontId="35" fillId="0" borderId="0" xfId="0" applyNumberFormat="1" applyFont="1" applyAlignment="1">
      <alignment horizontal="center" vertical="top" wrapText="1"/>
    </xf>
    <xf numFmtId="8" fontId="35"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133349</xdr:colOff>
      <xdr:row>43</xdr:row>
      <xdr:rowOff>5887</xdr:rowOff>
    </xdr:from>
    <xdr:to>
      <xdr:col>13</xdr:col>
      <xdr:colOff>303786</xdr:colOff>
      <xdr:row>45</xdr:row>
      <xdr:rowOff>171183</xdr:rowOff>
    </xdr:to>
    <xdr:pic>
      <xdr:nvPicPr>
        <xdr:cNvPr id="2" name="Picture 1">
          <a:extLst>
            <a:ext uri="{FF2B5EF4-FFF2-40B4-BE49-F238E27FC236}">
              <a16:creationId xmlns:a16="http://schemas.microsoft.com/office/drawing/2014/main" id="{7F38434C-49EA-44C7-B3F6-F9DF990570E9}"/>
            </a:ext>
          </a:extLst>
        </xdr:cNvPr>
        <xdr:cNvPicPr>
          <a:picLocks noChangeAspect="1"/>
        </xdr:cNvPicPr>
      </xdr:nvPicPr>
      <xdr:blipFill>
        <a:blip xmlns:r="http://schemas.openxmlformats.org/officeDocument/2006/relationships" r:embed="rId1"/>
        <a:stretch>
          <a:fillRect/>
        </a:stretch>
      </xdr:blipFill>
      <xdr:spPr>
        <a:xfrm>
          <a:off x="2371724" y="8254537"/>
          <a:ext cx="2075437" cy="5462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992C05C9-0C43-4DE2-9E53-41043D98A5A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13" name="Picture 12">
          <a:extLst>
            <a:ext uri="{FF2B5EF4-FFF2-40B4-BE49-F238E27FC236}">
              <a16:creationId xmlns:a16="http://schemas.microsoft.com/office/drawing/2014/main" id="{0EBD8B65-6838-4DC2-A345-EFE4C2D84B3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5AC617D5-F1CA-4285-8981-8B9004C2F97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7248D1BE-97D9-41D3-B11E-7961BB0A156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B9CAD5B-8C95-4D4D-ADC8-C0F342B188A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F02C45E-5B9E-4677-B898-232E92A7967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D5D698D6-4FD4-4CB5-81B2-EAB9E9D06C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C75E333-2264-4CC3-A5B1-031C2F273C4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11D75B3-A751-49CC-A54D-90B3BDAEBFD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54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
        <v>467</v>
      </c>
      <c r="I3" s="148"/>
      <c r="J3" s="148"/>
      <c r="K3" s="148"/>
      <c r="L3" s="148"/>
      <c r="M3" s="148"/>
      <c r="N3" s="148"/>
      <c r="O3" s="148"/>
      <c r="P3" s="148"/>
      <c r="Q3" s="148"/>
      <c r="R3" s="148"/>
      <c r="S3" s="148"/>
      <c r="T3" s="149"/>
      <c r="U3" s="11"/>
    </row>
    <row r="4" spans="1:21" ht="18.75" customHeight="1" thickBot="1" x14ac:dyDescent="0.3">
      <c r="A4" s="10"/>
      <c r="B4" s="141" t="s">
        <v>365</v>
      </c>
      <c r="C4" s="142"/>
      <c r="D4" s="142"/>
      <c r="E4" s="142"/>
      <c r="F4" s="103"/>
      <c r="G4" s="143"/>
      <c r="H4" s="147" t="s">
        <v>468</v>
      </c>
      <c r="I4" s="148"/>
      <c r="J4" s="148"/>
      <c r="K4" s="148"/>
      <c r="L4" s="148"/>
      <c r="M4" s="148"/>
      <c r="N4" s="148"/>
      <c r="O4" s="148"/>
      <c r="P4" s="148"/>
      <c r="Q4" s="148"/>
      <c r="R4" s="148"/>
      <c r="S4" s="148"/>
      <c r="T4" s="149"/>
      <c r="U4" s="11"/>
    </row>
    <row r="5" spans="1:21" ht="27" customHeight="1" thickBot="1" x14ac:dyDescent="0.3">
      <c r="A5" s="10"/>
      <c r="B5" s="141" t="s">
        <v>366</v>
      </c>
      <c r="C5" s="142"/>
      <c r="D5" s="142"/>
      <c r="E5" s="142"/>
      <c r="F5" s="103"/>
      <c r="G5" s="143"/>
      <c r="H5" s="150" t="s">
        <v>472</v>
      </c>
      <c r="I5" s="151"/>
      <c r="J5" s="151"/>
      <c r="K5" s="151"/>
      <c r="L5" s="151"/>
      <c r="M5" s="151"/>
      <c r="N5" s="151"/>
      <c r="O5" s="151"/>
      <c r="P5" s="151"/>
      <c r="Q5" s="151"/>
      <c r="R5" s="151"/>
      <c r="S5" s="151"/>
      <c r="T5" s="152"/>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
        <v>469</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
        <v>470</v>
      </c>
      <c r="I8" s="148"/>
      <c r="J8" s="148"/>
      <c r="K8" s="148"/>
      <c r="L8" s="148"/>
      <c r="M8" s="148"/>
      <c r="N8" s="148"/>
      <c r="O8" s="148"/>
      <c r="P8" s="148"/>
      <c r="Q8" s="148"/>
      <c r="R8" s="148"/>
      <c r="S8" s="148"/>
      <c r="T8" s="149"/>
      <c r="U8" s="11"/>
    </row>
    <row r="9" spans="1:21" ht="3.75" customHeight="1" thickBot="1" x14ac:dyDescent="0.3">
      <c r="A9" s="10"/>
      <c r="B9" s="12"/>
      <c r="C9" s="12"/>
      <c r="D9" s="12"/>
      <c r="E9" s="12"/>
      <c r="F9" s="13"/>
      <c r="G9" s="14"/>
      <c r="H9" s="137"/>
      <c r="I9" s="137"/>
      <c r="J9" s="137"/>
      <c r="K9" s="137"/>
      <c r="L9" s="15"/>
      <c r="M9" s="16"/>
      <c r="N9" s="16"/>
      <c r="O9" s="16"/>
      <c r="P9" s="16"/>
      <c r="Q9" s="16"/>
      <c r="R9" s="16"/>
      <c r="S9" s="16"/>
      <c r="T9" s="16"/>
      <c r="U9" s="11"/>
    </row>
    <row r="10" spans="1:21" ht="15" customHeight="1" thickBot="1" x14ac:dyDescent="0.3">
      <c r="A10" s="10"/>
      <c r="B10" s="121" t="s">
        <v>231</v>
      </c>
      <c r="C10" s="122"/>
      <c r="D10" s="122"/>
      <c r="E10" s="122"/>
      <c r="F10" s="122"/>
      <c r="G10" s="122"/>
      <c r="H10" s="122"/>
      <c r="I10" s="122"/>
      <c r="J10" s="123"/>
      <c r="K10" s="17"/>
      <c r="L10" s="138" t="s">
        <v>253</v>
      </c>
      <c r="M10" s="139"/>
      <c r="N10" s="139"/>
      <c r="O10" s="139"/>
      <c r="P10" s="139"/>
      <c r="Q10" s="139"/>
      <c r="R10" s="139"/>
      <c r="S10" s="139"/>
      <c r="T10" s="140"/>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98" t="s">
        <v>116</v>
      </c>
      <c r="C12" s="99"/>
      <c r="D12" s="99"/>
      <c r="E12" s="99"/>
      <c r="F12" s="99"/>
      <c r="G12" s="99"/>
      <c r="H12" s="100"/>
      <c r="I12" s="20" t="s">
        <v>56</v>
      </c>
      <c r="J12" s="20" t="s">
        <v>57</v>
      </c>
      <c r="K12" s="21"/>
      <c r="L12" s="98" t="s">
        <v>123</v>
      </c>
      <c r="M12" s="99"/>
      <c r="N12" s="99"/>
      <c r="O12" s="99"/>
      <c r="P12" s="99"/>
      <c r="Q12" s="99"/>
      <c r="R12" s="100"/>
      <c r="S12" s="22" t="s">
        <v>56</v>
      </c>
      <c r="T12" s="22" t="s">
        <v>57</v>
      </c>
      <c r="U12" s="11"/>
    </row>
    <row r="13" spans="1:21" ht="15" customHeight="1" x14ac:dyDescent="0.25">
      <c r="A13" s="10"/>
      <c r="B13" s="124" t="s">
        <v>114</v>
      </c>
      <c r="C13" s="125"/>
      <c r="D13" s="125"/>
      <c r="E13" s="125"/>
      <c r="F13" s="125"/>
      <c r="G13" s="125"/>
      <c r="H13" s="115"/>
      <c r="I13" s="23"/>
      <c r="J13" s="24"/>
      <c r="K13" s="21"/>
      <c r="L13" s="112" t="s">
        <v>141</v>
      </c>
      <c r="M13" s="113"/>
      <c r="N13" s="113"/>
      <c r="O13" s="114"/>
      <c r="P13" s="114"/>
      <c r="Q13" s="114"/>
      <c r="R13" s="115"/>
      <c r="S13" s="23"/>
      <c r="T13" s="24"/>
      <c r="U13" s="11"/>
    </row>
    <row r="14" spans="1:21" ht="15" customHeight="1" x14ac:dyDescent="0.25">
      <c r="A14" s="10"/>
      <c r="B14" s="109" t="s">
        <v>133</v>
      </c>
      <c r="C14" s="110"/>
      <c r="D14" s="110"/>
      <c r="E14" s="110"/>
      <c r="F14" s="110"/>
      <c r="G14" s="110"/>
      <c r="H14" s="108"/>
      <c r="I14" s="25"/>
      <c r="J14" s="26"/>
      <c r="K14" s="21"/>
      <c r="L14" s="105" t="s">
        <v>142</v>
      </c>
      <c r="M14" s="106"/>
      <c r="N14" s="106"/>
      <c r="O14" s="107"/>
      <c r="P14" s="107"/>
      <c r="Q14" s="107"/>
      <c r="R14" s="108"/>
      <c r="S14" s="25"/>
      <c r="T14" s="26"/>
      <c r="U14" s="11"/>
    </row>
    <row r="15" spans="1:21" ht="15" customHeight="1" x14ac:dyDescent="0.25">
      <c r="A15" s="10"/>
      <c r="B15" s="109" t="s">
        <v>134</v>
      </c>
      <c r="C15" s="110"/>
      <c r="D15" s="110"/>
      <c r="E15" s="110"/>
      <c r="F15" s="110"/>
      <c r="G15" s="110"/>
      <c r="H15" s="108"/>
      <c r="I15" s="25"/>
      <c r="J15" s="26"/>
      <c r="K15" s="21"/>
      <c r="L15" s="105" t="s">
        <v>181</v>
      </c>
      <c r="M15" s="106"/>
      <c r="N15" s="106"/>
      <c r="O15" s="107"/>
      <c r="P15" s="107"/>
      <c r="Q15" s="107"/>
      <c r="R15" s="108"/>
      <c r="S15" s="25"/>
      <c r="T15" s="26"/>
      <c r="U15" s="11"/>
    </row>
    <row r="16" spans="1:21" ht="15" customHeight="1" x14ac:dyDescent="0.25">
      <c r="A16" s="10"/>
      <c r="B16" s="109" t="s">
        <v>135</v>
      </c>
      <c r="C16" s="110"/>
      <c r="D16" s="110"/>
      <c r="E16" s="110"/>
      <c r="F16" s="110"/>
      <c r="G16" s="110"/>
      <c r="H16" s="108"/>
      <c r="I16" s="25"/>
      <c r="J16" s="26"/>
      <c r="K16" s="21"/>
      <c r="L16" s="105" t="s">
        <v>143</v>
      </c>
      <c r="M16" s="106"/>
      <c r="N16" s="106"/>
      <c r="O16" s="116"/>
      <c r="P16" s="116"/>
      <c r="Q16" s="116"/>
      <c r="R16" s="108"/>
      <c r="S16" s="25"/>
      <c r="T16" s="26"/>
      <c r="U16" s="11"/>
    </row>
    <row r="17" spans="1:21" ht="15" customHeight="1" thickBot="1" x14ac:dyDescent="0.3">
      <c r="A17" s="10"/>
      <c r="B17" s="105" t="s">
        <v>87</v>
      </c>
      <c r="C17" s="106"/>
      <c r="D17" s="106"/>
      <c r="E17" s="106"/>
      <c r="F17" s="106"/>
      <c r="G17" s="106"/>
      <c r="H17" s="108"/>
      <c r="I17" s="25"/>
      <c r="J17" s="26"/>
      <c r="K17" s="21"/>
      <c r="L17" s="117" t="s">
        <v>144</v>
      </c>
      <c r="M17" s="118"/>
      <c r="N17" s="118"/>
      <c r="O17" s="118"/>
      <c r="P17" s="118"/>
      <c r="Q17" s="118"/>
      <c r="R17" s="119"/>
      <c r="S17" s="27"/>
      <c r="T17" s="28"/>
      <c r="U17" s="11"/>
    </row>
    <row r="18" spans="1:21" ht="15" customHeight="1" thickBot="1" x14ac:dyDescent="0.3">
      <c r="A18" s="10"/>
      <c r="B18" s="105" t="s">
        <v>89</v>
      </c>
      <c r="C18" s="106"/>
      <c r="D18" s="106"/>
      <c r="E18" s="106"/>
      <c r="F18" s="106"/>
      <c r="G18" s="106"/>
      <c r="H18" s="108"/>
      <c r="I18" s="25"/>
      <c r="J18" s="26"/>
      <c r="K18" s="21"/>
      <c r="L18" s="18"/>
      <c r="M18" s="18"/>
      <c r="N18" s="18"/>
      <c r="O18" s="18"/>
      <c r="P18" s="18"/>
      <c r="Q18" s="18"/>
      <c r="R18" s="19"/>
      <c r="S18" s="29"/>
      <c r="T18" s="30"/>
      <c r="U18" s="11"/>
    </row>
    <row r="19" spans="1:21" ht="15" customHeight="1" thickBot="1" x14ac:dyDescent="0.3">
      <c r="A19" s="10"/>
      <c r="B19" s="105" t="s">
        <v>127</v>
      </c>
      <c r="C19" s="106"/>
      <c r="D19" s="106"/>
      <c r="E19" s="106"/>
      <c r="F19" s="106"/>
      <c r="G19" s="106"/>
      <c r="H19" s="108"/>
      <c r="I19" s="25"/>
      <c r="J19" s="26"/>
      <c r="K19" s="21"/>
      <c r="L19" s="98" t="s">
        <v>122</v>
      </c>
      <c r="M19" s="99"/>
      <c r="N19" s="99"/>
      <c r="O19" s="99"/>
      <c r="P19" s="99"/>
      <c r="Q19" s="99"/>
      <c r="R19" s="100"/>
      <c r="S19" s="22" t="s">
        <v>56</v>
      </c>
      <c r="T19" s="22" t="s">
        <v>57</v>
      </c>
      <c r="U19" s="11"/>
    </row>
    <row r="20" spans="1:21" ht="15" customHeight="1" thickBot="1" x14ac:dyDescent="0.3">
      <c r="A20" s="10"/>
      <c r="B20" s="105" t="s">
        <v>128</v>
      </c>
      <c r="C20" s="106"/>
      <c r="D20" s="106"/>
      <c r="E20" s="106"/>
      <c r="F20" s="106"/>
      <c r="G20" s="106"/>
      <c r="H20" s="108"/>
      <c r="I20" s="25"/>
      <c r="J20" s="26"/>
      <c r="K20" s="21"/>
      <c r="L20" s="101" t="s">
        <v>145</v>
      </c>
      <c r="M20" s="102"/>
      <c r="N20" s="102"/>
      <c r="O20" s="103"/>
      <c r="P20" s="103"/>
      <c r="Q20" s="103"/>
      <c r="R20" s="104"/>
      <c r="S20" s="31"/>
      <c r="T20" s="32"/>
      <c r="U20" s="11"/>
    </row>
    <row r="21" spans="1:21" ht="15" customHeight="1" thickBot="1" x14ac:dyDescent="0.3">
      <c r="A21" s="10"/>
      <c r="B21" s="105" t="s">
        <v>131</v>
      </c>
      <c r="C21" s="106"/>
      <c r="D21" s="106"/>
      <c r="E21" s="106"/>
      <c r="F21" s="106"/>
      <c r="G21" s="106"/>
      <c r="H21" s="108"/>
      <c r="I21" s="25"/>
      <c r="J21" s="26"/>
      <c r="K21" s="21"/>
      <c r="L21" s="18"/>
      <c r="M21" s="18"/>
      <c r="N21" s="18"/>
      <c r="O21" s="18"/>
      <c r="P21" s="18"/>
      <c r="Q21" s="18"/>
      <c r="R21" s="19"/>
      <c r="S21" s="19"/>
      <c r="T21" s="30"/>
      <c r="U21" s="11"/>
    </row>
    <row r="22" spans="1:21" ht="15" customHeight="1" thickBot="1" x14ac:dyDescent="0.3">
      <c r="A22" s="10"/>
      <c r="B22" s="105" t="s">
        <v>126</v>
      </c>
      <c r="C22" s="106"/>
      <c r="D22" s="106"/>
      <c r="E22" s="106"/>
      <c r="F22" s="106"/>
      <c r="G22" s="106"/>
      <c r="H22" s="108"/>
      <c r="I22" s="25"/>
      <c r="J22" s="26"/>
      <c r="K22" s="21"/>
      <c r="L22" s="98" t="s">
        <v>120</v>
      </c>
      <c r="M22" s="99"/>
      <c r="N22" s="99"/>
      <c r="O22" s="99"/>
      <c r="P22" s="99"/>
      <c r="Q22" s="99"/>
      <c r="R22" s="100"/>
      <c r="S22" s="20" t="s">
        <v>56</v>
      </c>
      <c r="T22" s="20" t="s">
        <v>57</v>
      </c>
      <c r="U22" s="11"/>
    </row>
    <row r="23" spans="1:21" ht="15" customHeight="1" x14ac:dyDescent="0.25">
      <c r="A23" s="10"/>
      <c r="B23" s="105" t="s">
        <v>88</v>
      </c>
      <c r="C23" s="106"/>
      <c r="D23" s="106"/>
      <c r="E23" s="106"/>
      <c r="F23" s="106"/>
      <c r="G23" s="106"/>
      <c r="H23" s="108"/>
      <c r="I23" s="25"/>
      <c r="J23" s="26"/>
      <c r="K23" s="21"/>
      <c r="L23" s="124" t="s">
        <v>151</v>
      </c>
      <c r="M23" s="125"/>
      <c r="N23" s="125"/>
      <c r="O23" s="131"/>
      <c r="P23" s="131"/>
      <c r="Q23" s="131"/>
      <c r="R23" s="115"/>
      <c r="S23" s="23"/>
      <c r="T23" s="24"/>
      <c r="U23" s="11"/>
    </row>
    <row r="24" spans="1:21" ht="15" customHeight="1" x14ac:dyDescent="0.25">
      <c r="A24" s="10"/>
      <c r="B24" s="109" t="s">
        <v>130</v>
      </c>
      <c r="C24" s="110"/>
      <c r="D24" s="110"/>
      <c r="E24" s="110"/>
      <c r="F24" s="110"/>
      <c r="G24" s="110"/>
      <c r="H24" s="108"/>
      <c r="I24" s="25"/>
      <c r="J24" s="26"/>
      <c r="K24" s="21"/>
      <c r="L24" s="105" t="s">
        <v>152</v>
      </c>
      <c r="M24" s="106"/>
      <c r="N24" s="106"/>
      <c r="O24" s="107"/>
      <c r="P24" s="107"/>
      <c r="Q24" s="107"/>
      <c r="R24" s="108"/>
      <c r="S24" s="25"/>
      <c r="T24" s="26"/>
      <c r="U24" s="11"/>
    </row>
    <row r="25" spans="1:21" ht="15" customHeight="1" x14ac:dyDescent="0.25">
      <c r="A25" s="10"/>
      <c r="B25" s="109" t="s">
        <v>132</v>
      </c>
      <c r="C25" s="110"/>
      <c r="D25" s="110"/>
      <c r="E25" s="110"/>
      <c r="F25" s="110"/>
      <c r="G25" s="110"/>
      <c r="H25" s="108"/>
      <c r="I25" s="25"/>
      <c r="J25" s="26"/>
      <c r="K25" s="21"/>
      <c r="L25" s="109" t="s">
        <v>153</v>
      </c>
      <c r="M25" s="110"/>
      <c r="N25" s="110"/>
      <c r="O25" s="111"/>
      <c r="P25" s="111"/>
      <c r="Q25" s="111"/>
      <c r="R25" s="108"/>
      <c r="S25" s="25"/>
      <c r="T25" s="26"/>
      <c r="U25" s="11"/>
    </row>
    <row r="26" spans="1:21" ht="15" customHeight="1" x14ac:dyDescent="0.25">
      <c r="A26" s="10"/>
      <c r="B26" s="166" t="s">
        <v>124</v>
      </c>
      <c r="C26" s="167"/>
      <c r="D26" s="167"/>
      <c r="E26" s="167"/>
      <c r="F26" s="190"/>
      <c r="G26" s="190"/>
      <c r="H26" s="168"/>
      <c r="I26" s="134"/>
      <c r="J26" s="163"/>
      <c r="K26" s="21"/>
      <c r="L26" s="105" t="s">
        <v>149</v>
      </c>
      <c r="M26" s="106"/>
      <c r="N26" s="106"/>
      <c r="O26" s="107"/>
      <c r="P26" s="107"/>
      <c r="Q26" s="107"/>
      <c r="R26" s="108"/>
      <c r="S26" s="25"/>
      <c r="T26" s="26"/>
      <c r="U26" s="11"/>
    </row>
    <row r="27" spans="1:21" ht="15" customHeight="1" x14ac:dyDescent="0.25">
      <c r="A27" s="10"/>
      <c r="B27" s="191"/>
      <c r="C27" s="192"/>
      <c r="D27" s="192"/>
      <c r="E27" s="192"/>
      <c r="F27" s="192"/>
      <c r="G27" s="192"/>
      <c r="H27" s="161"/>
      <c r="I27" s="186"/>
      <c r="J27" s="187"/>
      <c r="K27" s="21"/>
      <c r="L27" s="109" t="s">
        <v>150</v>
      </c>
      <c r="M27" s="110"/>
      <c r="N27" s="110"/>
      <c r="O27" s="110"/>
      <c r="P27" s="110"/>
      <c r="Q27" s="110"/>
      <c r="R27" s="108"/>
      <c r="S27" s="25"/>
      <c r="T27" s="26"/>
      <c r="U27" s="11"/>
    </row>
    <row r="28" spans="1:21" ht="15" customHeight="1" thickBot="1" x14ac:dyDescent="0.3">
      <c r="A28" s="10"/>
      <c r="B28" s="117" t="s">
        <v>129</v>
      </c>
      <c r="C28" s="118"/>
      <c r="D28" s="118"/>
      <c r="E28" s="118"/>
      <c r="F28" s="118"/>
      <c r="G28" s="118"/>
      <c r="H28" s="119"/>
      <c r="I28" s="27"/>
      <c r="J28" s="28"/>
      <c r="K28" s="21"/>
      <c r="L28" s="109" t="s">
        <v>148</v>
      </c>
      <c r="M28" s="110"/>
      <c r="N28" s="110"/>
      <c r="O28" s="110"/>
      <c r="P28" s="110"/>
      <c r="Q28" s="110"/>
      <c r="R28" s="108"/>
      <c r="S28" s="25"/>
      <c r="T28" s="26"/>
      <c r="U28" s="11"/>
    </row>
    <row r="29" spans="1:21" ht="15" customHeight="1" thickBot="1" x14ac:dyDescent="0.3">
      <c r="A29" s="10"/>
      <c r="B29" s="162"/>
      <c r="C29" s="162"/>
      <c r="D29" s="162"/>
      <c r="E29" s="162"/>
      <c r="F29" s="162"/>
      <c r="G29" s="162"/>
      <c r="H29" s="21"/>
      <c r="I29" s="21"/>
      <c r="J29" s="33"/>
      <c r="K29" s="21"/>
      <c r="L29" s="117" t="s">
        <v>58</v>
      </c>
      <c r="M29" s="118"/>
      <c r="N29" s="118"/>
      <c r="O29" s="165"/>
      <c r="P29" s="165"/>
      <c r="Q29" s="165"/>
      <c r="R29" s="119"/>
      <c r="S29" s="27"/>
      <c r="T29" s="28"/>
      <c r="U29" s="11"/>
    </row>
    <row r="30" spans="1:21" ht="15" customHeight="1" thickBot="1" x14ac:dyDescent="0.3">
      <c r="A30" s="10"/>
      <c r="B30" s="98" t="s">
        <v>117</v>
      </c>
      <c r="C30" s="99"/>
      <c r="D30" s="99"/>
      <c r="E30" s="99"/>
      <c r="F30" s="99"/>
      <c r="G30" s="99"/>
      <c r="H30" s="100"/>
      <c r="I30" s="20" t="s">
        <v>56</v>
      </c>
      <c r="J30" s="20" t="s">
        <v>57</v>
      </c>
      <c r="K30" s="21"/>
      <c r="L30" s="18"/>
      <c r="M30" s="18"/>
      <c r="N30" s="18"/>
      <c r="O30" s="18"/>
      <c r="P30" s="18"/>
      <c r="Q30" s="18"/>
      <c r="R30" s="19"/>
      <c r="S30" s="19"/>
      <c r="T30" s="30"/>
      <c r="U30" s="11"/>
    </row>
    <row r="31" spans="1:21" ht="15" customHeight="1" thickBot="1" x14ac:dyDescent="0.3">
      <c r="A31" s="10"/>
      <c r="B31" s="112" t="s">
        <v>136</v>
      </c>
      <c r="C31" s="113"/>
      <c r="D31" s="113"/>
      <c r="E31" s="113"/>
      <c r="F31" s="113"/>
      <c r="G31" s="113"/>
      <c r="H31" s="115"/>
      <c r="I31" s="23"/>
      <c r="J31" s="24"/>
      <c r="K31" s="21"/>
      <c r="L31" s="98" t="s">
        <v>121</v>
      </c>
      <c r="M31" s="99"/>
      <c r="N31" s="99"/>
      <c r="O31" s="99"/>
      <c r="P31" s="99"/>
      <c r="Q31" s="99"/>
      <c r="R31" s="100"/>
      <c r="S31" s="20" t="s">
        <v>56</v>
      </c>
      <c r="T31" s="20" t="s">
        <v>57</v>
      </c>
      <c r="U31" s="11"/>
    </row>
    <row r="32" spans="1:21" ht="15" customHeight="1" x14ac:dyDescent="0.25">
      <c r="A32" s="10"/>
      <c r="B32" s="109" t="s">
        <v>115</v>
      </c>
      <c r="C32" s="110"/>
      <c r="D32" s="110"/>
      <c r="E32" s="110"/>
      <c r="F32" s="110"/>
      <c r="G32" s="110"/>
      <c r="H32" s="108"/>
      <c r="I32" s="25"/>
      <c r="J32" s="26"/>
      <c r="K32" s="21"/>
      <c r="L32" s="153" t="s">
        <v>258</v>
      </c>
      <c r="M32" s="154"/>
      <c r="N32" s="154"/>
      <c r="O32" s="154"/>
      <c r="P32" s="154"/>
      <c r="Q32" s="154"/>
      <c r="R32" s="155"/>
      <c r="S32" s="182"/>
      <c r="T32" s="184"/>
      <c r="U32" s="11"/>
    </row>
    <row r="33" spans="1:21" ht="11.25" customHeight="1" x14ac:dyDescent="0.25">
      <c r="A33" s="10"/>
      <c r="B33" s="166" t="s">
        <v>230</v>
      </c>
      <c r="C33" s="167"/>
      <c r="D33" s="167"/>
      <c r="E33" s="167"/>
      <c r="F33" s="167"/>
      <c r="G33" s="167"/>
      <c r="H33" s="168"/>
      <c r="I33" s="134"/>
      <c r="J33" s="163"/>
      <c r="K33" s="21"/>
      <c r="L33" s="156"/>
      <c r="M33" s="157"/>
      <c r="N33" s="157"/>
      <c r="O33" s="157"/>
      <c r="P33" s="157"/>
      <c r="Q33" s="157"/>
      <c r="R33" s="158"/>
      <c r="S33" s="183"/>
      <c r="T33" s="185"/>
      <c r="U33" s="11"/>
    </row>
    <row r="34" spans="1:21" ht="11.25" customHeight="1" thickBot="1" x14ac:dyDescent="0.3">
      <c r="A34" s="10"/>
      <c r="B34" s="169"/>
      <c r="C34" s="170"/>
      <c r="D34" s="170"/>
      <c r="E34" s="170"/>
      <c r="F34" s="170"/>
      <c r="G34" s="170"/>
      <c r="H34" s="171"/>
      <c r="I34" s="135"/>
      <c r="J34" s="164"/>
      <c r="K34" s="21"/>
      <c r="L34" s="156"/>
      <c r="M34" s="157"/>
      <c r="N34" s="157"/>
      <c r="O34" s="157"/>
      <c r="P34" s="157"/>
      <c r="Q34" s="157"/>
      <c r="R34" s="158"/>
      <c r="S34" s="183"/>
      <c r="T34" s="185"/>
      <c r="U34" s="11"/>
    </row>
    <row r="35" spans="1:21" ht="15" customHeight="1" thickBot="1" x14ac:dyDescent="0.3">
      <c r="A35" s="10"/>
      <c r="B35" s="34"/>
      <c r="C35" s="34"/>
      <c r="D35" s="34"/>
      <c r="E35" s="34"/>
      <c r="F35" s="34"/>
      <c r="G35" s="34"/>
      <c r="H35" s="21"/>
      <c r="I35" s="21"/>
      <c r="J35" s="33"/>
      <c r="K35" s="21"/>
      <c r="L35" s="159"/>
      <c r="M35" s="160"/>
      <c r="N35" s="160"/>
      <c r="O35" s="160"/>
      <c r="P35" s="160"/>
      <c r="Q35" s="160"/>
      <c r="R35" s="161"/>
      <c r="S35" s="183"/>
      <c r="T35" s="185"/>
      <c r="U35" s="11"/>
    </row>
    <row r="36" spans="1:21" ht="15" customHeight="1" thickBot="1" x14ac:dyDescent="0.3">
      <c r="A36" s="10"/>
      <c r="B36" s="98" t="s">
        <v>118</v>
      </c>
      <c r="C36" s="99"/>
      <c r="D36" s="99"/>
      <c r="E36" s="99"/>
      <c r="F36" s="99"/>
      <c r="G36" s="99"/>
      <c r="H36" s="100"/>
      <c r="I36" s="22" t="s">
        <v>56</v>
      </c>
      <c r="J36" s="22" t="s">
        <v>57</v>
      </c>
      <c r="K36" s="21"/>
      <c r="L36" s="109" t="s">
        <v>59</v>
      </c>
      <c r="M36" s="110"/>
      <c r="N36" s="110"/>
      <c r="O36" s="110"/>
      <c r="P36" s="110"/>
      <c r="Q36" s="110"/>
      <c r="R36" s="108"/>
      <c r="S36" s="35"/>
      <c r="T36" s="36"/>
      <c r="U36" s="11"/>
    </row>
    <row r="37" spans="1:21" ht="15" customHeight="1" x14ac:dyDescent="0.25">
      <c r="A37" s="10"/>
      <c r="B37" s="112" t="s">
        <v>137</v>
      </c>
      <c r="C37" s="114"/>
      <c r="D37" s="114"/>
      <c r="E37" s="114"/>
      <c r="F37" s="114"/>
      <c r="G37" s="114"/>
      <c r="H37" s="115"/>
      <c r="I37" s="23"/>
      <c r="J37" s="24"/>
      <c r="K37" s="21"/>
      <c r="L37" s="109" t="s">
        <v>146</v>
      </c>
      <c r="M37" s="110"/>
      <c r="N37" s="110"/>
      <c r="O37" s="110"/>
      <c r="P37" s="110"/>
      <c r="Q37" s="110"/>
      <c r="R37" s="108"/>
      <c r="S37" s="35"/>
      <c r="T37" s="36"/>
      <c r="U37" s="11"/>
    </row>
    <row r="38" spans="1:21" ht="15" customHeight="1" x14ac:dyDescent="0.25">
      <c r="A38" s="10"/>
      <c r="B38" s="109" t="s">
        <v>138</v>
      </c>
      <c r="C38" s="193"/>
      <c r="D38" s="193"/>
      <c r="E38" s="193"/>
      <c r="F38" s="193"/>
      <c r="G38" s="193"/>
      <c r="H38" s="108"/>
      <c r="I38" s="25"/>
      <c r="J38" s="26"/>
      <c r="K38" s="21"/>
      <c r="L38" s="109" t="s">
        <v>147</v>
      </c>
      <c r="M38" s="110"/>
      <c r="N38" s="110"/>
      <c r="O38" s="110"/>
      <c r="P38" s="110"/>
      <c r="Q38" s="110"/>
      <c r="R38" s="108"/>
      <c r="S38" s="35"/>
      <c r="T38" s="36"/>
      <c r="U38" s="11"/>
    </row>
    <row r="39" spans="1:21" ht="15" customHeight="1" thickBot="1" x14ac:dyDescent="0.3">
      <c r="A39" s="10"/>
      <c r="B39" s="194" t="s">
        <v>139</v>
      </c>
      <c r="C39" s="195"/>
      <c r="D39" s="195"/>
      <c r="E39" s="195"/>
      <c r="F39" s="195"/>
      <c r="G39" s="195"/>
      <c r="H39" s="119"/>
      <c r="I39" s="27"/>
      <c r="J39" s="28"/>
      <c r="K39" s="21"/>
      <c r="L39" s="117" t="s">
        <v>154</v>
      </c>
      <c r="M39" s="118"/>
      <c r="N39" s="118"/>
      <c r="O39" s="118"/>
      <c r="P39" s="118"/>
      <c r="Q39" s="118"/>
      <c r="R39" s="119"/>
      <c r="S39" s="27"/>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98" t="s">
        <v>119</v>
      </c>
      <c r="C41" s="99"/>
      <c r="D41" s="99"/>
      <c r="E41" s="99"/>
      <c r="F41" s="99"/>
      <c r="G41" s="99"/>
      <c r="H41" s="100"/>
      <c r="I41" s="22" t="s">
        <v>56</v>
      </c>
      <c r="J41" s="22" t="s">
        <v>57</v>
      </c>
      <c r="K41" s="21"/>
      <c r="L41" s="128" t="s">
        <v>54</v>
      </c>
      <c r="M41" s="129"/>
      <c r="N41" s="129"/>
      <c r="O41" s="129"/>
      <c r="P41" s="130"/>
      <c r="Q41" s="126" t="s">
        <v>56</v>
      </c>
      <c r="R41" s="127"/>
      <c r="S41" s="126" t="s">
        <v>57</v>
      </c>
      <c r="T41" s="127"/>
      <c r="U41" s="11"/>
    </row>
    <row r="42" spans="1:21" ht="15" customHeight="1" thickTop="1" thickBot="1" x14ac:dyDescent="0.3">
      <c r="A42" s="10"/>
      <c r="B42" s="101" t="s">
        <v>140</v>
      </c>
      <c r="C42" s="102"/>
      <c r="D42" s="102"/>
      <c r="E42" s="102"/>
      <c r="F42" s="102"/>
      <c r="G42" s="102"/>
      <c r="H42" s="104"/>
      <c r="I42" s="31"/>
      <c r="J42" s="32"/>
      <c r="K42" s="21"/>
      <c r="L42" s="188" t="s">
        <v>60</v>
      </c>
      <c r="M42" s="189"/>
      <c r="N42" s="189"/>
      <c r="O42" s="189"/>
      <c r="P42" s="127"/>
      <c r="Q42" s="132"/>
      <c r="R42" s="133"/>
      <c r="S42" s="120"/>
      <c r="T42" s="120"/>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172"/>
      <c r="C44" s="173"/>
      <c r="D44" s="173"/>
      <c r="E44" s="173"/>
      <c r="F44" s="173"/>
      <c r="G44" s="173"/>
      <c r="H44" s="173"/>
      <c r="I44" s="173"/>
      <c r="J44" s="173"/>
      <c r="K44" s="173"/>
      <c r="L44" s="173"/>
      <c r="M44" s="173"/>
      <c r="N44" s="173"/>
      <c r="O44" s="173"/>
      <c r="P44" s="173"/>
      <c r="Q44" s="173"/>
      <c r="R44" s="173"/>
      <c r="S44" s="173"/>
      <c r="T44" s="174"/>
      <c r="U44" s="11"/>
    </row>
    <row r="45" spans="1:21" ht="15" customHeight="1" x14ac:dyDescent="0.25">
      <c r="A45" s="10"/>
      <c r="B45" s="175"/>
      <c r="C45" s="176"/>
      <c r="D45" s="176"/>
      <c r="E45" s="176"/>
      <c r="F45" s="176"/>
      <c r="G45" s="176"/>
      <c r="H45" s="176"/>
      <c r="I45" s="176"/>
      <c r="J45" s="176"/>
      <c r="K45" s="176"/>
      <c r="L45" s="176"/>
      <c r="M45" s="176"/>
      <c r="N45" s="176"/>
      <c r="O45" s="176"/>
      <c r="P45" s="176"/>
      <c r="Q45" s="176"/>
      <c r="R45" s="176"/>
      <c r="S45" s="176"/>
      <c r="T45" s="177"/>
      <c r="U45" s="11"/>
    </row>
    <row r="46" spans="1:21" ht="15" customHeight="1" x14ac:dyDescent="0.25">
      <c r="A46" s="10"/>
      <c r="B46" s="178"/>
      <c r="C46" s="176"/>
      <c r="D46" s="176"/>
      <c r="E46" s="176"/>
      <c r="F46" s="176"/>
      <c r="G46" s="176"/>
      <c r="H46" s="176"/>
      <c r="I46" s="176"/>
      <c r="J46" s="176"/>
      <c r="K46" s="176"/>
      <c r="L46" s="176"/>
      <c r="M46" s="176"/>
      <c r="N46" s="176"/>
      <c r="O46" s="176"/>
      <c r="P46" s="176"/>
      <c r="Q46" s="176"/>
      <c r="R46" s="176"/>
      <c r="S46" s="176"/>
      <c r="T46" s="177"/>
      <c r="U46" s="11"/>
    </row>
    <row r="47" spans="1:21" ht="15" customHeight="1" x14ac:dyDescent="0.25">
      <c r="A47" s="10"/>
      <c r="B47" s="178"/>
      <c r="C47" s="176"/>
      <c r="D47" s="176"/>
      <c r="E47" s="176"/>
      <c r="F47" s="176"/>
      <c r="G47" s="176"/>
      <c r="H47" s="176"/>
      <c r="I47" s="176"/>
      <c r="J47" s="176"/>
      <c r="K47" s="176"/>
      <c r="L47" s="176"/>
      <c r="M47" s="176"/>
      <c r="N47" s="176"/>
      <c r="O47" s="176"/>
      <c r="P47" s="176"/>
      <c r="Q47" s="176"/>
      <c r="R47" s="176"/>
      <c r="S47" s="176"/>
      <c r="T47" s="177"/>
      <c r="U47" s="11"/>
    </row>
    <row r="48" spans="1:21" ht="15" customHeight="1" thickBot="1" x14ac:dyDescent="0.3">
      <c r="A48" s="10"/>
      <c r="B48" s="179"/>
      <c r="C48" s="180"/>
      <c r="D48" s="180"/>
      <c r="E48" s="180"/>
      <c r="F48" s="180"/>
      <c r="G48" s="180"/>
      <c r="H48" s="180"/>
      <c r="I48" s="180"/>
      <c r="J48" s="180"/>
      <c r="K48" s="180"/>
      <c r="L48" s="180"/>
      <c r="M48" s="180"/>
      <c r="N48" s="180"/>
      <c r="O48" s="180"/>
      <c r="P48" s="180"/>
      <c r="Q48" s="180"/>
      <c r="R48" s="180"/>
      <c r="S48" s="180"/>
      <c r="T48" s="181"/>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topLeftCell="A17" workbookViewId="0">
      <selection activeCell="G11" sqref="G11:H1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36" t="s">
        <v>269</v>
      </c>
      <c r="C2" s="136"/>
      <c r="D2" s="136"/>
      <c r="E2" s="136"/>
      <c r="F2" s="136"/>
      <c r="G2" s="136"/>
      <c r="H2" s="136"/>
      <c r="I2" s="136"/>
      <c r="J2" s="136"/>
      <c r="K2" s="136"/>
      <c r="L2" s="136"/>
      <c r="M2" s="136"/>
      <c r="N2" s="136"/>
      <c r="O2" s="136"/>
      <c r="P2" s="136"/>
      <c r="Q2" s="136"/>
      <c r="R2" s="136"/>
      <c r="S2" s="136"/>
      <c r="T2" s="136"/>
      <c r="U2" s="11"/>
    </row>
    <row r="3" spans="1:21" ht="15" customHeight="1" thickBot="1" x14ac:dyDescent="0.3">
      <c r="A3" s="10"/>
      <c r="B3" s="141" t="s">
        <v>364</v>
      </c>
      <c r="C3" s="142"/>
      <c r="D3" s="142"/>
      <c r="E3" s="142"/>
      <c r="F3" s="103"/>
      <c r="G3" s="143"/>
      <c r="H3" s="147" t="str">
        <f>PKGR!H3:T3</f>
        <v>110412</v>
      </c>
      <c r="I3" s="148"/>
      <c r="J3" s="148"/>
      <c r="K3" s="148"/>
      <c r="L3" s="148"/>
      <c r="M3" s="148"/>
      <c r="N3" s="148"/>
      <c r="O3" s="148"/>
      <c r="P3" s="148"/>
      <c r="Q3" s="148"/>
      <c r="R3" s="148"/>
      <c r="S3" s="148"/>
      <c r="T3" s="149"/>
      <c r="U3" s="11"/>
    </row>
    <row r="4" spans="1:21" ht="15" customHeight="1" thickBot="1" x14ac:dyDescent="0.3">
      <c r="A4" s="10"/>
      <c r="B4" s="141" t="s">
        <v>365</v>
      </c>
      <c r="C4" s="142"/>
      <c r="D4" s="142"/>
      <c r="E4" s="142"/>
      <c r="F4" s="103"/>
      <c r="G4" s="143"/>
      <c r="H4" s="147" t="str">
        <f>PKGR!H4:T4</f>
        <v>FAI - SR 37 - 6.10</v>
      </c>
      <c r="I4" s="148"/>
      <c r="J4" s="148"/>
      <c r="K4" s="148"/>
      <c r="L4" s="148"/>
      <c r="M4" s="148"/>
      <c r="N4" s="148"/>
      <c r="O4" s="148"/>
      <c r="P4" s="148"/>
      <c r="Q4" s="148"/>
      <c r="R4" s="148"/>
      <c r="S4" s="148"/>
      <c r="T4" s="149"/>
      <c r="U4" s="11"/>
    </row>
    <row r="5" spans="1:21" ht="15" customHeight="1" thickBot="1" x14ac:dyDescent="0.3">
      <c r="A5" s="10"/>
      <c r="B5" s="141" t="s">
        <v>366</v>
      </c>
      <c r="C5" s="142"/>
      <c r="D5" s="142"/>
      <c r="E5" s="142"/>
      <c r="F5" s="103"/>
      <c r="G5" s="143"/>
      <c r="H5" s="147" t="str">
        <f>PKGR!H5:T5</f>
        <v>PCL 006; 6SH,T1,T2
JTBD Investments, LLC</v>
      </c>
      <c r="I5" s="148"/>
      <c r="J5" s="148"/>
      <c r="K5" s="148"/>
      <c r="L5" s="148"/>
      <c r="M5" s="148"/>
      <c r="N5" s="148"/>
      <c r="O5" s="148"/>
      <c r="P5" s="148"/>
      <c r="Q5" s="148"/>
      <c r="R5" s="148"/>
      <c r="S5" s="148"/>
      <c r="T5" s="149"/>
      <c r="U5" s="11"/>
    </row>
    <row r="6" spans="1:21" ht="1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6"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1.25" customHeight="1" thickBot="1" x14ac:dyDescent="0.3">
      <c r="A10" s="10"/>
      <c r="B10" s="59"/>
      <c r="C10" s="59"/>
      <c r="D10" s="59"/>
      <c r="E10" s="59"/>
      <c r="F10" s="59"/>
      <c r="G10" s="261" t="s">
        <v>40</v>
      </c>
      <c r="H10" s="262"/>
      <c r="I10" s="263" t="s">
        <v>19</v>
      </c>
      <c r="J10" s="264"/>
      <c r="K10" s="21"/>
      <c r="L10" s="61"/>
      <c r="M10" s="61"/>
      <c r="N10" s="61"/>
      <c r="O10" s="61"/>
      <c r="P10" s="62"/>
      <c r="Q10" s="261" t="s">
        <v>40</v>
      </c>
      <c r="R10" s="263"/>
      <c r="S10" s="263" t="s">
        <v>19</v>
      </c>
      <c r="T10" s="265"/>
      <c r="U10" s="11"/>
    </row>
    <row r="11" spans="1:21" ht="15" customHeight="1" x14ac:dyDescent="0.25">
      <c r="A11" s="10"/>
      <c r="B11" s="286" t="s">
        <v>270</v>
      </c>
      <c r="C11" s="287" t="s">
        <v>102</v>
      </c>
      <c r="D11" s="287" t="s">
        <v>102</v>
      </c>
      <c r="E11" s="287" t="s">
        <v>102</v>
      </c>
      <c r="F11" s="287" t="s">
        <v>102</v>
      </c>
      <c r="G11" s="266"/>
      <c r="H11" s="267"/>
      <c r="I11" s="266"/>
      <c r="J11" s="268"/>
      <c r="K11" s="21"/>
      <c r="L11" s="286" t="s">
        <v>298</v>
      </c>
      <c r="M11" s="287"/>
      <c r="N11" s="287"/>
      <c r="O11" s="287"/>
      <c r="P11" s="287"/>
      <c r="Q11" s="266"/>
      <c r="R11" s="266"/>
      <c r="S11" s="266"/>
      <c r="T11" s="288"/>
      <c r="U11" s="11"/>
    </row>
    <row r="12" spans="1:21" ht="15" customHeight="1" x14ac:dyDescent="0.25">
      <c r="A12" s="10"/>
      <c r="B12" s="289" t="s">
        <v>271</v>
      </c>
      <c r="C12" s="290" t="s">
        <v>13</v>
      </c>
      <c r="D12" s="290" t="s">
        <v>13</v>
      </c>
      <c r="E12" s="290" t="s">
        <v>13</v>
      </c>
      <c r="F12" s="290" t="s">
        <v>13</v>
      </c>
      <c r="G12" s="221"/>
      <c r="H12" s="241"/>
      <c r="I12" s="221"/>
      <c r="J12" s="242"/>
      <c r="K12" s="21"/>
      <c r="L12" s="289" t="s">
        <v>297</v>
      </c>
      <c r="M12" s="290"/>
      <c r="N12" s="290"/>
      <c r="O12" s="290"/>
      <c r="P12" s="290"/>
      <c r="Q12" s="221"/>
      <c r="R12" s="241"/>
      <c r="S12" s="221"/>
      <c r="T12" s="242"/>
      <c r="U12" s="11"/>
    </row>
    <row r="13" spans="1:21" ht="15" customHeight="1" x14ac:dyDescent="0.25">
      <c r="A13" s="10"/>
      <c r="B13" s="289" t="s">
        <v>272</v>
      </c>
      <c r="C13" s="290"/>
      <c r="D13" s="290"/>
      <c r="E13" s="290"/>
      <c r="F13" s="290"/>
      <c r="G13" s="221"/>
      <c r="H13" s="241"/>
      <c r="I13" s="221"/>
      <c r="J13" s="242"/>
      <c r="K13" s="21"/>
      <c r="L13" s="289" t="s">
        <v>296</v>
      </c>
      <c r="M13" s="290"/>
      <c r="N13" s="290"/>
      <c r="O13" s="290"/>
      <c r="P13" s="290"/>
      <c r="Q13" s="221"/>
      <c r="R13" s="241"/>
      <c r="S13" s="221"/>
      <c r="T13" s="242"/>
      <c r="U13" s="11"/>
    </row>
    <row r="14" spans="1:21" ht="15" customHeight="1" x14ac:dyDescent="0.25">
      <c r="A14" s="10"/>
      <c r="B14" s="289" t="s">
        <v>286</v>
      </c>
      <c r="C14" s="290" t="s">
        <v>14</v>
      </c>
      <c r="D14" s="290" t="s">
        <v>14</v>
      </c>
      <c r="E14" s="290" t="s">
        <v>14</v>
      </c>
      <c r="F14" s="290" t="s">
        <v>14</v>
      </c>
      <c r="G14" s="221"/>
      <c r="H14" s="241"/>
      <c r="I14" s="221"/>
      <c r="J14" s="242"/>
      <c r="K14" s="21"/>
      <c r="L14" s="289" t="s">
        <v>295</v>
      </c>
      <c r="M14" s="290"/>
      <c r="N14" s="290"/>
      <c r="O14" s="290"/>
      <c r="P14" s="290"/>
      <c r="Q14" s="221"/>
      <c r="R14" s="241"/>
      <c r="S14" s="221"/>
      <c r="T14" s="242"/>
      <c r="U14" s="11"/>
    </row>
    <row r="15" spans="1:21" ht="15" customHeight="1" x14ac:dyDescent="0.25">
      <c r="A15" s="10"/>
      <c r="B15" s="291" t="s">
        <v>309</v>
      </c>
      <c r="C15" s="292" t="s">
        <v>14</v>
      </c>
      <c r="D15" s="292" t="s">
        <v>14</v>
      </c>
      <c r="E15" s="292" t="s">
        <v>14</v>
      </c>
      <c r="F15" s="293" t="s">
        <v>14</v>
      </c>
      <c r="G15" s="221"/>
      <c r="H15" s="241"/>
      <c r="I15" s="221"/>
      <c r="J15" s="242"/>
      <c r="K15" s="21"/>
      <c r="L15" s="289" t="s">
        <v>294</v>
      </c>
      <c r="M15" s="290"/>
      <c r="N15" s="290"/>
      <c r="O15" s="290"/>
      <c r="P15" s="290"/>
      <c r="Q15" s="221"/>
      <c r="R15" s="241"/>
      <c r="S15" s="221"/>
      <c r="T15" s="242"/>
      <c r="U15" s="11"/>
    </row>
    <row r="16" spans="1:21" ht="15" customHeight="1" x14ac:dyDescent="0.25">
      <c r="A16" s="10"/>
      <c r="B16" s="511" t="s">
        <v>312</v>
      </c>
      <c r="C16" s="512" t="s">
        <v>12</v>
      </c>
      <c r="D16" s="512" t="s">
        <v>12</v>
      </c>
      <c r="E16" s="512" t="s">
        <v>12</v>
      </c>
      <c r="F16" s="513" t="s">
        <v>12</v>
      </c>
      <c r="G16" s="221"/>
      <c r="H16" s="241"/>
      <c r="I16" s="221"/>
      <c r="J16" s="242"/>
      <c r="K16" s="21"/>
      <c r="L16" s="289" t="s">
        <v>317</v>
      </c>
      <c r="M16" s="290"/>
      <c r="N16" s="290"/>
      <c r="O16" s="290"/>
      <c r="P16" s="290"/>
      <c r="Q16" s="221"/>
      <c r="R16" s="241"/>
      <c r="S16" s="221"/>
      <c r="T16" s="242"/>
      <c r="U16" s="11"/>
    </row>
    <row r="17" spans="1:21" ht="15" customHeight="1" x14ac:dyDescent="0.25">
      <c r="A17" s="10"/>
      <c r="B17" s="511" t="s">
        <v>273</v>
      </c>
      <c r="C17" s="512"/>
      <c r="D17" s="512"/>
      <c r="E17" s="512"/>
      <c r="F17" s="513"/>
      <c r="G17" s="221"/>
      <c r="H17" s="241"/>
      <c r="I17" s="221"/>
      <c r="J17" s="242"/>
      <c r="K17" s="21"/>
      <c r="L17" s="289" t="s">
        <v>293</v>
      </c>
      <c r="M17" s="290"/>
      <c r="N17" s="290"/>
      <c r="O17" s="290"/>
      <c r="P17" s="290"/>
      <c r="Q17" s="221"/>
      <c r="R17" s="241"/>
      <c r="S17" s="221"/>
      <c r="T17" s="242"/>
      <c r="U17" s="11"/>
    </row>
    <row r="18" spans="1:21" ht="15" customHeight="1" x14ac:dyDescent="0.25">
      <c r="A18" s="10"/>
      <c r="B18" s="511" t="s">
        <v>274</v>
      </c>
      <c r="C18" s="512"/>
      <c r="D18" s="512"/>
      <c r="E18" s="512"/>
      <c r="F18" s="513"/>
      <c r="G18" s="221"/>
      <c r="H18" s="241"/>
      <c r="I18" s="221"/>
      <c r="J18" s="242"/>
      <c r="K18" s="21"/>
      <c r="L18" s="289" t="s">
        <v>292</v>
      </c>
      <c r="M18" s="290"/>
      <c r="N18" s="290"/>
      <c r="O18" s="290"/>
      <c r="P18" s="290"/>
      <c r="Q18" s="221"/>
      <c r="R18" s="241"/>
      <c r="S18" s="221"/>
      <c r="T18" s="242"/>
      <c r="U18" s="11"/>
    </row>
    <row r="19" spans="1:21" ht="15" customHeight="1" x14ac:dyDescent="0.25">
      <c r="A19" s="10"/>
      <c r="B19" s="511" t="s">
        <v>275</v>
      </c>
      <c r="C19" s="512"/>
      <c r="D19" s="512"/>
      <c r="E19" s="512"/>
      <c r="F19" s="513"/>
      <c r="G19" s="221"/>
      <c r="H19" s="241"/>
      <c r="I19" s="221"/>
      <c r="J19" s="242"/>
      <c r="K19" s="21"/>
      <c r="L19" s="289" t="s">
        <v>291</v>
      </c>
      <c r="M19" s="290"/>
      <c r="N19" s="290"/>
      <c r="O19" s="290"/>
      <c r="P19" s="290"/>
      <c r="Q19" s="221"/>
      <c r="R19" s="241"/>
      <c r="S19" s="221"/>
      <c r="T19" s="242"/>
      <c r="U19" s="11"/>
    </row>
    <row r="20" spans="1:21" ht="15" customHeight="1" x14ac:dyDescent="0.25">
      <c r="A20" s="10"/>
      <c r="B20" s="511" t="s">
        <v>276</v>
      </c>
      <c r="C20" s="512"/>
      <c r="D20" s="512"/>
      <c r="E20" s="512"/>
      <c r="F20" s="513"/>
      <c r="G20" s="221"/>
      <c r="H20" s="241"/>
      <c r="I20" s="221"/>
      <c r="J20" s="242"/>
      <c r="K20" s="21"/>
      <c r="L20" s="289" t="s">
        <v>290</v>
      </c>
      <c r="M20" s="290"/>
      <c r="N20" s="290"/>
      <c r="O20" s="290"/>
      <c r="P20" s="290"/>
      <c r="Q20" s="221"/>
      <c r="R20" s="241"/>
      <c r="S20" s="221"/>
      <c r="T20" s="242"/>
      <c r="U20" s="11"/>
    </row>
    <row r="21" spans="1:21" ht="15" customHeight="1" x14ac:dyDescent="0.25">
      <c r="A21" s="10"/>
      <c r="B21" s="511" t="s">
        <v>277</v>
      </c>
      <c r="C21" s="512"/>
      <c r="D21" s="512"/>
      <c r="E21" s="512"/>
      <c r="F21" s="513"/>
      <c r="G21" s="221"/>
      <c r="H21" s="241"/>
      <c r="I21" s="221"/>
      <c r="J21" s="242"/>
      <c r="K21" s="21"/>
      <c r="L21" s="289" t="s">
        <v>203</v>
      </c>
      <c r="M21" s="290" t="s">
        <v>108</v>
      </c>
      <c r="N21" s="290" t="s">
        <v>108</v>
      </c>
      <c r="O21" s="290" t="s">
        <v>108</v>
      </c>
      <c r="P21" s="290" t="s">
        <v>108</v>
      </c>
      <c r="Q21" s="221"/>
      <c r="R21" s="241"/>
      <c r="S21" s="221"/>
      <c r="T21" s="242"/>
      <c r="U21" s="11"/>
    </row>
    <row r="22" spans="1:21" ht="15" customHeight="1" x14ac:dyDescent="0.25">
      <c r="A22" s="10"/>
      <c r="B22" s="511" t="s">
        <v>278</v>
      </c>
      <c r="C22" s="512"/>
      <c r="D22" s="512"/>
      <c r="E22" s="512"/>
      <c r="F22" s="513"/>
      <c r="G22" s="221"/>
      <c r="H22" s="241"/>
      <c r="I22" s="221"/>
      <c r="J22" s="242"/>
      <c r="K22" s="21"/>
      <c r="L22" s="289" t="s">
        <v>207</v>
      </c>
      <c r="M22" s="290"/>
      <c r="N22" s="290"/>
      <c r="O22" s="290"/>
      <c r="P22" s="290"/>
      <c r="Q22" s="221"/>
      <c r="R22" s="241"/>
      <c r="S22" s="221"/>
      <c r="T22" s="242"/>
      <c r="U22" s="11"/>
    </row>
    <row r="23" spans="1:21" ht="15" customHeight="1" x14ac:dyDescent="0.25">
      <c r="A23" s="10"/>
      <c r="B23" s="511" t="s">
        <v>279</v>
      </c>
      <c r="C23" s="512"/>
      <c r="D23" s="512"/>
      <c r="E23" s="512"/>
      <c r="F23" s="513"/>
      <c r="G23" s="221"/>
      <c r="H23" s="241"/>
      <c r="I23" s="221"/>
      <c r="J23" s="242"/>
      <c r="K23" s="21"/>
      <c r="L23" s="289" t="s">
        <v>206</v>
      </c>
      <c r="M23" s="290" t="s">
        <v>17</v>
      </c>
      <c r="N23" s="290" t="s">
        <v>17</v>
      </c>
      <c r="O23" s="290" t="s">
        <v>17</v>
      </c>
      <c r="P23" s="290" t="s">
        <v>17</v>
      </c>
      <c r="Q23" s="221"/>
      <c r="R23" s="241"/>
      <c r="S23" s="221"/>
      <c r="T23" s="242"/>
      <c r="U23" s="11"/>
    </row>
    <row r="24" spans="1:21" ht="15" customHeight="1" x14ac:dyDescent="0.25">
      <c r="A24" s="10"/>
      <c r="B24" s="511" t="s">
        <v>280</v>
      </c>
      <c r="C24" s="512"/>
      <c r="D24" s="512"/>
      <c r="E24" s="512"/>
      <c r="F24" s="513"/>
      <c r="G24" s="221"/>
      <c r="H24" s="241"/>
      <c r="I24" s="221"/>
      <c r="J24" s="242"/>
      <c r="K24" s="21"/>
      <c r="L24" s="289" t="s">
        <v>316</v>
      </c>
      <c r="M24" s="290"/>
      <c r="N24" s="290"/>
      <c r="O24" s="290"/>
      <c r="P24" s="290"/>
      <c r="Q24" s="221"/>
      <c r="R24" s="241"/>
      <c r="S24" s="221"/>
      <c r="T24" s="242"/>
      <c r="U24" s="11"/>
    </row>
    <row r="25" spans="1:21" ht="15" customHeight="1" x14ac:dyDescent="0.25">
      <c r="A25" s="10"/>
      <c r="B25" s="511" t="s">
        <v>281</v>
      </c>
      <c r="C25" s="512"/>
      <c r="D25" s="512"/>
      <c r="E25" s="512"/>
      <c r="F25" s="513"/>
      <c r="G25" s="221"/>
      <c r="H25" s="241"/>
      <c r="I25" s="221"/>
      <c r="J25" s="242"/>
      <c r="K25" s="21"/>
      <c r="L25" s="289" t="s">
        <v>257</v>
      </c>
      <c r="M25" s="290"/>
      <c r="N25" s="290"/>
      <c r="O25" s="290"/>
      <c r="P25" s="290"/>
      <c r="Q25" s="221"/>
      <c r="R25" s="241"/>
      <c r="S25" s="221"/>
      <c r="T25" s="242"/>
      <c r="U25" s="11"/>
    </row>
    <row r="26" spans="1:21" ht="15" customHeight="1" x14ac:dyDescent="0.25">
      <c r="A26" s="10"/>
      <c r="B26" s="509" t="s">
        <v>287</v>
      </c>
      <c r="C26" s="510"/>
      <c r="D26" s="510"/>
      <c r="E26" s="510"/>
      <c r="F26" s="510"/>
      <c r="G26" s="221"/>
      <c r="H26" s="241"/>
      <c r="I26" s="221"/>
      <c r="J26" s="242"/>
      <c r="K26" s="21"/>
      <c r="L26" s="509" t="s">
        <v>285</v>
      </c>
      <c r="M26" s="510" t="s">
        <v>18</v>
      </c>
      <c r="N26" s="510" t="s">
        <v>18</v>
      </c>
      <c r="O26" s="510" t="s">
        <v>18</v>
      </c>
      <c r="P26" s="510" t="s">
        <v>18</v>
      </c>
      <c r="Q26" s="221"/>
      <c r="R26" s="241"/>
      <c r="S26" s="221"/>
      <c r="T26" s="242"/>
      <c r="U26" s="11"/>
    </row>
    <row r="27" spans="1:21" ht="15" customHeight="1" x14ac:dyDescent="0.25">
      <c r="A27" s="10"/>
      <c r="B27" s="509" t="s">
        <v>313</v>
      </c>
      <c r="C27" s="510"/>
      <c r="D27" s="510"/>
      <c r="E27" s="510"/>
      <c r="F27" s="510"/>
      <c r="G27" s="221"/>
      <c r="H27" s="241"/>
      <c r="I27" s="221"/>
      <c r="J27" s="242"/>
      <c r="K27" s="21"/>
      <c r="L27" s="289" t="s">
        <v>208</v>
      </c>
      <c r="M27" s="290" t="s">
        <v>16</v>
      </c>
      <c r="N27" s="290" t="s">
        <v>16</v>
      </c>
      <c r="O27" s="290" t="s">
        <v>16</v>
      </c>
      <c r="P27" s="290" t="s">
        <v>16</v>
      </c>
      <c r="Q27" s="221"/>
      <c r="R27" s="241"/>
      <c r="S27" s="221"/>
      <c r="T27" s="242"/>
      <c r="U27" s="11"/>
    </row>
    <row r="28" spans="1:21" ht="15" customHeight="1" x14ac:dyDescent="0.25">
      <c r="A28" s="10"/>
      <c r="B28" s="509" t="s">
        <v>288</v>
      </c>
      <c r="C28" s="510"/>
      <c r="D28" s="510"/>
      <c r="E28" s="510"/>
      <c r="F28" s="510"/>
      <c r="G28" s="221"/>
      <c r="H28" s="241"/>
      <c r="I28" s="221"/>
      <c r="J28" s="242"/>
      <c r="K28" s="21"/>
      <c r="L28" s="289" t="s">
        <v>284</v>
      </c>
      <c r="M28" s="290"/>
      <c r="N28" s="290"/>
      <c r="O28" s="290"/>
      <c r="P28" s="290"/>
      <c r="Q28" s="221"/>
      <c r="R28" s="241"/>
      <c r="S28" s="221"/>
      <c r="T28" s="242"/>
      <c r="U28" s="11"/>
    </row>
    <row r="29" spans="1:21" ht="15" customHeight="1" x14ac:dyDescent="0.25">
      <c r="A29" s="10"/>
      <c r="B29" s="509" t="s">
        <v>289</v>
      </c>
      <c r="C29" s="510"/>
      <c r="D29" s="510"/>
      <c r="E29" s="510"/>
      <c r="F29" s="510"/>
      <c r="G29" s="221"/>
      <c r="H29" s="241"/>
      <c r="I29" s="221"/>
      <c r="J29" s="242"/>
      <c r="K29" s="21"/>
      <c r="L29" s="289" t="s">
        <v>215</v>
      </c>
      <c r="M29" s="290" t="s">
        <v>105</v>
      </c>
      <c r="N29" s="290" t="s">
        <v>105</v>
      </c>
      <c r="O29" s="290" t="s">
        <v>105</v>
      </c>
      <c r="P29" s="290" t="s">
        <v>105</v>
      </c>
      <c r="Q29" s="221"/>
      <c r="R29" s="241"/>
      <c r="S29" s="221"/>
      <c r="T29" s="242"/>
      <c r="U29" s="11"/>
    </row>
    <row r="30" spans="1:21" ht="15" customHeight="1" x14ac:dyDescent="0.25">
      <c r="A30" s="10"/>
      <c r="B30" s="509" t="s">
        <v>314</v>
      </c>
      <c r="C30" s="510"/>
      <c r="D30" s="510"/>
      <c r="E30" s="510"/>
      <c r="F30" s="510"/>
      <c r="G30" s="221"/>
      <c r="H30" s="241"/>
      <c r="I30" s="221"/>
      <c r="J30" s="242"/>
      <c r="K30" s="21"/>
      <c r="L30" s="289" t="s">
        <v>216</v>
      </c>
      <c r="M30" s="290"/>
      <c r="N30" s="290"/>
      <c r="O30" s="290"/>
      <c r="P30" s="290"/>
      <c r="Q30" s="221"/>
      <c r="R30" s="241"/>
      <c r="S30" s="221"/>
      <c r="T30" s="242"/>
      <c r="U30" s="11"/>
    </row>
    <row r="31" spans="1:21" ht="15" customHeight="1" x14ac:dyDescent="0.25">
      <c r="A31" s="10"/>
      <c r="B31" s="509" t="s">
        <v>310</v>
      </c>
      <c r="C31" s="510"/>
      <c r="D31" s="510"/>
      <c r="E31" s="510"/>
      <c r="F31" s="510"/>
      <c r="G31" s="221"/>
      <c r="H31" s="241"/>
      <c r="I31" s="221"/>
      <c r="J31" s="242"/>
      <c r="K31" s="21"/>
      <c r="L31" s="289" t="s">
        <v>260</v>
      </c>
      <c r="M31" s="290" t="s">
        <v>103</v>
      </c>
      <c r="N31" s="290" t="s">
        <v>103</v>
      </c>
      <c r="O31" s="290" t="s">
        <v>103</v>
      </c>
      <c r="P31" s="290" t="s">
        <v>103</v>
      </c>
      <c r="Q31" s="221"/>
      <c r="R31" s="241"/>
      <c r="S31" s="221"/>
      <c r="T31" s="242"/>
      <c r="U31" s="11"/>
    </row>
    <row r="32" spans="1:21" ht="15" customHeight="1" x14ac:dyDescent="0.25">
      <c r="A32" s="10"/>
      <c r="B32" s="514" t="s">
        <v>311</v>
      </c>
      <c r="C32" s="515"/>
      <c r="D32" s="515"/>
      <c r="E32" s="515"/>
      <c r="F32" s="515"/>
      <c r="G32" s="221"/>
      <c r="H32" s="241"/>
      <c r="I32" s="221"/>
      <c r="J32" s="242"/>
      <c r="K32" s="21"/>
      <c r="L32" s="289" t="s">
        <v>198</v>
      </c>
      <c r="M32" s="290" t="s">
        <v>20</v>
      </c>
      <c r="N32" s="290" t="s">
        <v>20</v>
      </c>
      <c r="O32" s="290" t="s">
        <v>20</v>
      </c>
      <c r="P32" s="290" t="s">
        <v>20</v>
      </c>
      <c r="Q32" s="221"/>
      <c r="R32" s="241"/>
      <c r="S32" s="221"/>
      <c r="T32" s="242"/>
      <c r="U32" s="11"/>
    </row>
    <row r="33" spans="1:21" ht="15" customHeight="1" x14ac:dyDescent="0.25">
      <c r="A33" s="10"/>
      <c r="B33" s="289" t="s">
        <v>308</v>
      </c>
      <c r="C33" s="290"/>
      <c r="D33" s="290"/>
      <c r="E33" s="290"/>
      <c r="F33" s="290"/>
      <c r="G33" s="221"/>
      <c r="H33" s="241"/>
      <c r="I33" s="221"/>
      <c r="J33" s="242"/>
      <c r="K33" s="21"/>
      <c r="L33" s="289" t="s">
        <v>30</v>
      </c>
      <c r="M33" s="290" t="s">
        <v>104</v>
      </c>
      <c r="N33" s="290" t="s">
        <v>104</v>
      </c>
      <c r="O33" s="290" t="s">
        <v>104</v>
      </c>
      <c r="P33" s="290" t="s">
        <v>104</v>
      </c>
      <c r="Q33" s="221"/>
      <c r="R33" s="241"/>
      <c r="S33" s="221"/>
      <c r="T33" s="242"/>
      <c r="U33" s="11"/>
    </row>
    <row r="34" spans="1:21" ht="15" customHeight="1" x14ac:dyDescent="0.25">
      <c r="A34" s="10"/>
      <c r="B34" s="289" t="s">
        <v>306</v>
      </c>
      <c r="C34" s="290"/>
      <c r="D34" s="290"/>
      <c r="E34" s="290"/>
      <c r="F34" s="290"/>
      <c r="G34" s="221"/>
      <c r="H34" s="241"/>
      <c r="I34" s="221"/>
      <c r="J34" s="242"/>
      <c r="K34" s="21"/>
      <c r="L34" s="289" t="s">
        <v>256</v>
      </c>
      <c r="M34" s="290" t="s">
        <v>30</v>
      </c>
      <c r="N34" s="290" t="s">
        <v>30</v>
      </c>
      <c r="O34" s="290" t="s">
        <v>30</v>
      </c>
      <c r="P34" s="290" t="s">
        <v>30</v>
      </c>
      <c r="Q34" s="221"/>
      <c r="R34" s="241"/>
      <c r="S34" s="221"/>
      <c r="T34" s="242"/>
      <c r="U34" s="11"/>
    </row>
    <row r="35" spans="1:21" ht="15" customHeight="1" x14ac:dyDescent="0.25">
      <c r="A35" s="10"/>
      <c r="B35" s="289" t="s">
        <v>307</v>
      </c>
      <c r="C35" s="290"/>
      <c r="D35" s="290"/>
      <c r="E35" s="290"/>
      <c r="F35" s="290"/>
      <c r="G35" s="221"/>
      <c r="H35" s="241"/>
      <c r="I35" s="221"/>
      <c r="J35" s="242"/>
      <c r="K35" s="21"/>
      <c r="L35" s="289" t="s">
        <v>261</v>
      </c>
      <c r="M35" s="290" t="s">
        <v>61</v>
      </c>
      <c r="N35" s="290" t="s">
        <v>61</v>
      </c>
      <c r="O35" s="290" t="s">
        <v>61</v>
      </c>
      <c r="P35" s="290" t="s">
        <v>61</v>
      </c>
      <c r="Q35" s="221"/>
      <c r="R35" s="241"/>
      <c r="S35" s="221"/>
      <c r="T35" s="242"/>
      <c r="U35" s="11"/>
    </row>
    <row r="36" spans="1:21" ht="15" customHeight="1" x14ac:dyDescent="0.25">
      <c r="A36" s="10"/>
      <c r="B36" s="289" t="s">
        <v>305</v>
      </c>
      <c r="C36" s="290"/>
      <c r="D36" s="290"/>
      <c r="E36" s="290"/>
      <c r="F36" s="290"/>
      <c r="G36" s="221"/>
      <c r="H36" s="241"/>
      <c r="I36" s="221"/>
      <c r="J36" s="242"/>
      <c r="K36" s="21"/>
      <c r="L36" s="289" t="s">
        <v>214</v>
      </c>
      <c r="M36" s="290" t="s">
        <v>24</v>
      </c>
      <c r="N36" s="290" t="s">
        <v>24</v>
      </c>
      <c r="O36" s="290" t="s">
        <v>24</v>
      </c>
      <c r="P36" s="290" t="s">
        <v>24</v>
      </c>
      <c r="Q36" s="221"/>
      <c r="R36" s="241"/>
      <c r="S36" s="221"/>
      <c r="T36" s="242"/>
      <c r="U36" s="11"/>
    </row>
    <row r="37" spans="1:21" ht="15" customHeight="1" x14ac:dyDescent="0.25">
      <c r="A37" s="10"/>
      <c r="B37" s="289" t="s">
        <v>304</v>
      </c>
      <c r="C37" s="290"/>
      <c r="D37" s="290"/>
      <c r="E37" s="290"/>
      <c r="F37" s="290"/>
      <c r="G37" s="221"/>
      <c r="H37" s="241"/>
      <c r="I37" s="221"/>
      <c r="J37" s="242"/>
      <c r="K37" s="21"/>
      <c r="L37" s="289" t="s">
        <v>217</v>
      </c>
      <c r="M37" s="290" t="s">
        <v>23</v>
      </c>
      <c r="N37" s="290" t="s">
        <v>23</v>
      </c>
      <c r="O37" s="290" t="s">
        <v>23</v>
      </c>
      <c r="P37" s="290" t="s">
        <v>23</v>
      </c>
      <c r="Q37" s="221"/>
      <c r="R37" s="241"/>
      <c r="S37" s="221"/>
      <c r="T37" s="242"/>
      <c r="U37" s="11"/>
    </row>
    <row r="38" spans="1:21" ht="15" customHeight="1" x14ac:dyDescent="0.25">
      <c r="A38" s="10"/>
      <c r="B38" s="289" t="s">
        <v>315</v>
      </c>
      <c r="C38" s="290"/>
      <c r="D38" s="290"/>
      <c r="E38" s="290"/>
      <c r="F38" s="290"/>
      <c r="G38" s="221"/>
      <c r="H38" s="241"/>
      <c r="I38" s="221"/>
      <c r="J38" s="242"/>
      <c r="K38" s="21"/>
      <c r="L38" s="289" t="s">
        <v>25</v>
      </c>
      <c r="M38" s="290" t="s">
        <v>25</v>
      </c>
      <c r="N38" s="290" t="s">
        <v>25</v>
      </c>
      <c r="O38" s="290" t="s">
        <v>25</v>
      </c>
      <c r="P38" s="290" t="s">
        <v>25</v>
      </c>
      <c r="Q38" s="221"/>
      <c r="R38" s="241"/>
      <c r="S38" s="221"/>
      <c r="T38" s="242"/>
      <c r="U38" s="11"/>
    </row>
    <row r="39" spans="1:21" ht="15" customHeight="1" x14ac:dyDescent="0.25">
      <c r="A39" s="10"/>
      <c r="B39" s="289" t="s">
        <v>157</v>
      </c>
      <c r="C39" s="290"/>
      <c r="D39" s="290"/>
      <c r="E39" s="290"/>
      <c r="F39" s="290"/>
      <c r="G39" s="221"/>
      <c r="H39" s="241"/>
      <c r="I39" s="221"/>
      <c r="J39" s="242"/>
      <c r="K39" s="21"/>
      <c r="L39" s="289" t="s">
        <v>213</v>
      </c>
      <c r="M39" s="290" t="s">
        <v>26</v>
      </c>
      <c r="N39" s="290" t="s">
        <v>26</v>
      </c>
      <c r="O39" s="290" t="s">
        <v>26</v>
      </c>
      <c r="P39" s="290" t="s">
        <v>26</v>
      </c>
      <c r="Q39" s="221"/>
      <c r="R39" s="241"/>
      <c r="S39" s="221"/>
      <c r="T39" s="242"/>
      <c r="U39" s="11"/>
    </row>
    <row r="40" spans="1:21" ht="15" customHeight="1" x14ac:dyDescent="0.25">
      <c r="A40" s="10"/>
      <c r="B40" s="289" t="s">
        <v>303</v>
      </c>
      <c r="C40" s="290"/>
      <c r="D40" s="290"/>
      <c r="E40" s="290"/>
      <c r="F40" s="290"/>
      <c r="G40" s="221"/>
      <c r="H40" s="241"/>
      <c r="I40" s="221"/>
      <c r="J40" s="242"/>
      <c r="K40" s="21"/>
      <c r="L40" s="289" t="s">
        <v>283</v>
      </c>
      <c r="M40" s="290" t="s">
        <v>27</v>
      </c>
      <c r="N40" s="290" t="s">
        <v>27</v>
      </c>
      <c r="O40" s="290" t="s">
        <v>27</v>
      </c>
      <c r="P40" s="290" t="s">
        <v>27</v>
      </c>
      <c r="Q40" s="221"/>
      <c r="R40" s="241"/>
      <c r="S40" s="221"/>
      <c r="T40" s="242"/>
      <c r="U40" s="11"/>
    </row>
    <row r="41" spans="1:21" ht="15" customHeight="1" x14ac:dyDescent="0.25">
      <c r="A41" s="10"/>
      <c r="B41" s="289" t="s">
        <v>302</v>
      </c>
      <c r="C41" s="290"/>
      <c r="D41" s="290"/>
      <c r="E41" s="290"/>
      <c r="F41" s="290"/>
      <c r="G41" s="221"/>
      <c r="H41" s="241"/>
      <c r="I41" s="221"/>
      <c r="J41" s="242"/>
      <c r="K41" s="21"/>
      <c r="L41" s="289" t="s">
        <v>282</v>
      </c>
      <c r="M41" s="290"/>
      <c r="N41" s="290"/>
      <c r="O41" s="290"/>
      <c r="P41" s="290"/>
      <c r="Q41" s="221"/>
      <c r="R41" s="241"/>
      <c r="S41" s="221"/>
      <c r="T41" s="242"/>
      <c r="U41" s="11"/>
    </row>
    <row r="42" spans="1:21" ht="15" customHeight="1" x14ac:dyDescent="0.25">
      <c r="A42" s="10"/>
      <c r="B42" s="289" t="s">
        <v>301</v>
      </c>
      <c r="C42" s="290" t="s">
        <v>22</v>
      </c>
      <c r="D42" s="290" t="s">
        <v>22</v>
      </c>
      <c r="E42" s="290" t="s">
        <v>22</v>
      </c>
      <c r="F42" s="290" t="s">
        <v>22</v>
      </c>
      <c r="G42" s="221"/>
      <c r="H42" s="241"/>
      <c r="I42" s="221"/>
      <c r="J42" s="242"/>
      <c r="K42" s="21"/>
      <c r="L42" s="289" t="s">
        <v>211</v>
      </c>
      <c r="M42" s="290" t="s">
        <v>28</v>
      </c>
      <c r="N42" s="290" t="s">
        <v>28</v>
      </c>
      <c r="O42" s="290" t="s">
        <v>28</v>
      </c>
      <c r="P42" s="290" t="s">
        <v>28</v>
      </c>
      <c r="Q42" s="221"/>
      <c r="R42" s="241"/>
      <c r="S42" s="221"/>
      <c r="T42" s="242"/>
      <c r="U42" s="11"/>
    </row>
    <row r="43" spans="1:21" ht="15" customHeight="1" x14ac:dyDescent="0.25">
      <c r="A43" s="10"/>
      <c r="B43" s="289" t="s">
        <v>300</v>
      </c>
      <c r="C43" s="290" t="s">
        <v>22</v>
      </c>
      <c r="D43" s="290" t="s">
        <v>22</v>
      </c>
      <c r="E43" s="290" t="s">
        <v>22</v>
      </c>
      <c r="F43" s="290" t="s">
        <v>22</v>
      </c>
      <c r="G43" s="221"/>
      <c r="H43" s="241"/>
      <c r="I43" s="221"/>
      <c r="J43" s="242"/>
      <c r="K43" s="21"/>
      <c r="L43" s="289" t="s">
        <v>210</v>
      </c>
      <c r="M43" s="290" t="s">
        <v>29</v>
      </c>
      <c r="N43" s="290" t="s">
        <v>29</v>
      </c>
      <c r="O43" s="290" t="s">
        <v>29</v>
      </c>
      <c r="P43" s="290" t="s">
        <v>29</v>
      </c>
      <c r="Q43" s="221"/>
      <c r="R43" s="241"/>
      <c r="S43" s="221"/>
      <c r="T43" s="242"/>
      <c r="U43" s="11"/>
    </row>
    <row r="44" spans="1:21" ht="15" customHeight="1" thickBot="1" x14ac:dyDescent="0.3">
      <c r="A44" s="10"/>
      <c r="B44" s="289" t="s">
        <v>299</v>
      </c>
      <c r="C44" s="290" t="s">
        <v>22</v>
      </c>
      <c r="D44" s="290" t="s">
        <v>22</v>
      </c>
      <c r="E44" s="290" t="s">
        <v>22</v>
      </c>
      <c r="F44" s="290" t="s">
        <v>22</v>
      </c>
      <c r="G44" s="227"/>
      <c r="H44" s="294"/>
      <c r="I44" s="227"/>
      <c r="J44" s="295"/>
      <c r="K44" s="21"/>
      <c r="L44" s="296" t="s">
        <v>209</v>
      </c>
      <c r="M44" s="297" t="s">
        <v>62</v>
      </c>
      <c r="N44" s="297" t="s">
        <v>62</v>
      </c>
      <c r="O44" s="297" t="s">
        <v>62</v>
      </c>
      <c r="P44" s="297" t="s">
        <v>62</v>
      </c>
      <c r="Q44" s="227"/>
      <c r="R44" s="294"/>
      <c r="S44" s="227"/>
      <c r="T44" s="295"/>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172" t="s">
        <v>90</v>
      </c>
      <c r="C46" s="243"/>
      <c r="D46" s="243"/>
      <c r="E46" s="243"/>
      <c r="F46" s="243"/>
      <c r="G46" s="243"/>
      <c r="H46" s="243"/>
      <c r="I46" s="243"/>
      <c r="J46" s="243"/>
      <c r="K46" s="243"/>
      <c r="L46" s="243"/>
      <c r="M46" s="243"/>
      <c r="N46" s="243"/>
      <c r="O46" s="243"/>
      <c r="P46" s="243"/>
      <c r="Q46" s="243"/>
      <c r="R46" s="243"/>
      <c r="S46" s="243"/>
      <c r="T46" s="244"/>
      <c r="U46" s="11"/>
    </row>
    <row r="47" spans="1:21" ht="15" customHeight="1" x14ac:dyDescent="0.25">
      <c r="A47" s="10"/>
      <c r="B47" s="245"/>
      <c r="C47" s="246"/>
      <c r="D47" s="246"/>
      <c r="E47" s="246"/>
      <c r="F47" s="246"/>
      <c r="G47" s="246"/>
      <c r="H47" s="246"/>
      <c r="I47" s="246"/>
      <c r="J47" s="246"/>
      <c r="K47" s="246"/>
      <c r="L47" s="246"/>
      <c r="M47" s="246"/>
      <c r="N47" s="246"/>
      <c r="O47" s="246"/>
      <c r="P47" s="246"/>
      <c r="Q47" s="246"/>
      <c r="R47" s="246"/>
      <c r="S47" s="246"/>
      <c r="T47" s="247"/>
      <c r="U47" s="11"/>
    </row>
    <row r="48" spans="1:21" ht="15" customHeight="1" x14ac:dyDescent="0.25">
      <c r="A48" s="10"/>
      <c r="B48" s="245"/>
      <c r="C48" s="246"/>
      <c r="D48" s="246"/>
      <c r="E48" s="246"/>
      <c r="F48" s="246"/>
      <c r="G48" s="246"/>
      <c r="H48" s="246"/>
      <c r="I48" s="246"/>
      <c r="J48" s="246"/>
      <c r="K48" s="246"/>
      <c r="L48" s="246"/>
      <c r="M48" s="246"/>
      <c r="N48" s="246"/>
      <c r="O48" s="246"/>
      <c r="P48" s="246"/>
      <c r="Q48" s="246"/>
      <c r="R48" s="246"/>
      <c r="S48" s="246"/>
      <c r="T48" s="247"/>
      <c r="U48" s="11"/>
    </row>
    <row r="49" spans="1:21" ht="15" customHeight="1" thickBot="1" x14ac:dyDescent="0.3">
      <c r="A49" s="10"/>
      <c r="B49" s="248"/>
      <c r="C49" s="249"/>
      <c r="D49" s="249"/>
      <c r="E49" s="249"/>
      <c r="F49" s="249"/>
      <c r="G49" s="249"/>
      <c r="H49" s="249"/>
      <c r="I49" s="249"/>
      <c r="J49" s="249"/>
      <c r="K49" s="249"/>
      <c r="L49" s="249"/>
      <c r="M49" s="249"/>
      <c r="N49" s="249"/>
      <c r="O49" s="249"/>
      <c r="P49" s="249"/>
      <c r="Q49" s="249"/>
      <c r="R49" s="249"/>
      <c r="S49" s="249"/>
      <c r="T49" s="250"/>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zoomScaleNormal="100" workbookViewId="0">
      <selection activeCell="A11" sqref="A11:O11"/>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518" t="s">
        <v>250</v>
      </c>
      <c r="C19" s="518"/>
      <c r="D19" s="518"/>
      <c r="E19" s="518"/>
      <c r="F19" s="518"/>
      <c r="G19" s="518"/>
      <c r="H19" s="518"/>
      <c r="I19" s="518"/>
      <c r="J19" s="518"/>
      <c r="K19" s="518"/>
      <c r="L19" s="518"/>
      <c r="M19" s="518"/>
      <c r="N19" s="518"/>
      <c r="O19" s="518"/>
    </row>
    <row r="20" spans="1:15" s="94" customFormat="1" ht="15" customHeight="1" x14ac:dyDescent="0.25"/>
    <row r="21" spans="1:15" s="94" customFormat="1" ht="15" customHeight="1" x14ac:dyDescent="0.25">
      <c r="A21" s="94" t="s">
        <v>241</v>
      </c>
      <c r="B21" s="518" t="str">
        <f>LOOKUP(Track!H48,Track!B53:B72,Track!F53:F72)</f>
        <v>N/A</v>
      </c>
      <c r="C21" s="518"/>
      <c r="D21" s="518"/>
      <c r="E21" s="518"/>
      <c r="F21" s="518"/>
      <c r="G21" s="518"/>
      <c r="H21" s="518"/>
      <c r="I21" s="518"/>
      <c r="J21" s="518"/>
      <c r="K21" s="518"/>
      <c r="L21" s="518"/>
      <c r="M21" s="518"/>
      <c r="N21" s="518"/>
      <c r="O21" s="518"/>
    </row>
    <row r="22" spans="1:15" s="94" customFormat="1" ht="15" customHeight="1" x14ac:dyDescent="0.25"/>
    <row r="23" spans="1:15" s="94" customFormat="1" ht="15" customHeight="1" x14ac:dyDescent="0.3">
      <c r="A23" s="520" t="s">
        <v>264</v>
      </c>
      <c r="B23" s="521"/>
      <c r="C23" s="521"/>
      <c r="D23" s="521"/>
      <c r="E23" s="521"/>
      <c r="F23" s="521"/>
      <c r="G23" s="521"/>
      <c r="H23" s="521"/>
      <c r="I23" s="521"/>
      <c r="J23" s="521"/>
      <c r="K23" s="521"/>
      <c r="L23" s="521"/>
      <c r="M23" s="521"/>
      <c r="N23" s="521"/>
      <c r="O23" s="521"/>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2" t="s">
        <v>265</v>
      </c>
      <c r="B25" s="518"/>
      <c r="C25" s="518"/>
      <c r="D25" s="518"/>
      <c r="E25" s="518"/>
      <c r="F25" s="523"/>
      <c r="G25" s="524" t="s">
        <v>266</v>
      </c>
      <c r="H25" s="525"/>
      <c r="I25" s="525"/>
      <c r="J25" s="526" t="s">
        <v>267</v>
      </c>
      <c r="K25" s="527"/>
      <c r="L25" s="527"/>
      <c r="M25" s="528" t="s">
        <v>268</v>
      </c>
      <c r="N25" s="529"/>
      <c r="O25" s="529"/>
    </row>
    <row r="26" spans="1:15" s="94" customFormat="1" ht="15" customHeight="1" x14ac:dyDescent="0.25">
      <c r="A26" s="530"/>
      <c r="B26" s="530"/>
      <c r="C26" s="530"/>
      <c r="D26" s="530"/>
      <c r="E26" s="530"/>
      <c r="F26" s="531"/>
      <c r="G26" s="532"/>
      <c r="H26" s="533"/>
      <c r="I26" s="533"/>
      <c r="J26" s="534"/>
      <c r="K26" s="534"/>
      <c r="L26" s="534"/>
      <c r="M26" s="535"/>
      <c r="N26" s="535"/>
      <c r="O26" s="535"/>
    </row>
    <row r="27" spans="1:15" s="94" customFormat="1" ht="15" customHeight="1" x14ac:dyDescent="0.25">
      <c r="A27" s="530"/>
      <c r="B27" s="530"/>
      <c r="C27" s="530"/>
      <c r="D27" s="530"/>
      <c r="E27" s="530"/>
      <c r="F27" s="531"/>
      <c r="G27" s="532"/>
      <c r="H27" s="533"/>
      <c r="I27" s="533"/>
      <c r="J27" s="534"/>
      <c r="K27" s="534"/>
      <c r="L27" s="534"/>
      <c r="M27" s="535"/>
      <c r="N27" s="535"/>
      <c r="O27" s="535"/>
    </row>
    <row r="28" spans="1:15" s="94" customFormat="1" ht="15" customHeight="1" x14ac:dyDescent="0.25">
      <c r="A28" s="530"/>
      <c r="B28" s="530"/>
      <c r="C28" s="530"/>
      <c r="D28" s="530"/>
      <c r="E28" s="530"/>
      <c r="F28" s="531"/>
      <c r="G28" s="532"/>
      <c r="H28" s="533"/>
      <c r="I28" s="533"/>
      <c r="J28" s="534"/>
      <c r="K28" s="534"/>
      <c r="L28" s="534"/>
      <c r="M28" s="535"/>
      <c r="N28" s="535"/>
      <c r="O28" s="535"/>
    </row>
    <row r="29" spans="1:15" s="94" customFormat="1" ht="15" customHeight="1" x14ac:dyDescent="0.25">
      <c r="A29" s="530"/>
      <c r="B29" s="530"/>
      <c r="C29" s="530"/>
      <c r="D29" s="530"/>
      <c r="E29" s="530"/>
      <c r="F29" s="531"/>
      <c r="G29" s="532"/>
      <c r="H29" s="533"/>
      <c r="I29" s="533"/>
      <c r="J29" s="534"/>
      <c r="K29" s="534"/>
      <c r="L29" s="534"/>
      <c r="M29" s="535"/>
      <c r="N29" s="535"/>
      <c r="O29" s="535"/>
    </row>
    <row r="30" spans="1:15" s="94" customFormat="1" ht="15" customHeight="1" x14ac:dyDescent="0.25">
      <c r="A30" s="524" t="s">
        <v>454</v>
      </c>
      <c r="B30" s="525"/>
      <c r="C30" s="525"/>
      <c r="D30" s="525"/>
      <c r="E30" s="525"/>
      <c r="F30" s="525"/>
      <c r="G30" s="525"/>
      <c r="H30" s="525"/>
      <c r="I30" s="525"/>
      <c r="J30" s="525"/>
      <c r="K30" s="525"/>
      <c r="L30" s="525"/>
      <c r="M30" s="525"/>
      <c r="N30" s="525"/>
      <c r="O30" s="525"/>
    </row>
    <row r="31" spans="1:15" s="94" customFormat="1" ht="15" customHeight="1" x14ac:dyDescent="0.25">
      <c r="A31" s="525"/>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c r="A37" s="525"/>
      <c r="B37" s="525"/>
      <c r="C37" s="525"/>
      <c r="D37" s="525"/>
      <c r="E37" s="525"/>
      <c r="F37" s="525"/>
      <c r="G37" s="525"/>
      <c r="H37" s="525"/>
      <c r="I37" s="525"/>
      <c r="J37" s="525"/>
      <c r="K37" s="525"/>
      <c r="L37" s="525"/>
      <c r="M37" s="525"/>
      <c r="N37" s="525"/>
      <c r="O37" s="525"/>
    </row>
    <row r="38" spans="1:15" s="94" customFormat="1" ht="15" customHeight="1" x14ac:dyDescent="0.25">
      <c r="A38" s="525"/>
      <c r="B38" s="525"/>
      <c r="C38" s="525"/>
      <c r="D38" s="525"/>
      <c r="E38" s="525"/>
      <c r="F38" s="525"/>
      <c r="G38" s="525"/>
      <c r="H38" s="525"/>
      <c r="I38" s="525"/>
      <c r="J38" s="525"/>
      <c r="K38" s="525"/>
      <c r="L38" s="525"/>
      <c r="M38" s="525"/>
      <c r="N38" s="525"/>
      <c r="O38" s="525"/>
    </row>
    <row r="39" spans="1:15" s="94" customFormat="1" ht="15" customHeight="1" x14ac:dyDescent="0.25"/>
    <row r="40" spans="1:15" s="94" customFormat="1" ht="15" customHeight="1" x14ac:dyDescent="0.25">
      <c r="A40" s="518" t="s">
        <v>244</v>
      </c>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c r="B42" s="518"/>
      <c r="C42" s="518"/>
      <c r="D42" s="518"/>
      <c r="E42" s="518"/>
      <c r="F42" s="518"/>
      <c r="G42" s="518"/>
      <c r="H42" s="518"/>
      <c r="I42" s="518"/>
      <c r="J42" s="518"/>
      <c r="K42" s="518"/>
      <c r="L42" s="518"/>
      <c r="M42" s="518"/>
      <c r="N42" s="518"/>
      <c r="O42" s="518"/>
    </row>
    <row r="43" spans="1:15" s="94" customFormat="1" ht="15" customHeight="1" x14ac:dyDescent="0.25">
      <c r="A43" s="518"/>
      <c r="B43" s="518"/>
      <c r="C43" s="518"/>
      <c r="D43" s="518"/>
      <c r="E43" s="518"/>
      <c r="F43" s="518"/>
      <c r="G43" s="518"/>
      <c r="H43" s="518"/>
      <c r="I43" s="518"/>
      <c r="J43" s="518"/>
      <c r="K43" s="518"/>
      <c r="L43" s="518"/>
      <c r="M43" s="518"/>
      <c r="N43" s="518"/>
      <c r="O43" s="518"/>
    </row>
    <row r="44" spans="1:15" s="94" customFormat="1" ht="15" customHeight="1" x14ac:dyDescent="0.25">
      <c r="A44" s="518" t="s">
        <v>223</v>
      </c>
      <c r="B44" s="518"/>
      <c r="C44" s="518"/>
      <c r="D44" s="518"/>
      <c r="E44" s="518"/>
      <c r="F44" s="518"/>
      <c r="G44" s="518"/>
      <c r="H44" s="518"/>
      <c r="I44" s="518"/>
      <c r="J44" s="518"/>
      <c r="K44" s="518"/>
      <c r="L44" s="518"/>
      <c r="M44" s="518"/>
      <c r="N44" s="518"/>
      <c r="O44" s="518"/>
    </row>
    <row r="45" spans="1:15" s="94" customFormat="1" ht="15" customHeight="1" x14ac:dyDescent="0.25">
      <c r="A45" s="518" t="s">
        <v>455</v>
      </c>
      <c r="B45" s="518"/>
      <c r="C45" s="518"/>
      <c r="D45" s="518"/>
      <c r="E45" s="518"/>
      <c r="F45" s="518"/>
      <c r="G45" s="518"/>
      <c r="H45" s="518"/>
      <c r="I45" s="518"/>
      <c r="J45" s="518"/>
      <c r="K45" s="518"/>
      <c r="L45" s="518"/>
      <c r="M45" s="518"/>
      <c r="N45" s="518"/>
      <c r="O45" s="518"/>
    </row>
    <row r="46" spans="1:15" s="94" customFormat="1" ht="15" customHeight="1" x14ac:dyDescent="0.25"/>
    <row r="47" spans="1:15" s="94" customFormat="1" ht="15" customHeight="1" x14ac:dyDescent="0.25">
      <c r="A47" s="94" t="s">
        <v>242</v>
      </c>
      <c r="B47" s="518" t="s">
        <v>243</v>
      </c>
      <c r="C47" s="518"/>
      <c r="D47" s="518"/>
      <c r="E47" s="518"/>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W17" sqref="W1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518" t="s">
        <v>250</v>
      </c>
      <c r="C19" s="518"/>
      <c r="D19" s="518"/>
      <c r="E19" s="518"/>
      <c r="F19" s="518"/>
      <c r="G19" s="518"/>
      <c r="H19" s="518"/>
      <c r="I19" s="518"/>
      <c r="J19" s="518"/>
      <c r="K19" s="518"/>
      <c r="L19" s="518"/>
      <c r="M19" s="518"/>
      <c r="N19" s="518"/>
      <c r="O19" s="518"/>
    </row>
    <row r="20" spans="1:15" s="94" customFormat="1" ht="15" customHeight="1" x14ac:dyDescent="0.25"/>
    <row r="21" spans="1:15" s="94" customFormat="1" ht="15" customHeight="1" x14ac:dyDescent="0.25">
      <c r="A21" s="94" t="s">
        <v>241</v>
      </c>
      <c r="B21" s="518" t="str">
        <f>LOOKUP(Track!H48,Track!B53:B72,Track!F53:F72)</f>
        <v>N/A</v>
      </c>
      <c r="C21" s="518"/>
      <c r="D21" s="518"/>
      <c r="E21" s="518"/>
      <c r="F21" s="518"/>
      <c r="G21" s="518"/>
      <c r="H21" s="518"/>
      <c r="I21" s="518"/>
      <c r="J21" s="518"/>
      <c r="K21" s="518"/>
      <c r="L21" s="518"/>
      <c r="M21" s="518"/>
      <c r="N21" s="518"/>
      <c r="O21" s="518"/>
    </row>
    <row r="22" spans="1:15" s="94" customFormat="1" ht="15" customHeight="1" x14ac:dyDescent="0.25"/>
    <row r="23" spans="1:15" s="94" customFormat="1" ht="15" customHeight="1" x14ac:dyDescent="0.3">
      <c r="A23" s="520" t="s">
        <v>264</v>
      </c>
      <c r="B23" s="521"/>
      <c r="C23" s="521"/>
      <c r="D23" s="521"/>
      <c r="E23" s="521"/>
      <c r="F23" s="521"/>
      <c r="G23" s="521"/>
      <c r="H23" s="521"/>
      <c r="I23" s="521"/>
      <c r="J23" s="521"/>
      <c r="K23" s="521"/>
      <c r="L23" s="521"/>
      <c r="M23" s="521"/>
      <c r="N23" s="521"/>
      <c r="O23" s="521"/>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2" t="s">
        <v>265</v>
      </c>
      <c r="B25" s="518"/>
      <c r="C25" s="518"/>
      <c r="D25" s="518"/>
      <c r="E25" s="518"/>
      <c r="F25" s="523"/>
      <c r="G25" s="524" t="s">
        <v>266</v>
      </c>
      <c r="H25" s="525"/>
      <c r="I25" s="525"/>
      <c r="J25" s="526" t="s">
        <v>267</v>
      </c>
      <c r="K25" s="527"/>
      <c r="L25" s="527"/>
      <c r="M25" s="528" t="s">
        <v>268</v>
      </c>
      <c r="N25" s="529"/>
      <c r="O25" s="529"/>
    </row>
    <row r="26" spans="1:15" s="94" customFormat="1" ht="15" customHeight="1" x14ac:dyDescent="0.25">
      <c r="A26" s="530"/>
      <c r="B26" s="530"/>
      <c r="C26" s="530"/>
      <c r="D26" s="530"/>
      <c r="E26" s="530"/>
      <c r="F26" s="531"/>
      <c r="G26" s="532"/>
      <c r="H26" s="533"/>
      <c r="I26" s="533"/>
      <c r="J26" s="534"/>
      <c r="K26" s="534"/>
      <c r="L26" s="534"/>
      <c r="M26" s="535"/>
      <c r="N26" s="535"/>
      <c r="O26" s="535"/>
    </row>
    <row r="27" spans="1:15" s="94" customFormat="1" ht="15" customHeight="1" x14ac:dyDescent="0.25">
      <c r="A27" s="530"/>
      <c r="B27" s="530"/>
      <c r="C27" s="530"/>
      <c r="D27" s="530"/>
      <c r="E27" s="530"/>
      <c r="F27" s="531"/>
      <c r="G27" s="532"/>
      <c r="H27" s="533"/>
      <c r="I27" s="533"/>
      <c r="J27" s="534"/>
      <c r="K27" s="534"/>
      <c r="L27" s="534"/>
      <c r="M27" s="535"/>
      <c r="N27" s="535"/>
      <c r="O27" s="535"/>
    </row>
    <row r="28" spans="1:15" s="94" customFormat="1" ht="15" customHeight="1" x14ac:dyDescent="0.25">
      <c r="A28" s="530"/>
      <c r="B28" s="530"/>
      <c r="C28" s="530"/>
      <c r="D28" s="530"/>
      <c r="E28" s="530"/>
      <c r="F28" s="531"/>
      <c r="G28" s="532"/>
      <c r="H28" s="533"/>
      <c r="I28" s="533"/>
      <c r="J28" s="534"/>
      <c r="K28" s="534"/>
      <c r="L28" s="534"/>
      <c r="M28" s="535"/>
      <c r="N28" s="535"/>
      <c r="O28" s="535"/>
    </row>
    <row r="29" spans="1:15" s="94" customFormat="1" ht="15" customHeight="1" x14ac:dyDescent="0.25">
      <c r="A29" s="530"/>
      <c r="B29" s="530"/>
      <c r="C29" s="530"/>
      <c r="D29" s="530"/>
      <c r="E29" s="530"/>
      <c r="F29" s="531"/>
      <c r="G29" s="532"/>
      <c r="H29" s="533"/>
      <c r="I29" s="533"/>
      <c r="J29" s="534"/>
      <c r="K29" s="534"/>
      <c r="L29" s="534"/>
      <c r="M29" s="535"/>
      <c r="N29" s="535"/>
      <c r="O29" s="535"/>
    </row>
    <row r="30" spans="1:15" s="94" customFormat="1" ht="15" customHeight="1" x14ac:dyDescent="0.25">
      <c r="A30" s="524" t="s">
        <v>456</v>
      </c>
      <c r="B30" s="525"/>
      <c r="C30" s="525"/>
      <c r="D30" s="525"/>
      <c r="E30" s="525"/>
      <c r="F30" s="525"/>
      <c r="G30" s="525"/>
      <c r="H30" s="525"/>
      <c r="I30" s="525"/>
      <c r="J30" s="525"/>
      <c r="K30" s="525"/>
      <c r="L30" s="525"/>
      <c r="M30" s="525"/>
      <c r="N30" s="525"/>
      <c r="O30" s="525"/>
    </row>
    <row r="31" spans="1:15" s="94" customFormat="1" ht="15" customHeight="1" x14ac:dyDescent="0.25">
      <c r="A31" s="525"/>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c r="A37" s="525"/>
      <c r="B37" s="525"/>
      <c r="C37" s="525"/>
      <c r="D37" s="525"/>
      <c r="E37" s="525"/>
      <c r="F37" s="525"/>
      <c r="G37" s="525"/>
      <c r="H37" s="525"/>
      <c r="I37" s="525"/>
      <c r="J37" s="525"/>
      <c r="K37" s="525"/>
      <c r="L37" s="525"/>
      <c r="M37" s="525"/>
      <c r="N37" s="525"/>
      <c r="O37" s="525"/>
    </row>
    <row r="38" spans="1:15" s="94" customFormat="1" ht="15" customHeight="1" x14ac:dyDescent="0.25">
      <c r="A38" s="525"/>
      <c r="B38" s="525"/>
      <c r="C38" s="525"/>
      <c r="D38" s="525"/>
      <c r="E38" s="525"/>
      <c r="F38" s="525"/>
      <c r="G38" s="525"/>
      <c r="H38" s="525"/>
      <c r="I38" s="525"/>
      <c r="J38" s="525"/>
      <c r="K38" s="525"/>
      <c r="L38" s="525"/>
      <c r="M38" s="525"/>
      <c r="N38" s="525"/>
      <c r="O38" s="525"/>
    </row>
    <row r="39" spans="1:15" s="94" customFormat="1" ht="15" customHeight="1" x14ac:dyDescent="0.25"/>
    <row r="40" spans="1:15" s="94" customFormat="1" ht="15" customHeight="1" x14ac:dyDescent="0.25">
      <c r="A40" s="518" t="s">
        <v>244</v>
      </c>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c r="B42" s="518"/>
      <c r="C42" s="518"/>
      <c r="D42" s="518"/>
      <c r="E42" s="518"/>
      <c r="F42" s="518"/>
      <c r="G42" s="518"/>
      <c r="H42" s="518"/>
      <c r="I42" s="518"/>
      <c r="J42" s="518"/>
      <c r="K42" s="518"/>
      <c r="L42" s="518"/>
      <c r="M42" s="518"/>
      <c r="N42" s="518"/>
      <c r="O42" s="518"/>
    </row>
    <row r="43" spans="1:15" s="94" customFormat="1" ht="15" customHeight="1" x14ac:dyDescent="0.25">
      <c r="A43" s="518"/>
      <c r="B43" s="518"/>
      <c r="C43" s="518"/>
      <c r="D43" s="518"/>
      <c r="E43" s="518"/>
      <c r="F43" s="518"/>
      <c r="G43" s="518"/>
      <c r="H43" s="518"/>
      <c r="I43" s="518"/>
      <c r="J43" s="518"/>
      <c r="K43" s="518"/>
      <c r="L43" s="518"/>
      <c r="M43" s="518"/>
      <c r="N43" s="518"/>
      <c r="O43" s="518"/>
    </row>
    <row r="44" spans="1:15" s="94" customFormat="1" ht="15" customHeight="1" x14ac:dyDescent="0.25">
      <c r="A44" s="518" t="s">
        <v>223</v>
      </c>
      <c r="B44" s="518"/>
      <c r="C44" s="518"/>
      <c r="D44" s="518"/>
      <c r="E44" s="518"/>
      <c r="F44" s="518"/>
      <c r="G44" s="518"/>
      <c r="H44" s="518"/>
      <c r="I44" s="518"/>
      <c r="J44" s="518"/>
      <c r="K44" s="518"/>
      <c r="L44" s="518"/>
      <c r="M44" s="518"/>
      <c r="N44" s="518"/>
      <c r="O44" s="518"/>
    </row>
    <row r="45" spans="1:15" s="94" customFormat="1" ht="15" customHeight="1" x14ac:dyDescent="0.25">
      <c r="A45" s="518" t="s">
        <v>455</v>
      </c>
      <c r="B45" s="518"/>
      <c r="C45" s="518"/>
      <c r="D45" s="518"/>
      <c r="E45" s="518"/>
      <c r="F45" s="518"/>
      <c r="G45" s="518"/>
      <c r="H45" s="518"/>
      <c r="I45" s="518"/>
      <c r="J45" s="518"/>
      <c r="K45" s="518"/>
      <c r="L45" s="518"/>
      <c r="M45" s="518"/>
      <c r="N45" s="518"/>
      <c r="O45" s="518"/>
    </row>
    <row r="46" spans="1:15" s="94" customFormat="1" ht="15" customHeight="1" x14ac:dyDescent="0.25"/>
    <row r="47" spans="1:15" s="94" customFormat="1" ht="15" customHeight="1" x14ac:dyDescent="0.25">
      <c r="A47" s="94" t="s">
        <v>242</v>
      </c>
      <c r="B47" s="518" t="s">
        <v>243</v>
      </c>
      <c r="C47" s="518"/>
      <c r="D47" s="518"/>
      <c r="E47" s="518"/>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518" t="s">
        <v>250</v>
      </c>
      <c r="C19" s="518"/>
      <c r="D19" s="518"/>
      <c r="E19" s="518"/>
      <c r="F19" s="518"/>
      <c r="G19" s="518"/>
      <c r="H19" s="518"/>
      <c r="I19" s="518"/>
      <c r="J19" s="518"/>
      <c r="K19" s="518"/>
      <c r="L19" s="518"/>
      <c r="M19" s="518"/>
      <c r="N19" s="518"/>
      <c r="O19" s="518"/>
    </row>
    <row r="20" spans="1:15" s="94" customFormat="1" ht="15" customHeight="1" x14ac:dyDescent="0.25"/>
    <row r="21" spans="1:15" s="94" customFormat="1" ht="15" customHeight="1" x14ac:dyDescent="0.25">
      <c r="A21" s="94" t="s">
        <v>241</v>
      </c>
      <c r="B21" s="518" t="str">
        <f>LOOKUP(Track!H48,Track!B53:B72,Track!F53:F72)</f>
        <v>N/A</v>
      </c>
      <c r="C21" s="518"/>
      <c r="D21" s="518"/>
      <c r="E21" s="518"/>
      <c r="F21" s="518"/>
      <c r="G21" s="518"/>
      <c r="H21" s="518"/>
      <c r="I21" s="518"/>
      <c r="J21" s="518"/>
      <c r="K21" s="518"/>
      <c r="L21" s="518"/>
      <c r="M21" s="518"/>
      <c r="N21" s="518"/>
      <c r="O21" s="518"/>
    </row>
    <row r="22" spans="1:15" s="94" customFormat="1" ht="15" customHeight="1" x14ac:dyDescent="0.25"/>
    <row r="23" spans="1:15" s="94" customFormat="1" ht="15" customHeight="1" x14ac:dyDescent="0.3">
      <c r="A23" s="520" t="s">
        <v>264</v>
      </c>
      <c r="B23" s="521"/>
      <c r="C23" s="521"/>
      <c r="D23" s="521"/>
      <c r="E23" s="521"/>
      <c r="F23" s="521"/>
      <c r="G23" s="521"/>
      <c r="H23" s="521"/>
      <c r="I23" s="521"/>
      <c r="J23" s="521"/>
      <c r="K23" s="521"/>
      <c r="L23" s="521"/>
      <c r="M23" s="521"/>
      <c r="N23" s="521"/>
      <c r="O23" s="521"/>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2" t="s">
        <v>265</v>
      </c>
      <c r="B25" s="518"/>
      <c r="C25" s="518"/>
      <c r="D25" s="518"/>
      <c r="E25" s="518"/>
      <c r="F25" s="523"/>
      <c r="G25" s="524" t="s">
        <v>266</v>
      </c>
      <c r="H25" s="525"/>
      <c r="I25" s="525"/>
      <c r="J25" s="526" t="s">
        <v>267</v>
      </c>
      <c r="K25" s="527"/>
      <c r="L25" s="527"/>
      <c r="M25" s="528" t="s">
        <v>268</v>
      </c>
      <c r="N25" s="529"/>
      <c r="O25" s="529"/>
    </row>
    <row r="26" spans="1:15" s="94" customFormat="1" ht="15" customHeight="1" x14ac:dyDescent="0.25">
      <c r="A26" s="530"/>
      <c r="B26" s="530"/>
      <c r="C26" s="530"/>
      <c r="D26" s="530"/>
      <c r="E26" s="530"/>
      <c r="F26" s="531"/>
      <c r="G26" s="532"/>
      <c r="H26" s="533"/>
      <c r="I26" s="533"/>
      <c r="J26" s="534"/>
      <c r="K26" s="534"/>
      <c r="L26" s="534"/>
      <c r="M26" s="535"/>
      <c r="N26" s="535"/>
      <c r="O26" s="535"/>
    </row>
    <row r="27" spans="1:15" s="94" customFormat="1" ht="15" customHeight="1" x14ac:dyDescent="0.25">
      <c r="A27" s="530"/>
      <c r="B27" s="530"/>
      <c r="C27" s="530"/>
      <c r="D27" s="530"/>
      <c r="E27" s="530"/>
      <c r="F27" s="531"/>
      <c r="G27" s="532"/>
      <c r="H27" s="533"/>
      <c r="I27" s="533"/>
      <c r="J27" s="534"/>
      <c r="K27" s="534"/>
      <c r="L27" s="534"/>
      <c r="M27" s="535"/>
      <c r="N27" s="535"/>
      <c r="O27" s="535"/>
    </row>
    <row r="28" spans="1:15" s="94" customFormat="1" ht="15" customHeight="1" x14ac:dyDescent="0.25">
      <c r="A28" s="530"/>
      <c r="B28" s="530"/>
      <c r="C28" s="530"/>
      <c r="D28" s="530"/>
      <c r="E28" s="530"/>
      <c r="F28" s="531"/>
      <c r="G28" s="532"/>
      <c r="H28" s="533"/>
      <c r="I28" s="533"/>
      <c r="J28" s="534"/>
      <c r="K28" s="534"/>
      <c r="L28" s="534"/>
      <c r="M28" s="535"/>
      <c r="N28" s="535"/>
      <c r="O28" s="535"/>
    </row>
    <row r="29" spans="1:15" s="94" customFormat="1" ht="15" customHeight="1" x14ac:dyDescent="0.25">
      <c r="A29" s="530"/>
      <c r="B29" s="530"/>
      <c r="C29" s="530"/>
      <c r="D29" s="530"/>
      <c r="E29" s="530"/>
      <c r="F29" s="531"/>
      <c r="G29" s="532"/>
      <c r="H29" s="533"/>
      <c r="I29" s="533"/>
      <c r="J29" s="534"/>
      <c r="K29" s="534"/>
      <c r="L29" s="534"/>
      <c r="M29" s="535"/>
      <c r="N29" s="535"/>
      <c r="O29" s="535"/>
    </row>
    <row r="30" spans="1:15" s="94" customFormat="1" ht="15" customHeight="1" x14ac:dyDescent="0.25">
      <c r="A30" s="524" t="s">
        <v>328</v>
      </c>
      <c r="B30" s="525"/>
      <c r="C30" s="525"/>
      <c r="D30" s="525"/>
      <c r="E30" s="525"/>
      <c r="F30" s="525"/>
      <c r="G30" s="525"/>
      <c r="H30" s="525"/>
      <c r="I30" s="525"/>
      <c r="J30" s="525"/>
      <c r="K30" s="525"/>
      <c r="L30" s="525"/>
      <c r="M30" s="525"/>
      <c r="N30" s="525"/>
      <c r="O30" s="525"/>
    </row>
    <row r="31" spans="1:15" s="94" customFormat="1" ht="15" customHeight="1" x14ac:dyDescent="0.25">
      <c r="A31" s="525"/>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c r="A37" s="525"/>
      <c r="B37" s="525"/>
      <c r="C37" s="525"/>
      <c r="D37" s="525"/>
      <c r="E37" s="525"/>
      <c r="F37" s="525"/>
      <c r="G37" s="525"/>
      <c r="H37" s="525"/>
      <c r="I37" s="525"/>
      <c r="J37" s="525"/>
      <c r="K37" s="525"/>
      <c r="L37" s="525"/>
      <c r="M37" s="525"/>
      <c r="N37" s="525"/>
      <c r="O37" s="525"/>
    </row>
    <row r="38" spans="1:15" s="94" customFormat="1" ht="15" customHeight="1" x14ac:dyDescent="0.25">
      <c r="A38" s="525"/>
      <c r="B38" s="525"/>
      <c r="C38" s="525"/>
      <c r="D38" s="525"/>
      <c r="E38" s="525"/>
      <c r="F38" s="525"/>
      <c r="G38" s="525"/>
      <c r="H38" s="525"/>
      <c r="I38" s="525"/>
      <c r="J38" s="525"/>
      <c r="K38" s="525"/>
      <c r="L38" s="525"/>
      <c r="M38" s="525"/>
      <c r="N38" s="525"/>
      <c r="O38" s="525"/>
    </row>
    <row r="39" spans="1:15" s="94" customFormat="1" ht="15" customHeight="1" x14ac:dyDescent="0.25"/>
    <row r="40" spans="1:15" s="94" customFormat="1" ht="15" customHeight="1" x14ac:dyDescent="0.25">
      <c r="A40" s="518" t="s">
        <v>244</v>
      </c>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c r="B42" s="518"/>
      <c r="C42" s="518"/>
      <c r="D42" s="518"/>
      <c r="E42" s="518"/>
      <c r="F42" s="518"/>
      <c r="G42" s="518"/>
      <c r="H42" s="518"/>
      <c r="I42" s="518"/>
      <c r="J42" s="518"/>
      <c r="K42" s="518"/>
      <c r="L42" s="518"/>
      <c r="M42" s="518"/>
      <c r="N42" s="518"/>
      <c r="O42" s="518"/>
    </row>
    <row r="43" spans="1:15" s="94" customFormat="1" ht="15" customHeight="1" x14ac:dyDescent="0.25">
      <c r="A43" s="518"/>
      <c r="B43" s="518"/>
      <c r="C43" s="518"/>
      <c r="D43" s="518"/>
      <c r="E43" s="518"/>
      <c r="F43" s="518"/>
      <c r="G43" s="518"/>
      <c r="H43" s="518"/>
      <c r="I43" s="518"/>
      <c r="J43" s="518"/>
      <c r="K43" s="518"/>
      <c r="L43" s="518"/>
      <c r="M43" s="518"/>
      <c r="N43" s="518"/>
      <c r="O43" s="518"/>
    </row>
    <row r="44" spans="1:15" s="94" customFormat="1" ht="15" customHeight="1" x14ac:dyDescent="0.25">
      <c r="A44" s="518" t="s">
        <v>223</v>
      </c>
      <c r="B44" s="518"/>
      <c r="C44" s="518"/>
      <c r="D44" s="518"/>
      <c r="E44" s="518"/>
      <c r="F44" s="518"/>
      <c r="G44" s="518"/>
      <c r="H44" s="518"/>
      <c r="I44" s="518"/>
      <c r="J44" s="518"/>
      <c r="K44" s="518"/>
      <c r="L44" s="518"/>
      <c r="M44" s="518"/>
      <c r="N44" s="518"/>
      <c r="O44" s="518"/>
    </row>
    <row r="45" spans="1:15" s="94" customFormat="1" ht="15" customHeight="1" x14ac:dyDescent="0.25">
      <c r="A45" s="518" t="s">
        <v>455</v>
      </c>
      <c r="B45" s="518"/>
      <c r="C45" s="518"/>
      <c r="D45" s="518"/>
      <c r="E45" s="518"/>
      <c r="F45" s="518"/>
      <c r="G45" s="518"/>
      <c r="H45" s="518"/>
      <c r="I45" s="518"/>
      <c r="J45" s="518"/>
      <c r="K45" s="518"/>
      <c r="L45" s="518"/>
      <c r="M45" s="518"/>
      <c r="N45" s="518"/>
      <c r="O45" s="518"/>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242</v>
      </c>
      <c r="B47" s="518" t="s">
        <v>243</v>
      </c>
      <c r="C47" s="518"/>
      <c r="D47" s="518"/>
      <c r="E47" s="518"/>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C18" sqref="C18:O18"/>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94" t="s">
        <v>420</v>
      </c>
      <c r="C19" s="517" t="str">
        <f>(Track!H44)</f>
        <v>620849; 100% State</v>
      </c>
      <c r="D19" s="517"/>
      <c r="E19" s="517"/>
      <c r="F19" s="517"/>
      <c r="G19" s="517"/>
      <c r="H19" s="517"/>
      <c r="I19" s="517"/>
      <c r="J19" s="517"/>
      <c r="K19" s="517"/>
      <c r="L19" s="517"/>
      <c r="M19" s="517"/>
      <c r="N19" s="517"/>
      <c r="O19" s="517"/>
    </row>
    <row r="20" spans="1:15" s="94" customFormat="1" ht="15" customHeight="1" x14ac:dyDescent="0.25">
      <c r="A20" s="516"/>
      <c r="B20" s="518" t="s">
        <v>250</v>
      </c>
      <c r="C20" s="518"/>
      <c r="D20" s="518"/>
      <c r="E20" s="518"/>
      <c r="F20" s="518"/>
      <c r="G20" s="518"/>
      <c r="H20" s="518"/>
      <c r="I20" s="518"/>
      <c r="J20" s="518"/>
      <c r="K20" s="518"/>
      <c r="L20" s="518"/>
      <c r="M20" s="518"/>
      <c r="N20" s="518"/>
      <c r="O20" s="518"/>
    </row>
    <row r="21" spans="1:15" s="94" customFormat="1" ht="15" customHeight="1" x14ac:dyDescent="0.25"/>
    <row r="22" spans="1:15" s="94" customFormat="1" ht="15" customHeight="1" x14ac:dyDescent="0.25">
      <c r="A22" s="94" t="s">
        <v>241</v>
      </c>
      <c r="B22" s="518" t="str">
        <f>LOOKUP(Track!H48,Track!B53:B72,Track!F53:F72)</f>
        <v>N/A</v>
      </c>
      <c r="C22" s="518"/>
      <c r="D22" s="518"/>
      <c r="E22" s="518"/>
      <c r="F22" s="518"/>
      <c r="G22" s="518"/>
      <c r="H22" s="518"/>
      <c r="I22" s="518"/>
      <c r="J22" s="518"/>
      <c r="K22" s="518"/>
      <c r="L22" s="518"/>
      <c r="M22" s="518"/>
      <c r="N22" s="518"/>
      <c r="O22" s="518"/>
    </row>
    <row r="23" spans="1:15" s="94" customFormat="1" ht="15" customHeight="1" x14ac:dyDescent="0.25"/>
    <row r="24" spans="1:15" s="94" customFormat="1" ht="15" customHeight="1" x14ac:dyDescent="0.3">
      <c r="A24" s="520" t="s">
        <v>264</v>
      </c>
      <c r="B24" s="521"/>
      <c r="C24" s="521"/>
      <c r="D24" s="521"/>
      <c r="E24" s="521"/>
      <c r="F24" s="521"/>
      <c r="G24" s="521"/>
      <c r="H24" s="521"/>
      <c r="I24" s="521"/>
      <c r="J24" s="521"/>
      <c r="K24" s="521"/>
      <c r="L24" s="521"/>
      <c r="M24" s="521"/>
      <c r="N24" s="521"/>
      <c r="O24" s="521"/>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2" t="s">
        <v>421</v>
      </c>
      <c r="B26" s="518"/>
      <c r="C26" s="518"/>
      <c r="D26" s="518"/>
      <c r="E26" s="518"/>
      <c r="F26" s="523"/>
      <c r="G26" s="524" t="s">
        <v>266</v>
      </c>
      <c r="H26" s="525"/>
      <c r="I26" s="525"/>
      <c r="J26" s="526" t="s">
        <v>267</v>
      </c>
      <c r="K26" s="527"/>
      <c r="L26" s="527"/>
      <c r="M26" s="528" t="s">
        <v>268</v>
      </c>
      <c r="N26" s="529"/>
      <c r="O26" s="529"/>
    </row>
    <row r="27" spans="1:15" s="94" customFormat="1" ht="15" customHeight="1" x14ac:dyDescent="0.25">
      <c r="A27" s="530"/>
      <c r="B27" s="530"/>
      <c r="C27" s="530"/>
      <c r="D27" s="530"/>
      <c r="E27" s="530"/>
      <c r="F27" s="531"/>
      <c r="G27" s="532"/>
      <c r="H27" s="533"/>
      <c r="I27" s="533"/>
      <c r="J27" s="534"/>
      <c r="K27" s="534"/>
      <c r="L27" s="534"/>
      <c r="M27" s="535"/>
      <c r="N27" s="535"/>
      <c r="O27" s="535"/>
    </row>
    <row r="28" spans="1:15" s="94" customFormat="1" ht="15" customHeight="1" x14ac:dyDescent="0.25">
      <c r="A28" s="530"/>
      <c r="B28" s="530"/>
      <c r="C28" s="530"/>
      <c r="D28" s="530"/>
      <c r="E28" s="530"/>
      <c r="F28" s="531"/>
      <c r="G28" s="532"/>
      <c r="H28" s="533"/>
      <c r="I28" s="533"/>
      <c r="J28" s="534"/>
      <c r="K28" s="534"/>
      <c r="L28" s="534"/>
      <c r="M28" s="535"/>
      <c r="N28" s="535"/>
      <c r="O28" s="535"/>
    </row>
    <row r="29" spans="1:15" s="94" customFormat="1" ht="15" customHeight="1" x14ac:dyDescent="0.25">
      <c r="A29" s="530"/>
      <c r="B29" s="530"/>
      <c r="C29" s="530"/>
      <c r="D29" s="530"/>
      <c r="E29" s="530"/>
      <c r="F29" s="531"/>
      <c r="G29" s="532"/>
      <c r="H29" s="533"/>
      <c r="I29" s="533"/>
      <c r="J29" s="534"/>
      <c r="K29" s="534"/>
      <c r="L29" s="534"/>
      <c r="M29" s="535"/>
      <c r="N29" s="535"/>
      <c r="O29" s="535"/>
    </row>
    <row r="30" spans="1:15" s="94" customFormat="1" ht="15" customHeight="1" x14ac:dyDescent="0.25">
      <c r="A30" s="530"/>
      <c r="B30" s="530"/>
      <c r="C30" s="530"/>
      <c r="D30" s="530"/>
      <c r="E30" s="530"/>
      <c r="F30" s="531"/>
      <c r="G30" s="532"/>
      <c r="H30" s="533"/>
      <c r="I30" s="533"/>
      <c r="J30" s="534"/>
      <c r="K30" s="534"/>
      <c r="L30" s="534"/>
      <c r="M30" s="535"/>
      <c r="N30" s="535"/>
      <c r="O30" s="535"/>
    </row>
    <row r="31" spans="1:15" s="94" customFormat="1" ht="15" customHeight="1" x14ac:dyDescent="0.25">
      <c r="A31" s="524" t="s">
        <v>457</v>
      </c>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row r="38" spans="1:15" s="94" customFormat="1" ht="15" customHeight="1" x14ac:dyDescent="0.25">
      <c r="A38" s="518" t="s">
        <v>244</v>
      </c>
      <c r="B38" s="518"/>
      <c r="C38" s="518"/>
      <c r="D38" s="518"/>
      <c r="E38" s="518"/>
      <c r="F38" s="518"/>
      <c r="G38" s="518"/>
      <c r="H38" s="518"/>
      <c r="I38" s="518"/>
      <c r="J38" s="518"/>
      <c r="K38" s="518"/>
      <c r="L38" s="518"/>
      <c r="M38" s="518"/>
      <c r="N38" s="518"/>
      <c r="O38" s="518"/>
    </row>
    <row r="39" spans="1:15" s="94" customFormat="1" ht="15" customHeight="1" x14ac:dyDescent="0.25">
      <c r="A39" s="518"/>
      <c r="B39" s="518"/>
      <c r="C39" s="518"/>
      <c r="D39" s="518"/>
      <c r="E39" s="518"/>
      <c r="F39" s="518"/>
      <c r="G39" s="518"/>
      <c r="H39" s="518"/>
      <c r="I39" s="518"/>
      <c r="J39" s="518"/>
      <c r="K39" s="518"/>
      <c r="L39" s="518"/>
      <c r="M39" s="518"/>
      <c r="N39" s="518"/>
      <c r="O39" s="518"/>
    </row>
    <row r="40" spans="1:15" s="94" customFormat="1" ht="15" customHeight="1" x14ac:dyDescent="0.25">
      <c r="A40" s="518"/>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c r="B42" s="518"/>
      <c r="C42" s="518"/>
      <c r="D42" s="518"/>
      <c r="E42" s="518"/>
      <c r="F42" s="518"/>
      <c r="G42" s="518"/>
      <c r="H42" s="518"/>
      <c r="I42" s="518"/>
      <c r="J42" s="518"/>
      <c r="K42" s="518"/>
      <c r="L42" s="518"/>
      <c r="M42" s="518"/>
      <c r="N42" s="518"/>
      <c r="O42" s="518"/>
    </row>
    <row r="43" spans="1:15" s="94" customFormat="1" ht="15" customHeight="1" x14ac:dyDescent="0.25">
      <c r="A43" s="518" t="s">
        <v>223</v>
      </c>
      <c r="B43" s="518"/>
      <c r="C43" s="518"/>
      <c r="D43" s="518"/>
      <c r="E43" s="518"/>
      <c r="F43" s="518"/>
      <c r="G43" s="518"/>
      <c r="H43" s="518"/>
      <c r="I43" s="518"/>
      <c r="J43" s="518"/>
      <c r="K43" s="518"/>
      <c r="L43" s="518"/>
      <c r="M43" s="518"/>
      <c r="N43" s="518"/>
      <c r="O43" s="518"/>
    </row>
    <row r="44" spans="1:15" s="94" customFormat="1" ht="15" customHeight="1" x14ac:dyDescent="0.25">
      <c r="A44" s="518" t="s">
        <v>455</v>
      </c>
      <c r="B44" s="518"/>
      <c r="C44" s="518"/>
      <c r="D44" s="518"/>
      <c r="E44" s="518"/>
      <c r="F44" s="518"/>
      <c r="G44" s="518"/>
      <c r="H44" s="518"/>
      <c r="I44" s="518"/>
      <c r="J44" s="518"/>
      <c r="K44" s="518"/>
      <c r="L44" s="518"/>
      <c r="M44" s="518"/>
      <c r="N44" s="518"/>
      <c r="O44" s="518"/>
    </row>
    <row r="45" spans="1:15" s="94" customFormat="1" ht="15" customHeight="1" x14ac:dyDescent="0.25"/>
    <row r="46" spans="1:15" s="94" customFormat="1" ht="15" customHeight="1" x14ac:dyDescent="0.25">
      <c r="A46" s="94" t="s">
        <v>242</v>
      </c>
      <c r="B46" s="94" t="s">
        <v>422</v>
      </c>
      <c r="E46" s="518" t="str">
        <f>C16</f>
        <v>110412</v>
      </c>
      <c r="F46" s="518"/>
      <c r="G46" s="518"/>
      <c r="H46" s="518"/>
      <c r="I46" s="518"/>
      <c r="J46" s="518"/>
      <c r="K46" s="518"/>
      <c r="L46" s="518"/>
      <c r="M46" s="518"/>
      <c r="N46" s="518"/>
      <c r="O46" s="518"/>
    </row>
    <row r="47" spans="1:15" ht="15" customHeight="1" x14ac:dyDescent="0.3">
      <c r="B47" s="94" t="s">
        <v>423</v>
      </c>
      <c r="C47" s="94"/>
      <c r="D47" s="94"/>
      <c r="E47" s="518" t="str">
        <f>C19</f>
        <v>620849; 100% State</v>
      </c>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19">
        <f ca="1">NOW()</f>
        <v>44524.320047800924</v>
      </c>
      <c r="B9" s="519"/>
      <c r="C9" s="519"/>
      <c r="D9" s="519"/>
      <c r="E9" s="519"/>
      <c r="F9" s="519"/>
      <c r="G9" s="519"/>
      <c r="H9" s="519"/>
      <c r="I9" s="519"/>
      <c r="J9" s="519"/>
      <c r="K9" s="519"/>
      <c r="L9" s="519"/>
      <c r="M9" s="519"/>
      <c r="N9" s="519"/>
      <c r="O9" s="519"/>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8" t="s">
        <v>319</v>
      </c>
      <c r="B11" s="518"/>
      <c r="C11" s="518"/>
      <c r="D11" s="518"/>
      <c r="E11" s="518"/>
      <c r="F11" s="518"/>
      <c r="G11" s="518"/>
      <c r="H11" s="518"/>
      <c r="I11" s="518"/>
      <c r="J11" s="518"/>
      <c r="K11" s="518"/>
      <c r="L11" s="518"/>
      <c r="M11" s="518"/>
      <c r="N11" s="518"/>
      <c r="O11" s="518"/>
    </row>
    <row r="12" spans="1:15" s="74" customFormat="1" ht="15" customHeight="1" x14ac:dyDescent="0.25">
      <c r="A12" s="518" t="s">
        <v>320</v>
      </c>
      <c r="B12" s="518"/>
      <c r="C12" s="518"/>
      <c r="D12" s="518"/>
      <c r="E12" s="518"/>
      <c r="F12" s="518"/>
      <c r="G12" s="518"/>
      <c r="H12" s="518"/>
      <c r="I12" s="518"/>
      <c r="J12" s="518"/>
      <c r="K12" s="518"/>
      <c r="L12" s="518"/>
      <c r="M12" s="518"/>
      <c r="N12" s="518"/>
      <c r="O12" s="518"/>
    </row>
    <row r="13" spans="1:15" s="74" customFormat="1" ht="15" customHeight="1" x14ac:dyDescent="0.25">
      <c r="A13" s="518" t="s">
        <v>321</v>
      </c>
      <c r="B13" s="518"/>
      <c r="C13" s="518"/>
      <c r="D13" s="518"/>
      <c r="E13" s="518"/>
      <c r="F13" s="518"/>
      <c r="G13" s="518"/>
      <c r="H13" s="518"/>
      <c r="I13" s="518"/>
      <c r="J13" s="518"/>
      <c r="K13" s="518"/>
      <c r="L13" s="518"/>
      <c r="M13" s="518"/>
      <c r="N13" s="518"/>
      <c r="O13" s="518"/>
    </row>
    <row r="14" spans="1:15" s="74" customFormat="1" ht="15" customHeight="1" x14ac:dyDescent="0.25">
      <c r="A14" s="518" t="s">
        <v>322</v>
      </c>
      <c r="B14" s="518"/>
      <c r="C14" s="518"/>
      <c r="D14" s="518"/>
      <c r="E14" s="518"/>
      <c r="F14" s="518"/>
      <c r="G14" s="518"/>
      <c r="H14" s="518"/>
      <c r="I14" s="518"/>
      <c r="J14" s="518"/>
      <c r="K14" s="518"/>
      <c r="L14" s="518"/>
      <c r="M14" s="518"/>
      <c r="N14" s="518"/>
      <c r="O14" s="518"/>
    </row>
    <row r="15" spans="1:15" s="74" customFormat="1" ht="15" customHeight="1" x14ac:dyDescent="0.25"/>
    <row r="16" spans="1:15" s="74" customFormat="1" ht="15" customHeight="1" x14ac:dyDescent="0.25">
      <c r="A16" s="516" t="s">
        <v>237</v>
      </c>
      <c r="B16" s="74" t="s">
        <v>238</v>
      </c>
      <c r="C16" s="522" t="str">
        <f>PKGR!H3</f>
        <v>110412</v>
      </c>
      <c r="D16" s="536"/>
      <c r="E16" s="536"/>
      <c r="F16" s="536"/>
      <c r="G16" s="536"/>
      <c r="H16" s="536"/>
      <c r="I16" s="536"/>
      <c r="J16" s="536"/>
      <c r="K16" s="536"/>
      <c r="L16" s="536"/>
      <c r="M16" s="536"/>
      <c r="N16" s="536"/>
      <c r="O16" s="536"/>
    </row>
    <row r="17" spans="1:15" s="74" customFormat="1" ht="15" customHeight="1" x14ac:dyDescent="0.25">
      <c r="A17" s="516"/>
      <c r="B17" s="74" t="s">
        <v>239</v>
      </c>
      <c r="C17" s="522" t="str">
        <f>PKGR!H4</f>
        <v>FAI - SR 37 - 6.10</v>
      </c>
      <c r="D17" s="536"/>
      <c r="E17" s="536"/>
      <c r="F17" s="536"/>
      <c r="G17" s="536"/>
      <c r="H17" s="536"/>
      <c r="I17" s="536"/>
      <c r="J17" s="536"/>
      <c r="K17" s="536"/>
      <c r="L17" s="536"/>
      <c r="M17" s="536"/>
      <c r="N17" s="536"/>
      <c r="O17" s="536"/>
    </row>
    <row r="18" spans="1:15" s="74" customFormat="1" ht="15" customHeight="1" x14ac:dyDescent="0.25">
      <c r="A18" s="516"/>
      <c r="B18" s="74" t="s">
        <v>240</v>
      </c>
      <c r="C18" s="522" t="str">
        <f>PKGR!H5</f>
        <v>PCL 006; 6SH,T1,T2
JTBD Investments, LLC</v>
      </c>
      <c r="D18" s="536"/>
      <c r="E18" s="536"/>
      <c r="F18" s="536"/>
      <c r="G18" s="536"/>
      <c r="H18" s="536"/>
      <c r="I18" s="536"/>
      <c r="J18" s="536"/>
      <c r="K18" s="536"/>
      <c r="L18" s="536"/>
      <c r="M18" s="536"/>
      <c r="N18" s="536"/>
      <c r="O18" s="536"/>
    </row>
    <row r="19" spans="1:15" s="74" customFormat="1" ht="15" customHeight="1" x14ac:dyDescent="0.25">
      <c r="A19" s="516"/>
      <c r="B19" s="518" t="s">
        <v>361</v>
      </c>
      <c r="C19" s="518"/>
      <c r="D19" s="518"/>
      <c r="E19" s="518"/>
      <c r="F19" s="518"/>
      <c r="G19" s="518"/>
      <c r="H19" s="518"/>
      <c r="I19" s="518"/>
      <c r="J19" s="518"/>
      <c r="K19" s="518"/>
      <c r="L19" s="518"/>
      <c r="M19" s="518"/>
      <c r="N19" s="518"/>
      <c r="O19" s="518"/>
    </row>
    <row r="20" spans="1:15" s="74" customFormat="1" ht="15" customHeight="1" x14ac:dyDescent="0.25"/>
    <row r="21" spans="1:15" s="74" customFormat="1" ht="15" customHeight="1" x14ac:dyDescent="0.25">
      <c r="A21" s="74" t="s">
        <v>241</v>
      </c>
      <c r="B21" s="518" t="s">
        <v>318</v>
      </c>
      <c r="C21" s="518"/>
      <c r="D21" s="518"/>
      <c r="E21" s="518"/>
      <c r="F21" s="518"/>
      <c r="G21" s="518"/>
      <c r="H21" s="518"/>
      <c r="I21" s="518"/>
      <c r="J21" s="518"/>
      <c r="K21" s="518"/>
      <c r="L21" s="518"/>
      <c r="M21" s="518"/>
      <c r="N21" s="518"/>
      <c r="O21" s="518"/>
    </row>
    <row r="22" spans="1:15" s="74" customFormat="1" ht="15" customHeight="1" x14ac:dyDescent="0.25"/>
    <row r="23" spans="1:15" s="74" customFormat="1" ht="15" customHeight="1" x14ac:dyDescent="0.25">
      <c r="A23" s="537"/>
      <c r="B23" s="538"/>
      <c r="C23" s="538"/>
      <c r="D23" s="538"/>
      <c r="E23" s="538"/>
      <c r="F23" s="538"/>
      <c r="G23" s="538"/>
      <c r="H23" s="538"/>
      <c r="I23" s="538"/>
      <c r="J23" s="538"/>
      <c r="K23" s="538"/>
      <c r="L23" s="538"/>
      <c r="M23" s="538"/>
      <c r="N23" s="538"/>
      <c r="O23" s="538"/>
    </row>
    <row r="24" spans="1:15" s="74" customFormat="1" ht="15" customHeight="1" x14ac:dyDescent="0.25">
      <c r="A24" s="539"/>
      <c r="B24" s="539"/>
      <c r="C24" s="539"/>
      <c r="D24" s="539"/>
      <c r="E24" s="539"/>
      <c r="F24" s="539"/>
      <c r="G24" s="539"/>
      <c r="H24" s="539"/>
      <c r="I24" s="539"/>
      <c r="J24" s="539"/>
      <c r="K24" s="539"/>
      <c r="L24" s="539"/>
      <c r="M24" s="539"/>
      <c r="N24" s="539"/>
      <c r="O24" s="539"/>
    </row>
    <row r="25" spans="1:15" s="74" customFormat="1" ht="15" customHeight="1" x14ac:dyDescent="0.25">
      <c r="A25" s="539"/>
      <c r="B25" s="539"/>
      <c r="C25" s="539"/>
      <c r="D25" s="539"/>
      <c r="E25" s="539"/>
      <c r="F25" s="539"/>
      <c r="G25" s="539"/>
      <c r="H25" s="539"/>
      <c r="I25" s="539"/>
      <c r="J25" s="539"/>
      <c r="K25" s="539"/>
      <c r="L25" s="539"/>
      <c r="M25" s="539"/>
      <c r="N25" s="539"/>
      <c r="O25" s="539"/>
    </row>
    <row r="26" spans="1:15" s="74" customFormat="1" ht="15" customHeight="1" x14ac:dyDescent="0.25">
      <c r="A26" s="539"/>
      <c r="B26" s="539"/>
      <c r="C26" s="539"/>
      <c r="D26" s="539"/>
      <c r="E26" s="539"/>
      <c r="F26" s="539"/>
      <c r="G26" s="539"/>
      <c r="H26" s="539"/>
      <c r="I26" s="539"/>
      <c r="J26" s="539"/>
      <c r="K26" s="539"/>
      <c r="L26" s="539"/>
      <c r="M26" s="539"/>
      <c r="N26" s="539"/>
      <c r="O26" s="539"/>
    </row>
    <row r="27" spans="1:15" s="74" customFormat="1" ht="15" customHeight="1" x14ac:dyDescent="0.25">
      <c r="A27" s="539"/>
      <c r="B27" s="539"/>
      <c r="C27" s="539"/>
      <c r="D27" s="539"/>
      <c r="E27" s="539"/>
      <c r="F27" s="539"/>
      <c r="G27" s="539"/>
      <c r="H27" s="539"/>
      <c r="I27" s="539"/>
      <c r="J27" s="539"/>
      <c r="K27" s="539"/>
      <c r="L27" s="539"/>
      <c r="M27" s="539"/>
      <c r="N27" s="539"/>
      <c r="O27" s="539"/>
    </row>
    <row r="28" spans="1:15" s="74" customFormat="1" ht="15" customHeight="1" x14ac:dyDescent="0.25">
      <c r="A28" s="539"/>
      <c r="B28" s="539"/>
      <c r="C28" s="539"/>
      <c r="D28" s="539"/>
      <c r="E28" s="539"/>
      <c r="F28" s="539"/>
      <c r="G28" s="539"/>
      <c r="H28" s="539"/>
      <c r="I28" s="539"/>
      <c r="J28" s="539"/>
      <c r="K28" s="539"/>
      <c r="L28" s="539"/>
      <c r="M28" s="539"/>
      <c r="N28" s="539"/>
      <c r="O28" s="539"/>
    </row>
    <row r="29" spans="1:15" s="74" customFormat="1" ht="15" customHeight="1" x14ac:dyDescent="0.25">
      <c r="A29" s="539"/>
      <c r="B29" s="539"/>
      <c r="C29" s="539"/>
      <c r="D29" s="539"/>
      <c r="E29" s="539"/>
      <c r="F29" s="539"/>
      <c r="G29" s="539"/>
      <c r="H29" s="539"/>
      <c r="I29" s="539"/>
      <c r="J29" s="539"/>
      <c r="K29" s="539"/>
      <c r="L29" s="539"/>
      <c r="M29" s="539"/>
      <c r="N29" s="539"/>
      <c r="O29" s="539"/>
    </row>
    <row r="30" spans="1:15" s="74" customFormat="1" ht="15" customHeight="1" x14ac:dyDescent="0.25">
      <c r="A30" s="539"/>
      <c r="B30" s="539"/>
      <c r="C30" s="539"/>
      <c r="D30" s="539"/>
      <c r="E30" s="539"/>
      <c r="F30" s="539"/>
      <c r="G30" s="539"/>
      <c r="H30" s="539"/>
      <c r="I30" s="539"/>
      <c r="J30" s="539"/>
      <c r="K30" s="539"/>
      <c r="L30" s="539"/>
      <c r="M30" s="539"/>
      <c r="N30" s="539"/>
      <c r="O30" s="539"/>
    </row>
    <row r="31" spans="1:15" s="74" customFormat="1" ht="15" customHeight="1" x14ac:dyDescent="0.25">
      <c r="A31" s="539"/>
      <c r="B31" s="539"/>
      <c r="C31" s="539"/>
      <c r="D31" s="539"/>
      <c r="E31" s="539"/>
      <c r="F31" s="539"/>
      <c r="G31" s="539"/>
      <c r="H31" s="539"/>
      <c r="I31" s="539"/>
      <c r="J31" s="539"/>
      <c r="K31" s="539"/>
      <c r="L31" s="539"/>
      <c r="M31" s="539"/>
      <c r="N31" s="539"/>
      <c r="O31" s="539"/>
    </row>
    <row r="32" spans="1:15" s="74" customFormat="1" ht="15" customHeight="1" x14ac:dyDescent="0.25">
      <c r="A32" s="539"/>
      <c r="B32" s="539"/>
      <c r="C32" s="539"/>
      <c r="D32" s="539"/>
      <c r="E32" s="539"/>
      <c r="F32" s="539"/>
      <c r="G32" s="539"/>
      <c r="H32" s="539"/>
      <c r="I32" s="539"/>
      <c r="J32" s="539"/>
      <c r="K32" s="539"/>
      <c r="L32" s="539"/>
      <c r="M32" s="539"/>
      <c r="N32" s="539"/>
      <c r="O32" s="539"/>
    </row>
    <row r="33" spans="1:15" s="74" customFormat="1" ht="15" customHeight="1" x14ac:dyDescent="0.25">
      <c r="A33" s="539"/>
      <c r="B33" s="539"/>
      <c r="C33" s="539"/>
      <c r="D33" s="539"/>
      <c r="E33" s="539"/>
      <c r="F33" s="539"/>
      <c r="G33" s="539"/>
      <c r="H33" s="539"/>
      <c r="I33" s="539"/>
      <c r="J33" s="539"/>
      <c r="K33" s="539"/>
      <c r="L33" s="539"/>
      <c r="M33" s="539"/>
      <c r="N33" s="539"/>
      <c r="O33" s="539"/>
    </row>
    <row r="34" spans="1:15" s="74" customFormat="1" ht="15" customHeight="1" x14ac:dyDescent="0.25">
      <c r="A34" s="539"/>
      <c r="B34" s="539"/>
      <c r="C34" s="539"/>
      <c r="D34" s="539"/>
      <c r="E34" s="539"/>
      <c r="F34" s="539"/>
      <c r="G34" s="539"/>
      <c r="H34" s="539"/>
      <c r="I34" s="539"/>
      <c r="J34" s="539"/>
      <c r="K34" s="539"/>
      <c r="L34" s="539"/>
      <c r="M34" s="539"/>
      <c r="N34" s="539"/>
      <c r="O34" s="539"/>
    </row>
    <row r="35" spans="1:15" s="74" customFormat="1" ht="15" customHeight="1" x14ac:dyDescent="0.25">
      <c r="A35" s="539"/>
      <c r="B35" s="539"/>
      <c r="C35" s="539"/>
      <c r="D35" s="539"/>
      <c r="E35" s="539"/>
      <c r="F35" s="539"/>
      <c r="G35" s="539"/>
      <c r="H35" s="539"/>
      <c r="I35" s="539"/>
      <c r="J35" s="539"/>
      <c r="K35" s="539"/>
      <c r="L35" s="539"/>
      <c r="M35" s="539"/>
      <c r="N35" s="539"/>
      <c r="O35" s="539"/>
    </row>
    <row r="36" spans="1:15" s="74" customFormat="1" ht="15" customHeight="1" x14ac:dyDescent="0.25">
      <c r="A36" s="539"/>
      <c r="B36" s="539"/>
      <c r="C36" s="539"/>
      <c r="D36" s="539"/>
      <c r="E36" s="539"/>
      <c r="F36" s="539"/>
      <c r="G36" s="539"/>
      <c r="H36" s="539"/>
      <c r="I36" s="539"/>
      <c r="J36" s="539"/>
      <c r="K36" s="539"/>
      <c r="L36" s="539"/>
      <c r="M36" s="539"/>
      <c r="N36" s="539"/>
      <c r="O36" s="539"/>
    </row>
    <row r="37" spans="1:15" s="74" customFormat="1" ht="15" customHeight="1" x14ac:dyDescent="0.25">
      <c r="A37" s="539"/>
      <c r="B37" s="539"/>
      <c r="C37" s="539"/>
      <c r="D37" s="539"/>
      <c r="E37" s="539"/>
      <c r="F37" s="539"/>
      <c r="G37" s="539"/>
      <c r="H37" s="539"/>
      <c r="I37" s="539"/>
      <c r="J37" s="539"/>
      <c r="K37" s="539"/>
      <c r="L37" s="539"/>
      <c r="M37" s="539"/>
      <c r="N37" s="539"/>
      <c r="O37" s="539"/>
    </row>
    <row r="38" spans="1:15" s="74" customFormat="1" ht="15" customHeight="1" x14ac:dyDescent="0.25">
      <c r="A38" s="539"/>
      <c r="B38" s="539"/>
      <c r="C38" s="539"/>
      <c r="D38" s="539"/>
      <c r="E38" s="539"/>
      <c r="F38" s="539"/>
      <c r="G38" s="539"/>
      <c r="H38" s="539"/>
      <c r="I38" s="539"/>
      <c r="J38" s="539"/>
      <c r="K38" s="539"/>
      <c r="L38" s="539"/>
      <c r="M38" s="539"/>
      <c r="N38" s="539"/>
      <c r="O38" s="539"/>
    </row>
    <row r="39" spans="1:15" s="74" customFormat="1" ht="15" customHeight="1" x14ac:dyDescent="0.25"/>
    <row r="40" spans="1:15" s="74" customFormat="1" ht="15" customHeight="1" x14ac:dyDescent="0.25">
      <c r="A40" s="518" t="s">
        <v>244</v>
      </c>
      <c r="B40" s="518"/>
      <c r="C40" s="518"/>
      <c r="D40" s="518"/>
      <c r="E40" s="518"/>
      <c r="F40" s="518"/>
      <c r="G40" s="518"/>
      <c r="H40" s="518"/>
      <c r="I40" s="518"/>
      <c r="J40" s="518"/>
      <c r="K40" s="518"/>
      <c r="L40" s="518"/>
      <c r="M40" s="518"/>
      <c r="N40" s="518"/>
      <c r="O40" s="518"/>
    </row>
    <row r="41" spans="1:15" s="74" customFormat="1" ht="15" customHeight="1" x14ac:dyDescent="0.25">
      <c r="A41" s="518"/>
      <c r="B41" s="518"/>
      <c r="C41" s="518"/>
      <c r="D41" s="518"/>
      <c r="E41" s="518"/>
      <c r="F41" s="518"/>
      <c r="G41" s="518"/>
      <c r="H41" s="518"/>
      <c r="I41" s="518"/>
      <c r="J41" s="518"/>
      <c r="K41" s="518"/>
      <c r="L41" s="518"/>
      <c r="M41" s="518"/>
      <c r="N41" s="518"/>
      <c r="O41" s="518"/>
    </row>
    <row r="42" spans="1:15" s="74" customFormat="1" ht="15" customHeight="1" x14ac:dyDescent="0.25">
      <c r="A42" s="518"/>
      <c r="B42" s="518"/>
      <c r="C42" s="518"/>
      <c r="D42" s="518"/>
      <c r="E42" s="518"/>
      <c r="F42" s="518"/>
      <c r="G42" s="518"/>
      <c r="H42" s="518"/>
      <c r="I42" s="518"/>
      <c r="J42" s="518"/>
      <c r="K42" s="518"/>
      <c r="L42" s="518"/>
      <c r="M42" s="518"/>
      <c r="N42" s="518"/>
      <c r="O42" s="518"/>
    </row>
    <row r="43" spans="1:15" s="74" customFormat="1" ht="15" customHeight="1" x14ac:dyDescent="0.25">
      <c r="A43" s="518"/>
      <c r="B43" s="518"/>
      <c r="C43" s="518"/>
      <c r="D43" s="518"/>
      <c r="E43" s="518"/>
      <c r="F43" s="518"/>
      <c r="G43" s="518"/>
      <c r="H43" s="518"/>
      <c r="I43" s="518"/>
      <c r="J43" s="518"/>
      <c r="K43" s="518"/>
      <c r="L43" s="518"/>
      <c r="M43" s="518"/>
      <c r="N43" s="518"/>
      <c r="O43" s="518"/>
    </row>
    <row r="44" spans="1:15" s="74" customFormat="1" ht="15" customHeight="1" x14ac:dyDescent="0.25">
      <c r="A44" s="518" t="s">
        <v>223</v>
      </c>
      <c r="B44" s="518"/>
      <c r="C44" s="518"/>
      <c r="D44" s="518"/>
      <c r="E44" s="518"/>
      <c r="F44" s="518"/>
      <c r="G44" s="518"/>
      <c r="H44" s="518"/>
      <c r="I44" s="518"/>
      <c r="J44" s="518"/>
      <c r="K44" s="518"/>
      <c r="L44" s="518"/>
      <c r="M44" s="518"/>
      <c r="N44" s="518"/>
      <c r="O44" s="518"/>
    </row>
    <row r="45" spans="1:15" s="74" customFormat="1" ht="15" customHeight="1" x14ac:dyDescent="0.25">
      <c r="A45" s="518" t="s">
        <v>455</v>
      </c>
      <c r="B45" s="518"/>
      <c r="C45" s="518"/>
      <c r="D45" s="518"/>
      <c r="E45" s="518"/>
      <c r="F45" s="518"/>
      <c r="G45" s="518"/>
      <c r="H45" s="518"/>
      <c r="I45" s="518"/>
      <c r="J45" s="518"/>
      <c r="K45" s="518"/>
      <c r="L45" s="518"/>
      <c r="M45" s="518"/>
      <c r="N45" s="518"/>
      <c r="O45" s="518"/>
    </row>
    <row r="46" spans="1:15" s="74" customFormat="1" ht="15" customHeight="1" x14ac:dyDescent="0.25"/>
    <row r="47" spans="1:15" s="74" customFormat="1" ht="15" customHeight="1" x14ac:dyDescent="0.25">
      <c r="A47" s="74" t="s">
        <v>242</v>
      </c>
      <c r="B47" s="518" t="s">
        <v>243</v>
      </c>
      <c r="C47" s="518"/>
      <c r="D47" s="518"/>
      <c r="E47" s="518"/>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331</v>
      </c>
      <c r="C9" s="79"/>
      <c r="D9" s="544">
        <f ca="1">NOW()</f>
        <v>44524.320047800924</v>
      </c>
      <c r="E9" s="545"/>
      <c r="F9" s="545"/>
      <c r="G9" s="545"/>
      <c r="H9" s="545"/>
      <c r="I9" s="545"/>
      <c r="J9" s="545"/>
      <c r="K9" s="545"/>
      <c r="L9" s="545"/>
      <c r="M9" s="545"/>
      <c r="N9" s="545"/>
      <c r="O9" s="545"/>
    </row>
    <row r="10" spans="1:15" s="74" customFormat="1" ht="15" customHeight="1" x14ac:dyDescent="0.25">
      <c r="A10" s="81"/>
      <c r="B10" s="82" t="s">
        <v>332</v>
      </c>
      <c r="C10" s="81"/>
      <c r="D10" s="81" t="s">
        <v>333</v>
      </c>
      <c r="E10" s="81"/>
      <c r="F10" s="81"/>
      <c r="G10" s="81"/>
      <c r="H10" s="81"/>
      <c r="I10" s="81"/>
      <c r="J10" s="81"/>
      <c r="K10" s="81"/>
      <c r="L10" s="81"/>
      <c r="M10" s="81"/>
      <c r="N10" s="81"/>
      <c r="O10" s="81"/>
    </row>
    <row r="11" spans="1:15" s="74" customFormat="1" ht="15" customHeight="1" x14ac:dyDescent="0.3">
      <c r="A11" s="83"/>
      <c r="B11" s="84"/>
      <c r="C11" s="83"/>
      <c r="D11" s="83" t="s">
        <v>334</v>
      </c>
      <c r="E11" s="83"/>
      <c r="F11" s="83"/>
      <c r="G11" s="83"/>
      <c r="H11" s="83"/>
      <c r="I11" s="83"/>
      <c r="J11" s="83"/>
      <c r="K11" s="83"/>
      <c r="L11" s="83"/>
      <c r="M11" s="83"/>
      <c r="N11" s="83"/>
      <c r="O11" s="83"/>
    </row>
    <row r="12" spans="1:15" s="74" customFormat="1" ht="15" customHeight="1" x14ac:dyDescent="0.3">
      <c r="A12" s="83"/>
      <c r="B12" s="84" t="s">
        <v>335</v>
      </c>
      <c r="C12" s="83"/>
      <c r="D12" s="85" t="s">
        <v>357</v>
      </c>
      <c r="E12" s="83"/>
      <c r="F12" s="83"/>
      <c r="G12" s="83"/>
      <c r="H12" s="83"/>
      <c r="I12" s="83"/>
      <c r="J12" s="83"/>
      <c r="K12" s="83"/>
      <c r="L12" s="83"/>
      <c r="M12" s="83"/>
      <c r="N12" s="83"/>
      <c r="O12" s="83"/>
    </row>
    <row r="13" spans="1:15" s="74" customFormat="1" ht="15" customHeight="1" x14ac:dyDescent="0.3">
      <c r="A13" s="83"/>
      <c r="B13" s="84" t="s">
        <v>336</v>
      </c>
      <c r="C13" s="83"/>
      <c r="D13" s="83" t="s">
        <v>458</v>
      </c>
      <c r="E13" s="83"/>
      <c r="F13" s="83"/>
      <c r="G13" s="83"/>
      <c r="H13" s="83"/>
      <c r="I13" s="83"/>
      <c r="J13" s="83"/>
      <c r="K13" s="83"/>
      <c r="L13" s="83"/>
      <c r="M13" s="83"/>
      <c r="N13" s="83"/>
      <c r="O13" s="83"/>
    </row>
    <row r="14" spans="1:15" s="74" customFormat="1" ht="15" customHeight="1" x14ac:dyDescent="0.3">
      <c r="A14" s="83"/>
      <c r="B14" s="84" t="s">
        <v>337</v>
      </c>
      <c r="C14" s="83"/>
      <c r="D14" s="83" t="s">
        <v>459</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237</v>
      </c>
      <c r="C16" s="87"/>
      <c r="D16" s="82" t="s">
        <v>238</v>
      </c>
      <c r="E16" s="88"/>
      <c r="F16" s="546" t="str">
        <f>(Track!H3)</f>
        <v>110412</v>
      </c>
      <c r="G16" s="547"/>
      <c r="H16" s="547"/>
      <c r="I16" s="547"/>
      <c r="J16" s="547"/>
      <c r="K16" s="547"/>
      <c r="L16" s="547"/>
      <c r="M16" s="547"/>
      <c r="N16" s="547"/>
      <c r="O16" s="547"/>
    </row>
    <row r="17" spans="1:15" s="74" customFormat="1" ht="15" customHeight="1" x14ac:dyDescent="0.25">
      <c r="A17" s="81"/>
      <c r="B17" s="86"/>
      <c r="C17" s="87"/>
      <c r="D17" s="82" t="s">
        <v>239</v>
      </c>
      <c r="E17" s="88"/>
      <c r="F17" s="546" t="str">
        <f>(Track!H4)</f>
        <v>FAI - SR 37 - 6.10</v>
      </c>
      <c r="G17" s="547"/>
      <c r="H17" s="547"/>
      <c r="I17" s="547"/>
      <c r="J17" s="547"/>
      <c r="K17" s="547"/>
      <c r="L17" s="547"/>
      <c r="M17" s="547"/>
      <c r="N17" s="547"/>
      <c r="O17" s="547"/>
    </row>
    <row r="18" spans="1:15" s="74" customFormat="1" ht="15" customHeight="1" x14ac:dyDescent="0.25">
      <c r="A18" s="81"/>
      <c r="B18" s="86"/>
      <c r="C18" s="87"/>
      <c r="D18" s="82" t="s">
        <v>240</v>
      </c>
      <c r="E18" s="88"/>
      <c r="F18" s="546" t="str">
        <f>(Track!H5)</f>
        <v>PCL 006; 6SH,T1,T2
JTBD Investments, LLC</v>
      </c>
      <c r="G18" s="547"/>
      <c r="H18" s="547"/>
      <c r="I18" s="547"/>
      <c r="J18" s="547"/>
      <c r="K18" s="547"/>
      <c r="L18" s="547"/>
      <c r="M18" s="547"/>
      <c r="N18" s="547"/>
      <c r="O18" s="547"/>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48" t="s">
        <v>338</v>
      </c>
      <c r="B20" s="538"/>
      <c r="C20" s="538"/>
      <c r="D20" s="538"/>
      <c r="E20" s="538"/>
      <c r="F20" s="538"/>
      <c r="G20" s="538"/>
      <c r="H20" s="538"/>
      <c r="I20" s="538"/>
      <c r="J20" s="538"/>
      <c r="K20" s="538"/>
      <c r="L20" s="538"/>
      <c r="M20" s="538"/>
      <c r="N20" s="538"/>
      <c r="O20" s="538"/>
    </row>
    <row r="21" spans="1:15" s="74" customFormat="1" ht="15" customHeight="1" x14ac:dyDescent="0.25">
      <c r="A21" s="548"/>
      <c r="B21" s="538"/>
      <c r="C21" s="538"/>
      <c r="D21" s="538"/>
      <c r="E21" s="538"/>
      <c r="F21" s="538"/>
      <c r="G21" s="538"/>
      <c r="H21" s="538"/>
      <c r="I21" s="538"/>
      <c r="J21" s="538"/>
      <c r="K21" s="538"/>
      <c r="L21" s="538"/>
      <c r="M21" s="538"/>
      <c r="N21" s="538"/>
      <c r="O21" s="538"/>
    </row>
    <row r="22" spans="1:15" s="74" customFormat="1" ht="15" customHeight="1" x14ac:dyDescent="0.25">
      <c r="A22" s="538"/>
      <c r="B22" s="538"/>
      <c r="C22" s="538"/>
      <c r="D22" s="538"/>
      <c r="E22" s="538"/>
      <c r="F22" s="538"/>
      <c r="G22" s="538"/>
      <c r="H22" s="538"/>
      <c r="I22" s="538"/>
      <c r="J22" s="538"/>
      <c r="K22" s="538"/>
      <c r="L22" s="538"/>
      <c r="M22" s="538"/>
      <c r="N22" s="538"/>
      <c r="O22" s="538"/>
    </row>
    <row r="23" spans="1:15" s="74" customFormat="1" ht="15" customHeight="1" x14ac:dyDescent="0.25">
      <c r="A23" s="538"/>
      <c r="B23" s="538"/>
      <c r="C23" s="538"/>
      <c r="D23" s="538"/>
      <c r="E23" s="538"/>
      <c r="F23" s="538"/>
      <c r="G23" s="538"/>
      <c r="H23" s="538"/>
      <c r="I23" s="538"/>
      <c r="J23" s="538"/>
      <c r="K23" s="538"/>
      <c r="L23" s="538"/>
      <c r="M23" s="538"/>
      <c r="N23" s="538"/>
      <c r="O23" s="538"/>
    </row>
    <row r="24" spans="1:15" s="74" customFormat="1" ht="15" customHeight="1" x14ac:dyDescent="0.25">
      <c r="A24" s="538"/>
      <c r="B24" s="538"/>
      <c r="C24" s="538"/>
      <c r="D24" s="538"/>
      <c r="E24" s="538"/>
      <c r="F24" s="538"/>
      <c r="G24" s="538"/>
      <c r="H24" s="538"/>
      <c r="I24" s="538"/>
      <c r="J24" s="538"/>
      <c r="K24" s="538"/>
      <c r="L24" s="538"/>
      <c r="M24" s="538"/>
      <c r="N24" s="538"/>
      <c r="O24" s="538"/>
    </row>
    <row r="25" spans="1:15" s="74" customFormat="1" ht="15" customHeight="1" x14ac:dyDescent="0.25">
      <c r="A25" s="540" t="s">
        <v>339</v>
      </c>
      <c r="B25" s="541"/>
      <c r="C25" s="541"/>
      <c r="D25" s="540" t="s">
        <v>340</v>
      </c>
      <c r="E25" s="541"/>
      <c r="F25" s="541"/>
      <c r="G25" s="541"/>
      <c r="H25" s="541"/>
      <c r="I25" s="540" t="s">
        <v>341</v>
      </c>
      <c r="J25" s="541"/>
      <c r="K25" s="541"/>
      <c r="L25" s="542" t="s">
        <v>342</v>
      </c>
      <c r="M25" s="543"/>
      <c r="N25" s="543"/>
      <c r="O25" s="543"/>
    </row>
    <row r="26" spans="1:15" s="74" customFormat="1" ht="15" customHeight="1" x14ac:dyDescent="0.25">
      <c r="A26" s="541"/>
      <c r="B26" s="541"/>
      <c r="C26" s="541"/>
      <c r="D26" s="541"/>
      <c r="E26" s="541"/>
      <c r="F26" s="541"/>
      <c r="G26" s="541"/>
      <c r="H26" s="541"/>
      <c r="I26" s="541"/>
      <c r="J26" s="541"/>
      <c r="K26" s="541"/>
      <c r="L26" s="543"/>
      <c r="M26" s="543"/>
      <c r="N26" s="543"/>
      <c r="O26" s="543"/>
    </row>
    <row r="27" spans="1:15" s="74" customFormat="1" ht="15" customHeight="1" x14ac:dyDescent="0.25">
      <c r="A27" s="541"/>
      <c r="B27" s="541"/>
      <c r="C27" s="541"/>
      <c r="D27" s="541"/>
      <c r="E27" s="541"/>
      <c r="F27" s="541"/>
      <c r="G27" s="541"/>
      <c r="H27" s="541"/>
      <c r="I27" s="541"/>
      <c r="J27" s="541"/>
      <c r="K27" s="541"/>
      <c r="L27" s="543"/>
      <c r="M27" s="543"/>
      <c r="N27" s="543"/>
      <c r="O27" s="543"/>
    </row>
    <row r="28" spans="1:15" s="74" customFormat="1" ht="15" customHeight="1" x14ac:dyDescent="0.25">
      <c r="A28" s="559" t="str">
        <f>F18</f>
        <v>PCL 006; 6SH,T1,T2
JTBD Investments, LLC</v>
      </c>
      <c r="B28" s="556"/>
      <c r="C28" s="556"/>
      <c r="D28" s="560"/>
      <c r="E28" s="561"/>
      <c r="F28" s="561"/>
      <c r="G28" s="561"/>
      <c r="H28" s="561"/>
      <c r="I28" s="553">
        <f>PKGR!P19</f>
        <v>0</v>
      </c>
      <c r="J28" s="554"/>
      <c r="K28" s="554"/>
      <c r="L28" s="555" t="s">
        <v>57</v>
      </c>
      <c r="M28" s="556"/>
      <c r="N28" s="556"/>
      <c r="O28" s="556"/>
    </row>
    <row r="29" spans="1:15" s="74" customFormat="1" ht="15" customHeight="1" x14ac:dyDescent="0.25">
      <c r="A29" s="556"/>
      <c r="B29" s="556"/>
      <c r="C29" s="556"/>
      <c r="D29" s="561"/>
      <c r="E29" s="561"/>
      <c r="F29" s="561"/>
      <c r="G29" s="561"/>
      <c r="H29" s="561"/>
      <c r="I29" s="554"/>
      <c r="J29" s="554"/>
      <c r="K29" s="554"/>
      <c r="L29" s="556"/>
      <c r="M29" s="556"/>
      <c r="N29" s="556"/>
      <c r="O29" s="556"/>
    </row>
    <row r="30" spans="1:15" s="74" customFormat="1" ht="15" customHeight="1" x14ac:dyDescent="0.25">
      <c r="A30" s="556"/>
      <c r="B30" s="556"/>
      <c r="C30" s="556"/>
      <c r="D30" s="561"/>
      <c r="E30" s="561"/>
      <c r="F30" s="561"/>
      <c r="G30" s="561"/>
      <c r="H30" s="561"/>
      <c r="I30" s="554"/>
      <c r="J30" s="554"/>
      <c r="K30" s="554"/>
      <c r="L30" s="556"/>
      <c r="M30" s="556"/>
      <c r="N30" s="556"/>
      <c r="O30" s="556"/>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57" t="s">
        <v>343</v>
      </c>
      <c r="B32" s="558"/>
      <c r="C32" s="558"/>
      <c r="D32" s="558"/>
      <c r="E32" s="558"/>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49" t="s">
        <v>344</v>
      </c>
      <c r="B34" s="550"/>
      <c r="C34" s="550"/>
      <c r="D34" s="550"/>
      <c r="E34" s="550"/>
      <c r="F34" s="550"/>
      <c r="G34" s="550"/>
      <c r="H34" s="551"/>
      <c r="I34" s="552"/>
      <c r="J34" s="552"/>
      <c r="K34" s="552"/>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49" t="s">
        <v>345</v>
      </c>
      <c r="B36" s="550"/>
      <c r="C36" s="550"/>
      <c r="D36" s="550"/>
      <c r="E36" s="550"/>
      <c r="F36" s="550"/>
      <c r="G36" s="550"/>
      <c r="H36" s="550"/>
      <c r="I36" s="550"/>
      <c r="J36" s="551"/>
      <c r="K36" s="552"/>
      <c r="L36" s="552"/>
      <c r="M36" s="552"/>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49" t="s">
        <v>346</v>
      </c>
      <c r="B38" s="550"/>
      <c r="C38" s="550"/>
      <c r="D38" s="550"/>
      <c r="E38" s="550"/>
      <c r="F38" s="550"/>
      <c r="G38" s="550"/>
      <c r="H38" s="550"/>
      <c r="I38" s="550"/>
      <c r="J38" s="550"/>
      <c r="K38" s="550"/>
      <c r="L38" s="551"/>
      <c r="M38" s="552"/>
      <c r="N38" s="552"/>
      <c r="O38" s="552"/>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48" t="s">
        <v>347</v>
      </c>
      <c r="B40" s="518"/>
      <c r="C40" s="518"/>
      <c r="D40" s="518"/>
      <c r="E40" s="518"/>
      <c r="F40" s="518"/>
      <c r="G40" s="518"/>
      <c r="H40" s="518"/>
      <c r="I40" s="518"/>
      <c r="J40" s="518"/>
      <c r="K40" s="518"/>
      <c r="L40" s="518"/>
      <c r="M40" s="518"/>
      <c r="N40" s="518"/>
      <c r="O40" s="518"/>
    </row>
    <row r="41" spans="1:15" s="74" customFormat="1" ht="15" customHeight="1" x14ac:dyDescent="0.25">
      <c r="A41" s="548"/>
      <c r="B41" s="518"/>
      <c r="C41" s="518"/>
      <c r="D41" s="518"/>
      <c r="E41" s="518"/>
      <c r="F41" s="518"/>
      <c r="G41" s="518"/>
      <c r="H41" s="518"/>
      <c r="I41" s="518"/>
      <c r="J41" s="518"/>
      <c r="K41" s="518"/>
      <c r="L41" s="518"/>
      <c r="M41" s="518"/>
      <c r="N41" s="518"/>
      <c r="O41" s="518"/>
    </row>
    <row r="42" spans="1:15" s="74" customFormat="1" ht="15" customHeight="1" x14ac:dyDescent="0.25">
      <c r="A42" s="518"/>
      <c r="B42" s="518"/>
      <c r="C42" s="518"/>
      <c r="D42" s="518"/>
      <c r="E42" s="518"/>
      <c r="F42" s="518"/>
      <c r="G42" s="518"/>
      <c r="H42" s="518"/>
      <c r="I42" s="518"/>
      <c r="J42" s="518"/>
      <c r="K42" s="518"/>
      <c r="L42" s="518"/>
      <c r="M42" s="518"/>
      <c r="N42" s="518"/>
      <c r="O42" s="518"/>
    </row>
    <row r="43" spans="1:15" s="74" customFormat="1" ht="15" customHeight="1" x14ac:dyDescent="0.25">
      <c r="A43" s="518"/>
      <c r="B43" s="518"/>
      <c r="C43" s="518"/>
      <c r="D43" s="518"/>
      <c r="E43" s="518"/>
      <c r="F43" s="518"/>
      <c r="G43" s="518"/>
      <c r="H43" s="518"/>
      <c r="I43" s="518"/>
      <c r="J43" s="518"/>
      <c r="K43" s="518"/>
      <c r="L43" s="518"/>
      <c r="M43" s="518"/>
      <c r="N43" s="518"/>
      <c r="O43" s="518"/>
    </row>
    <row r="44" spans="1:15" s="74" customFormat="1" ht="15" customHeight="1" x14ac:dyDescent="0.25">
      <c r="A44" s="518"/>
      <c r="B44" s="518"/>
      <c r="C44" s="518"/>
      <c r="D44" s="518"/>
      <c r="E44" s="518"/>
      <c r="F44" s="518"/>
      <c r="G44" s="518"/>
      <c r="H44" s="518"/>
      <c r="I44" s="518"/>
      <c r="J44" s="518"/>
      <c r="K44" s="518"/>
      <c r="L44" s="518"/>
      <c r="M44" s="518"/>
      <c r="N44" s="518"/>
      <c r="O44" s="518"/>
    </row>
    <row r="45" spans="1:15" s="74" customFormat="1" ht="15" customHeight="1" x14ac:dyDescent="0.25">
      <c r="A45" s="81" t="s">
        <v>348</v>
      </c>
      <c r="B45" s="81" t="s">
        <v>349</v>
      </c>
      <c r="C45" s="81"/>
      <c r="D45" s="81"/>
      <c r="E45" s="81"/>
      <c r="F45" s="81"/>
      <c r="G45" s="81"/>
      <c r="H45" s="81"/>
      <c r="I45" s="81"/>
      <c r="J45" s="81"/>
      <c r="K45" s="81"/>
      <c r="L45" s="81"/>
      <c r="M45" s="81"/>
      <c r="N45" s="81"/>
      <c r="O45" s="81"/>
    </row>
    <row r="46" spans="1:15" s="74" customFormat="1" ht="15" customHeight="1" x14ac:dyDescent="0.25">
      <c r="A46" s="81"/>
      <c r="B46" s="81" t="s">
        <v>243</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62" t="s">
        <v>358</v>
      </c>
      <c r="B9" s="562"/>
      <c r="C9" s="562"/>
      <c r="D9" s="562"/>
      <c r="E9" s="562"/>
      <c r="F9" s="562"/>
      <c r="G9" s="562"/>
      <c r="H9" s="562"/>
      <c r="I9" s="562"/>
      <c r="J9" s="562"/>
      <c r="K9" s="562"/>
      <c r="L9" s="562"/>
      <c r="M9" s="562"/>
      <c r="N9" s="562"/>
      <c r="O9" s="562"/>
    </row>
    <row r="10" spans="1:15" s="74" customFormat="1" ht="15" customHeight="1" x14ac:dyDescent="0.3">
      <c r="A10" s="562" t="s">
        <v>360</v>
      </c>
      <c r="B10" s="562"/>
      <c r="C10" s="562"/>
      <c r="D10" s="562"/>
      <c r="E10" s="562"/>
      <c r="F10" s="562"/>
      <c r="G10" s="562"/>
      <c r="H10" s="562"/>
      <c r="I10" s="562"/>
      <c r="J10" s="562"/>
      <c r="K10" s="562"/>
      <c r="L10" s="562"/>
      <c r="M10" s="562"/>
      <c r="N10" s="562"/>
      <c r="O10" s="562"/>
    </row>
    <row r="11" spans="1:15" s="74" customFormat="1" ht="15" customHeight="1" x14ac:dyDescent="0.3">
      <c r="A11" s="562" t="s">
        <v>329</v>
      </c>
      <c r="B11" s="562"/>
      <c r="C11" s="562"/>
      <c r="D11" s="562"/>
      <c r="E11" s="562"/>
      <c r="F11" s="562"/>
      <c r="G11" s="562"/>
      <c r="H11" s="562"/>
      <c r="I11" s="562"/>
      <c r="J11" s="562"/>
      <c r="K11" s="562"/>
      <c r="L11" s="562"/>
      <c r="M11" s="562"/>
      <c r="N11" s="562"/>
      <c r="O11" s="562"/>
    </row>
    <row r="12" spans="1:15" s="74" customFormat="1" ht="15" customHeight="1" x14ac:dyDescent="0.3">
      <c r="A12" s="562" t="s">
        <v>330</v>
      </c>
      <c r="B12" s="562"/>
      <c r="C12" s="562"/>
      <c r="D12" s="562"/>
      <c r="E12" s="562"/>
      <c r="F12" s="562"/>
      <c r="G12" s="562"/>
      <c r="H12" s="562"/>
      <c r="I12" s="562"/>
      <c r="J12" s="562"/>
      <c r="K12" s="562"/>
      <c r="L12" s="562"/>
      <c r="M12" s="562"/>
      <c r="N12" s="562"/>
      <c r="O12" s="562"/>
    </row>
    <row r="13" spans="1:15" s="74" customFormat="1" ht="15" customHeight="1" x14ac:dyDescent="0.25"/>
    <row r="14" spans="1:15" s="74" customFormat="1" ht="15" customHeight="1" x14ac:dyDescent="0.25">
      <c r="A14" s="516" t="s">
        <v>237</v>
      </c>
      <c r="B14" s="74" t="s">
        <v>238</v>
      </c>
      <c r="C14" s="517" t="str">
        <f>(Track!H3)</f>
        <v>110412</v>
      </c>
      <c r="D14" s="517"/>
      <c r="E14" s="517"/>
      <c r="F14" s="517"/>
      <c r="G14" s="517"/>
      <c r="H14" s="517"/>
      <c r="I14" s="517"/>
      <c r="J14" s="517"/>
      <c r="K14" s="517"/>
      <c r="L14" s="517"/>
      <c r="M14" s="517"/>
      <c r="N14" s="517"/>
      <c r="O14" s="517"/>
    </row>
    <row r="15" spans="1:15" s="74" customFormat="1" ht="15" customHeight="1" x14ac:dyDescent="0.25">
      <c r="A15" s="516"/>
      <c r="B15" s="74" t="s">
        <v>239</v>
      </c>
      <c r="C15" s="517" t="str">
        <f>(Track!H4)</f>
        <v>FAI - SR 37 - 6.10</v>
      </c>
      <c r="D15" s="517"/>
      <c r="E15" s="517"/>
      <c r="F15" s="517"/>
      <c r="G15" s="517"/>
      <c r="H15" s="517"/>
      <c r="I15" s="517"/>
      <c r="J15" s="517"/>
      <c r="K15" s="517"/>
      <c r="L15" s="517"/>
      <c r="M15" s="517"/>
      <c r="N15" s="517"/>
      <c r="O15" s="517"/>
    </row>
    <row r="16" spans="1:15" s="74" customFormat="1" ht="15" customHeight="1" x14ac:dyDescent="0.25">
      <c r="A16" s="516"/>
      <c r="B16" s="74" t="s">
        <v>240</v>
      </c>
      <c r="C16" s="517" t="str">
        <f>(Track!H5)</f>
        <v>PCL 006; 6SH,T1,T2
JTBD Investments, LLC</v>
      </c>
      <c r="D16" s="517"/>
      <c r="E16" s="517"/>
      <c r="F16" s="517"/>
      <c r="G16" s="517"/>
      <c r="H16" s="517"/>
      <c r="I16" s="517"/>
      <c r="J16" s="517"/>
      <c r="K16" s="517"/>
      <c r="L16" s="517"/>
      <c r="M16" s="517"/>
      <c r="N16" s="517"/>
      <c r="O16" s="517"/>
    </row>
    <row r="17" spans="1:15" s="74" customFormat="1" ht="15" customHeight="1" x14ac:dyDescent="0.25">
      <c r="A17" s="516"/>
      <c r="B17" s="518" t="s">
        <v>250</v>
      </c>
      <c r="C17" s="518"/>
      <c r="D17" s="518"/>
      <c r="E17" s="518"/>
      <c r="F17" s="518"/>
      <c r="G17" s="518"/>
      <c r="H17" s="518"/>
      <c r="I17" s="518"/>
      <c r="J17" s="518"/>
      <c r="K17" s="518"/>
      <c r="L17" s="518"/>
      <c r="M17" s="518"/>
      <c r="N17" s="518"/>
      <c r="O17" s="518"/>
    </row>
    <row r="18" spans="1:15" s="74" customFormat="1" ht="15" customHeight="1" x14ac:dyDescent="0.25"/>
    <row r="19" spans="1:15" s="74" customFormat="1" ht="15" customHeight="1" x14ac:dyDescent="0.25">
      <c r="A19" s="74" t="s">
        <v>241</v>
      </c>
      <c r="B19" s="518" t="s">
        <v>359</v>
      </c>
      <c r="C19" s="518"/>
      <c r="D19" s="518"/>
      <c r="E19" s="518"/>
      <c r="F19" s="518"/>
      <c r="G19" s="518"/>
      <c r="H19" s="518"/>
      <c r="I19" s="518"/>
      <c r="J19" s="518"/>
      <c r="K19" s="518"/>
      <c r="L19" s="518"/>
      <c r="M19" s="518"/>
      <c r="N19" s="518"/>
      <c r="O19" s="518"/>
    </row>
    <row r="20" spans="1:15" s="74" customFormat="1" ht="15" customHeight="1" x14ac:dyDescent="0.25"/>
    <row r="21" spans="1:15" s="74" customFormat="1" ht="15" customHeight="1" x14ac:dyDescent="0.3">
      <c r="A21" s="520" t="s">
        <v>264</v>
      </c>
      <c r="B21" s="521"/>
      <c r="C21" s="521"/>
      <c r="D21" s="521"/>
      <c r="E21" s="521"/>
      <c r="F21" s="521"/>
      <c r="G21" s="521"/>
      <c r="H21" s="521"/>
      <c r="I21" s="521"/>
      <c r="J21" s="521"/>
      <c r="K21" s="521"/>
      <c r="L21" s="521"/>
      <c r="M21" s="521"/>
      <c r="N21" s="521"/>
      <c r="O21" s="521"/>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22" t="s">
        <v>265</v>
      </c>
      <c r="B23" s="518"/>
      <c r="C23" s="518"/>
      <c r="D23" s="518"/>
      <c r="E23" s="518"/>
      <c r="F23" s="523"/>
      <c r="G23" s="524" t="s">
        <v>266</v>
      </c>
      <c r="H23" s="525"/>
      <c r="I23" s="525"/>
      <c r="J23" s="526" t="s">
        <v>267</v>
      </c>
      <c r="K23" s="527"/>
      <c r="L23" s="527"/>
      <c r="M23" s="528" t="s">
        <v>268</v>
      </c>
      <c r="N23" s="529"/>
      <c r="O23" s="529"/>
    </row>
    <row r="24" spans="1:15" s="74" customFormat="1" ht="15" customHeight="1" x14ac:dyDescent="0.25">
      <c r="A24" s="530"/>
      <c r="B24" s="530"/>
      <c r="C24" s="530"/>
      <c r="D24" s="530"/>
      <c r="E24" s="530"/>
      <c r="F24" s="531"/>
      <c r="G24" s="532"/>
      <c r="H24" s="533"/>
      <c r="I24" s="533"/>
      <c r="J24" s="534"/>
      <c r="K24" s="534"/>
      <c r="L24" s="534"/>
      <c r="M24" s="535"/>
      <c r="N24" s="535"/>
      <c r="O24" s="535"/>
    </row>
    <row r="25" spans="1:15" s="74" customFormat="1" ht="15" customHeight="1" x14ac:dyDescent="0.25">
      <c r="A25" s="530"/>
      <c r="B25" s="530"/>
      <c r="C25" s="530"/>
      <c r="D25" s="530"/>
      <c r="E25" s="530"/>
      <c r="F25" s="531"/>
      <c r="G25" s="532"/>
      <c r="H25" s="533"/>
      <c r="I25" s="533"/>
      <c r="J25" s="534"/>
      <c r="K25" s="534"/>
      <c r="L25" s="534"/>
      <c r="M25" s="535"/>
      <c r="N25" s="535"/>
      <c r="O25" s="535"/>
    </row>
    <row r="26" spans="1:15" s="74" customFormat="1" ht="15" customHeight="1" x14ac:dyDescent="0.25">
      <c r="A26" s="530"/>
      <c r="B26" s="530"/>
      <c r="C26" s="530"/>
      <c r="D26" s="530"/>
      <c r="E26" s="530"/>
      <c r="F26" s="531"/>
      <c r="G26" s="532"/>
      <c r="H26" s="533"/>
      <c r="I26" s="533"/>
      <c r="J26" s="534"/>
      <c r="K26" s="534"/>
      <c r="L26" s="534"/>
      <c r="M26" s="535"/>
      <c r="N26" s="535"/>
      <c r="O26" s="535"/>
    </row>
    <row r="27" spans="1:15" s="74" customFormat="1" ht="15" customHeight="1" x14ac:dyDescent="0.25">
      <c r="A27" s="530"/>
      <c r="B27" s="530"/>
      <c r="C27" s="530"/>
      <c r="D27" s="530"/>
      <c r="E27" s="530"/>
      <c r="F27" s="531"/>
      <c r="G27" s="532"/>
      <c r="H27" s="533"/>
      <c r="I27" s="533"/>
      <c r="J27" s="534"/>
      <c r="K27" s="534"/>
      <c r="L27" s="534"/>
      <c r="M27" s="535"/>
      <c r="N27" s="535"/>
      <c r="O27" s="535"/>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24" t="s">
        <v>460</v>
      </c>
      <c r="B29" s="525"/>
      <c r="C29" s="525"/>
      <c r="D29" s="525"/>
      <c r="E29" s="525"/>
      <c r="F29" s="525"/>
      <c r="G29" s="525"/>
      <c r="H29" s="525"/>
      <c r="I29" s="525"/>
      <c r="J29" s="525"/>
      <c r="K29" s="525"/>
      <c r="L29" s="525"/>
      <c r="M29" s="525"/>
      <c r="N29" s="525"/>
      <c r="O29" s="525"/>
    </row>
    <row r="30" spans="1:15" s="74" customFormat="1" ht="15" customHeight="1" x14ac:dyDescent="0.25">
      <c r="A30" s="525"/>
      <c r="B30" s="525"/>
      <c r="C30" s="525"/>
      <c r="D30" s="525"/>
      <c r="E30" s="525"/>
      <c r="F30" s="525"/>
      <c r="G30" s="525"/>
      <c r="H30" s="525"/>
      <c r="I30" s="525"/>
      <c r="J30" s="525"/>
      <c r="K30" s="525"/>
      <c r="L30" s="525"/>
      <c r="M30" s="525"/>
      <c r="N30" s="525"/>
      <c r="O30" s="525"/>
    </row>
    <row r="31" spans="1:15" s="74" customFormat="1" ht="15" customHeight="1" x14ac:dyDescent="0.25">
      <c r="A31" s="525"/>
      <c r="B31" s="525"/>
      <c r="C31" s="525"/>
      <c r="D31" s="525"/>
      <c r="E31" s="525"/>
      <c r="F31" s="525"/>
      <c r="G31" s="525"/>
      <c r="H31" s="525"/>
      <c r="I31" s="525"/>
      <c r="J31" s="525"/>
      <c r="K31" s="525"/>
      <c r="L31" s="525"/>
      <c r="M31" s="525"/>
      <c r="N31" s="525"/>
      <c r="O31" s="525"/>
    </row>
    <row r="32" spans="1:15" s="74" customFormat="1" ht="15" customHeight="1" x14ac:dyDescent="0.25">
      <c r="A32" s="525"/>
      <c r="B32" s="525"/>
      <c r="C32" s="525"/>
      <c r="D32" s="525"/>
      <c r="E32" s="525"/>
      <c r="F32" s="525"/>
      <c r="G32" s="525"/>
      <c r="H32" s="525"/>
      <c r="I32" s="525"/>
      <c r="J32" s="525"/>
      <c r="K32" s="525"/>
      <c r="L32" s="525"/>
      <c r="M32" s="525"/>
      <c r="N32" s="525"/>
      <c r="O32" s="525"/>
    </row>
    <row r="33" spans="1:15" s="74" customFormat="1" ht="15" customHeight="1" x14ac:dyDescent="0.25">
      <c r="A33" s="525"/>
      <c r="B33" s="525"/>
      <c r="C33" s="525"/>
      <c r="D33" s="525"/>
      <c r="E33" s="525"/>
      <c r="F33" s="525"/>
      <c r="G33" s="525"/>
      <c r="H33" s="525"/>
      <c r="I33" s="525"/>
      <c r="J33" s="525"/>
      <c r="K33" s="525"/>
      <c r="L33" s="525"/>
      <c r="M33" s="525"/>
      <c r="N33" s="525"/>
      <c r="O33" s="525"/>
    </row>
    <row r="34" spans="1:15" s="74" customFormat="1" ht="15" customHeight="1" x14ac:dyDescent="0.25">
      <c r="A34" s="525"/>
      <c r="B34" s="525"/>
      <c r="C34" s="525"/>
      <c r="D34" s="525"/>
      <c r="E34" s="525"/>
      <c r="F34" s="525"/>
      <c r="G34" s="525"/>
      <c r="H34" s="525"/>
      <c r="I34" s="525"/>
      <c r="J34" s="525"/>
      <c r="K34" s="525"/>
      <c r="L34" s="525"/>
      <c r="M34" s="525"/>
      <c r="N34" s="525"/>
      <c r="O34" s="525"/>
    </row>
    <row r="35" spans="1:15" s="74" customFormat="1" ht="15" customHeight="1" x14ac:dyDescent="0.25">
      <c r="A35" s="525"/>
      <c r="B35" s="525"/>
      <c r="C35" s="525"/>
      <c r="D35" s="525"/>
      <c r="E35" s="525"/>
      <c r="F35" s="525"/>
      <c r="G35" s="525"/>
      <c r="H35" s="525"/>
      <c r="I35" s="525"/>
      <c r="J35" s="525"/>
      <c r="K35" s="525"/>
      <c r="L35" s="525"/>
      <c r="M35" s="525"/>
      <c r="N35" s="525"/>
      <c r="O35" s="525"/>
    </row>
    <row r="36" spans="1:15" s="74" customFormat="1" ht="15" customHeight="1" x14ac:dyDescent="0.25"/>
    <row r="37" spans="1:15" s="74" customFormat="1" ht="15" customHeight="1" x14ac:dyDescent="0.25">
      <c r="A37" s="518" t="s">
        <v>244</v>
      </c>
      <c r="B37" s="518"/>
      <c r="C37" s="518"/>
      <c r="D37" s="518"/>
      <c r="E37" s="518"/>
      <c r="F37" s="518"/>
      <c r="G37" s="518"/>
      <c r="H37" s="518"/>
      <c r="I37" s="518"/>
      <c r="J37" s="518"/>
      <c r="K37" s="518"/>
      <c r="L37" s="518"/>
      <c r="M37" s="518"/>
      <c r="N37" s="518"/>
      <c r="O37" s="518"/>
    </row>
    <row r="38" spans="1:15" s="74" customFormat="1" ht="15" customHeight="1" x14ac:dyDescent="0.25">
      <c r="A38" s="518"/>
      <c r="B38" s="518"/>
      <c r="C38" s="518"/>
      <c r="D38" s="518"/>
      <c r="E38" s="518"/>
      <c r="F38" s="518"/>
      <c r="G38" s="518"/>
      <c r="H38" s="518"/>
      <c r="I38" s="518"/>
      <c r="J38" s="518"/>
      <c r="K38" s="518"/>
      <c r="L38" s="518"/>
      <c r="M38" s="518"/>
      <c r="N38" s="518"/>
      <c r="O38" s="518"/>
    </row>
    <row r="39" spans="1:15" s="74" customFormat="1" ht="15" customHeight="1" x14ac:dyDescent="0.25">
      <c r="A39" s="518"/>
      <c r="B39" s="518"/>
      <c r="C39" s="518"/>
      <c r="D39" s="518"/>
      <c r="E39" s="518"/>
      <c r="F39" s="518"/>
      <c r="G39" s="518"/>
      <c r="H39" s="518"/>
      <c r="I39" s="518"/>
      <c r="J39" s="518"/>
      <c r="K39" s="518"/>
      <c r="L39" s="518"/>
      <c r="M39" s="518"/>
      <c r="N39" s="518"/>
      <c r="O39" s="518"/>
    </row>
    <row r="40" spans="1:15" s="74" customFormat="1" ht="15" customHeight="1" x14ac:dyDescent="0.25">
      <c r="A40" s="518"/>
      <c r="B40" s="518"/>
      <c r="C40" s="518"/>
      <c r="D40" s="518"/>
      <c r="E40" s="518"/>
      <c r="F40" s="518"/>
      <c r="G40" s="518"/>
      <c r="H40" s="518"/>
      <c r="I40" s="518"/>
      <c r="J40" s="518"/>
      <c r="K40" s="518"/>
      <c r="L40" s="518"/>
      <c r="M40" s="518"/>
      <c r="N40" s="518"/>
      <c r="O40" s="518"/>
    </row>
    <row r="41" spans="1:15" s="74" customFormat="1" ht="15" customHeight="1" x14ac:dyDescent="0.25">
      <c r="A41" s="518" t="s">
        <v>223</v>
      </c>
      <c r="B41" s="518"/>
      <c r="C41" s="518"/>
      <c r="D41" s="518"/>
      <c r="E41" s="518"/>
      <c r="F41" s="518"/>
      <c r="G41" s="518"/>
      <c r="H41" s="518"/>
      <c r="I41" s="518"/>
      <c r="J41" s="518"/>
      <c r="K41" s="518"/>
      <c r="L41" s="518"/>
      <c r="M41" s="518"/>
      <c r="N41" s="518"/>
      <c r="O41" s="518"/>
    </row>
    <row r="42" spans="1:15" s="74" customFormat="1" ht="15" customHeight="1" x14ac:dyDescent="0.25">
      <c r="A42" s="518" t="s">
        <v>455</v>
      </c>
      <c r="B42" s="518"/>
      <c r="C42" s="518"/>
      <c r="D42" s="518"/>
      <c r="E42" s="518"/>
      <c r="F42" s="518"/>
      <c r="G42" s="518"/>
      <c r="H42" s="518"/>
      <c r="I42" s="518"/>
      <c r="J42" s="518"/>
      <c r="K42" s="518"/>
      <c r="L42" s="518"/>
      <c r="M42" s="518"/>
      <c r="N42" s="518"/>
      <c r="O42" s="518"/>
    </row>
    <row r="43" spans="1:15" s="74" customFormat="1" ht="15" customHeight="1" x14ac:dyDescent="0.25"/>
    <row r="44" spans="1:15" s="74" customFormat="1" ht="15" customHeight="1" x14ac:dyDescent="0.25">
      <c r="A44" s="74" t="s">
        <v>242</v>
      </c>
      <c r="B44" s="518" t="s">
        <v>243</v>
      </c>
      <c r="C44" s="518"/>
      <c r="D44" s="518"/>
      <c r="E44" s="518"/>
      <c r="F44" s="518"/>
      <c r="G44" s="518"/>
      <c r="H44" s="518"/>
      <c r="I44" s="518"/>
      <c r="J44" s="518"/>
      <c r="K44" s="518"/>
      <c r="L44" s="518"/>
      <c r="M44" s="518"/>
      <c r="N44" s="518"/>
      <c r="O44" s="518"/>
    </row>
    <row r="45" spans="1:15" s="74" customFormat="1" ht="15" customHeight="1" x14ac:dyDescent="0.25">
      <c r="A45" s="518"/>
      <c r="B45" s="518"/>
      <c r="C45" s="518"/>
      <c r="D45" s="518"/>
      <c r="E45" s="518"/>
      <c r="F45" s="518"/>
      <c r="G45" s="518"/>
      <c r="H45" s="518"/>
      <c r="I45" s="518"/>
      <c r="J45" s="518"/>
      <c r="K45" s="518"/>
      <c r="L45" s="518"/>
      <c r="M45" s="518"/>
      <c r="N45" s="518"/>
      <c r="O45" s="518"/>
    </row>
    <row r="46" spans="1:15" s="74" customFormat="1" ht="15" customHeight="1" x14ac:dyDescent="0.25"/>
    <row r="47" spans="1:15" s="74" customFormat="1" ht="15" customHeight="1" x14ac:dyDescent="0.25">
      <c r="B47" s="518"/>
      <c r="C47" s="518"/>
      <c r="D47" s="518"/>
      <c r="E47" s="518"/>
      <c r="F47" s="518"/>
      <c r="G47" s="518"/>
      <c r="H47" s="518"/>
      <c r="I47" s="518"/>
      <c r="J47" s="518"/>
      <c r="K47" s="518"/>
      <c r="L47" s="518"/>
      <c r="M47" s="518"/>
      <c r="N47" s="518"/>
      <c r="O47" s="518"/>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topLeftCell="A13"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94" t="s">
        <v>425</v>
      </c>
      <c r="C19" s="563"/>
      <c r="D19" s="563"/>
      <c r="E19" s="563"/>
      <c r="F19" s="563"/>
      <c r="G19" s="563"/>
      <c r="H19" s="563"/>
      <c r="I19" s="563"/>
      <c r="J19" s="563"/>
      <c r="K19" s="563"/>
      <c r="L19" s="563"/>
      <c r="M19" s="563"/>
      <c r="N19" s="563"/>
      <c r="O19" s="563"/>
    </row>
    <row r="20" spans="1:15" s="94" customFormat="1" ht="15" customHeight="1" x14ac:dyDescent="0.25">
      <c r="A20" s="516"/>
      <c r="B20" s="518" t="s">
        <v>250</v>
      </c>
      <c r="C20" s="518"/>
      <c r="D20" s="518"/>
      <c r="E20" s="518"/>
      <c r="F20" s="518"/>
      <c r="G20" s="518"/>
      <c r="H20" s="518"/>
      <c r="I20" s="518"/>
      <c r="J20" s="518"/>
      <c r="K20" s="518"/>
      <c r="L20" s="518"/>
      <c r="M20" s="518"/>
      <c r="N20" s="518"/>
      <c r="O20" s="518"/>
    </row>
    <row r="21" spans="1:15" s="94" customFormat="1" ht="15" customHeight="1" x14ac:dyDescent="0.25"/>
    <row r="22" spans="1:15" s="94" customFormat="1" ht="15" customHeight="1" x14ac:dyDescent="0.25">
      <c r="A22" s="94" t="s">
        <v>241</v>
      </c>
      <c r="B22" s="518" t="str">
        <f>LOOKUP(Track!H48,Track!B53:B72,Track!F53:F72)</f>
        <v>N/A</v>
      </c>
      <c r="C22" s="518"/>
      <c r="D22" s="518"/>
      <c r="E22" s="518"/>
      <c r="F22" s="518"/>
      <c r="G22" s="518"/>
      <c r="H22" s="518"/>
      <c r="I22" s="518"/>
      <c r="J22" s="518"/>
      <c r="K22" s="518"/>
      <c r="L22" s="518"/>
      <c r="M22" s="518"/>
      <c r="N22" s="518"/>
      <c r="O22" s="518"/>
    </row>
    <row r="23" spans="1:15" s="94" customFormat="1" ht="15" customHeight="1" x14ac:dyDescent="0.25"/>
    <row r="24" spans="1:15" s="94" customFormat="1" ht="15" customHeight="1" x14ac:dyDescent="0.3">
      <c r="A24" s="520" t="s">
        <v>264</v>
      </c>
      <c r="B24" s="521"/>
      <c r="C24" s="521"/>
      <c r="D24" s="521"/>
      <c r="E24" s="521"/>
      <c r="F24" s="521"/>
      <c r="G24" s="521"/>
      <c r="H24" s="521"/>
      <c r="I24" s="521"/>
      <c r="J24" s="521"/>
      <c r="K24" s="521"/>
      <c r="L24" s="521"/>
      <c r="M24" s="521"/>
      <c r="N24" s="521"/>
      <c r="O24" s="521"/>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2" t="s">
        <v>425</v>
      </c>
      <c r="B26" s="518"/>
      <c r="C26" s="518"/>
      <c r="D26" s="518"/>
      <c r="E26" s="518"/>
      <c r="F26" s="523"/>
      <c r="G26" s="524" t="s">
        <v>266</v>
      </c>
      <c r="H26" s="525"/>
      <c r="I26" s="525"/>
      <c r="J26" s="526" t="s">
        <v>267</v>
      </c>
      <c r="K26" s="527"/>
      <c r="L26" s="527"/>
      <c r="M26" s="528" t="s">
        <v>268</v>
      </c>
      <c r="N26" s="529"/>
      <c r="O26" s="529"/>
    </row>
    <row r="27" spans="1:15" s="94" customFormat="1" ht="15" customHeight="1" x14ac:dyDescent="0.25">
      <c r="A27" s="564"/>
      <c r="B27" s="564"/>
      <c r="C27" s="564"/>
      <c r="D27" s="564"/>
      <c r="E27" s="564"/>
      <c r="F27" s="565"/>
      <c r="G27" s="566"/>
      <c r="H27" s="567"/>
      <c r="I27" s="567"/>
      <c r="J27" s="568"/>
      <c r="K27" s="568"/>
      <c r="L27" s="568"/>
      <c r="M27" s="569"/>
      <c r="N27" s="569"/>
      <c r="O27" s="569"/>
    </row>
    <row r="28" spans="1:15" s="94" customFormat="1" ht="15" customHeight="1" x14ac:dyDescent="0.25">
      <c r="A28" s="564" t="s">
        <v>426</v>
      </c>
      <c r="B28" s="564"/>
      <c r="C28" s="564"/>
      <c r="D28" s="564"/>
      <c r="E28" s="564"/>
      <c r="F28" s="565"/>
      <c r="G28" s="566"/>
      <c r="H28" s="567"/>
      <c r="I28" s="567"/>
      <c r="J28" s="568"/>
      <c r="K28" s="568"/>
      <c r="L28" s="568"/>
      <c r="M28" s="569"/>
      <c r="N28" s="569"/>
      <c r="O28" s="569"/>
    </row>
    <row r="29" spans="1:15" s="94" customFormat="1" ht="15" customHeight="1" x14ac:dyDescent="0.25">
      <c r="A29" s="564"/>
      <c r="B29" s="564"/>
      <c r="C29" s="564"/>
      <c r="D29" s="564"/>
      <c r="E29" s="564"/>
      <c r="F29" s="565"/>
      <c r="G29" s="566"/>
      <c r="H29" s="567"/>
      <c r="I29" s="567"/>
      <c r="J29" s="568"/>
      <c r="K29" s="568"/>
      <c r="L29" s="568"/>
      <c r="M29" s="569"/>
      <c r="N29" s="569"/>
      <c r="O29" s="569"/>
    </row>
    <row r="30" spans="1:15" s="94" customFormat="1" ht="15" customHeight="1" x14ac:dyDescent="0.25">
      <c r="A30" s="524" t="s">
        <v>466</v>
      </c>
      <c r="B30" s="525"/>
      <c r="C30" s="525"/>
      <c r="D30" s="525"/>
      <c r="E30" s="525"/>
      <c r="F30" s="525"/>
      <c r="G30" s="525"/>
      <c r="H30" s="525"/>
      <c r="I30" s="525"/>
      <c r="J30" s="525"/>
      <c r="K30" s="525"/>
      <c r="L30" s="525"/>
      <c r="M30" s="525"/>
      <c r="N30" s="525"/>
      <c r="O30" s="525"/>
    </row>
    <row r="31" spans="1:15" s="94" customFormat="1" ht="15" customHeight="1" x14ac:dyDescent="0.25">
      <c r="A31" s="525"/>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c r="A37" s="525"/>
      <c r="B37" s="525"/>
      <c r="C37" s="525"/>
      <c r="D37" s="525"/>
      <c r="E37" s="525"/>
      <c r="F37" s="525"/>
      <c r="G37" s="525"/>
      <c r="H37" s="525"/>
      <c r="I37" s="525"/>
      <c r="J37" s="525"/>
      <c r="K37" s="525"/>
      <c r="L37" s="525"/>
      <c r="M37" s="525"/>
      <c r="N37" s="525"/>
      <c r="O37" s="525"/>
    </row>
    <row r="38" spans="1:15" s="94" customFormat="1" ht="15" customHeight="1" x14ac:dyDescent="0.25"/>
    <row r="39" spans="1:15" s="94" customFormat="1" ht="15" customHeight="1" x14ac:dyDescent="0.25">
      <c r="A39" s="518" t="s">
        <v>244</v>
      </c>
      <c r="B39" s="518"/>
      <c r="C39" s="518"/>
      <c r="D39" s="518"/>
      <c r="E39" s="518"/>
      <c r="F39" s="518"/>
      <c r="G39" s="518"/>
      <c r="H39" s="518"/>
      <c r="I39" s="518"/>
      <c r="J39" s="518"/>
      <c r="K39" s="518"/>
      <c r="L39" s="518"/>
      <c r="M39" s="518"/>
      <c r="N39" s="518"/>
      <c r="O39" s="518"/>
    </row>
    <row r="40" spans="1:15" s="94" customFormat="1" ht="15" customHeight="1" x14ac:dyDescent="0.25">
      <c r="A40" s="518"/>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t="s">
        <v>223</v>
      </c>
      <c r="B42" s="518"/>
      <c r="C42" s="518"/>
      <c r="D42" s="518"/>
      <c r="E42" s="518"/>
      <c r="F42" s="518"/>
      <c r="G42" s="518"/>
      <c r="H42" s="518"/>
      <c r="I42" s="518"/>
      <c r="J42" s="518"/>
      <c r="K42" s="518"/>
      <c r="L42" s="518"/>
      <c r="M42" s="518"/>
      <c r="N42" s="518"/>
      <c r="O42" s="518"/>
    </row>
    <row r="43" spans="1:15" s="94" customFormat="1" ht="15" customHeight="1" x14ac:dyDescent="0.25">
      <c r="A43" s="518" t="s">
        <v>455</v>
      </c>
      <c r="B43" s="518"/>
      <c r="C43" s="518"/>
      <c r="D43" s="518"/>
      <c r="E43" s="518"/>
      <c r="F43" s="518"/>
      <c r="G43" s="518"/>
      <c r="H43" s="518"/>
      <c r="I43" s="518"/>
      <c r="J43" s="518"/>
      <c r="K43" s="518"/>
      <c r="L43" s="518"/>
      <c r="M43" s="518"/>
      <c r="N43" s="518"/>
      <c r="O43" s="518"/>
    </row>
    <row r="44" spans="1:15" s="94" customFormat="1" ht="15" customHeight="1" x14ac:dyDescent="0.25"/>
    <row r="45" spans="1:15" s="94" customFormat="1" ht="15" customHeight="1" x14ac:dyDescent="0.25">
      <c r="A45" s="94" t="s">
        <v>242</v>
      </c>
      <c r="B45" s="94" t="s">
        <v>422</v>
      </c>
      <c r="E45" s="518" t="str">
        <f>C16</f>
        <v>110412</v>
      </c>
      <c r="F45" s="518"/>
      <c r="G45" s="518"/>
      <c r="H45" s="518"/>
      <c r="I45" s="518"/>
      <c r="J45" s="518"/>
      <c r="K45" s="518"/>
      <c r="L45" s="518"/>
      <c r="M45" s="518"/>
      <c r="N45" s="518"/>
      <c r="O45" s="518"/>
    </row>
    <row r="46" spans="1:15" ht="15" customHeight="1" x14ac:dyDescent="0.3">
      <c r="B46" s="94" t="s">
        <v>426</v>
      </c>
      <c r="C46" s="94"/>
      <c r="D46" s="94"/>
      <c r="E46" s="518">
        <f>C19</f>
        <v>0</v>
      </c>
      <c r="F46" s="518"/>
      <c r="G46" s="518"/>
      <c r="H46" s="518"/>
      <c r="I46" s="518"/>
      <c r="J46" s="518"/>
      <c r="K46" s="518"/>
      <c r="L46" s="518"/>
      <c r="M46" s="518"/>
      <c r="N46" s="518"/>
      <c r="O46" s="518"/>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9">
        <f ca="1">NOW()</f>
        <v>44524.320047800924</v>
      </c>
      <c r="B9" s="519"/>
      <c r="C9" s="519"/>
      <c r="D9" s="519"/>
      <c r="E9" s="519"/>
      <c r="F9" s="519"/>
      <c r="G9" s="519"/>
      <c r="H9" s="519"/>
      <c r="I9" s="519"/>
      <c r="J9" s="519"/>
      <c r="K9" s="519"/>
      <c r="L9" s="519"/>
      <c r="M9" s="519"/>
      <c r="N9" s="519"/>
      <c r="O9" s="519"/>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8" t="str">
        <f>LOOKUP(Track!H48,Track!B53:B72,Track!C53:C72)</f>
        <v>N/A</v>
      </c>
      <c r="B11" s="518"/>
      <c r="C11" s="518"/>
      <c r="D11" s="518"/>
      <c r="E11" s="518"/>
      <c r="F11" s="518"/>
      <c r="G11" s="518"/>
      <c r="H11" s="518"/>
      <c r="I11" s="518"/>
      <c r="J11" s="518"/>
      <c r="K11" s="518"/>
      <c r="L11" s="518"/>
      <c r="M11" s="518"/>
      <c r="N11" s="518"/>
      <c r="O11" s="518"/>
    </row>
    <row r="12" spans="1:15" s="94" customFormat="1" ht="15" customHeight="1" x14ac:dyDescent="0.25">
      <c r="A12" s="518" t="str">
        <f>Track!H48</f>
        <v>N/A - District Personel</v>
      </c>
      <c r="B12" s="518"/>
      <c r="C12" s="518"/>
      <c r="D12" s="518"/>
      <c r="E12" s="518"/>
      <c r="F12" s="518"/>
      <c r="G12" s="518"/>
      <c r="H12" s="518"/>
      <c r="I12" s="518"/>
      <c r="J12" s="518"/>
      <c r="K12" s="518"/>
      <c r="L12" s="518"/>
      <c r="M12" s="518"/>
      <c r="N12" s="518"/>
      <c r="O12" s="518"/>
    </row>
    <row r="13" spans="1:15" s="94" customFormat="1" ht="15" customHeight="1" x14ac:dyDescent="0.25">
      <c r="A13" s="518" t="str">
        <f>LOOKUP(Track!H48,Track!B53:B72,Track!D53:D72)</f>
        <v>N/A</v>
      </c>
      <c r="B13" s="518"/>
      <c r="C13" s="518"/>
      <c r="D13" s="518"/>
      <c r="E13" s="518"/>
      <c r="F13" s="518"/>
      <c r="G13" s="518"/>
      <c r="H13" s="518"/>
      <c r="I13" s="518"/>
      <c r="J13" s="518"/>
      <c r="K13" s="518"/>
      <c r="L13" s="518"/>
      <c r="M13" s="518"/>
      <c r="N13" s="518"/>
      <c r="O13" s="518"/>
    </row>
    <row r="14" spans="1:15" s="94" customFormat="1" ht="15" customHeight="1" x14ac:dyDescent="0.25">
      <c r="A14" s="518" t="str">
        <f>LOOKUP(Track!H48,Track!B53:B72,Track!E53:E72)</f>
        <v>N/A</v>
      </c>
      <c r="B14" s="518"/>
      <c r="C14" s="518"/>
      <c r="D14" s="518"/>
      <c r="E14" s="518"/>
      <c r="F14" s="518"/>
      <c r="G14" s="518"/>
      <c r="H14" s="518"/>
      <c r="I14" s="518"/>
      <c r="J14" s="518"/>
      <c r="K14" s="518"/>
      <c r="L14" s="518"/>
      <c r="M14" s="518"/>
      <c r="N14" s="518"/>
      <c r="O14" s="518"/>
    </row>
    <row r="15" spans="1:15" s="94" customFormat="1" ht="15" customHeight="1" x14ac:dyDescent="0.25"/>
    <row r="16" spans="1:15" s="94" customFormat="1" ht="15" customHeight="1" x14ac:dyDescent="0.25">
      <c r="A16" s="516" t="s">
        <v>237</v>
      </c>
      <c r="B16" s="94" t="s">
        <v>238</v>
      </c>
      <c r="C16" s="517" t="str">
        <f>(Track!H3)</f>
        <v>110412</v>
      </c>
      <c r="D16" s="517"/>
      <c r="E16" s="517"/>
      <c r="F16" s="517"/>
      <c r="G16" s="517"/>
      <c r="H16" s="517"/>
      <c r="I16" s="517"/>
      <c r="J16" s="517"/>
      <c r="K16" s="517"/>
      <c r="L16" s="517"/>
      <c r="M16" s="517"/>
      <c r="N16" s="517"/>
      <c r="O16" s="517"/>
    </row>
    <row r="17" spans="1:15" s="94" customFormat="1" ht="15" customHeight="1" x14ac:dyDescent="0.25">
      <c r="A17" s="516"/>
      <c r="B17" s="94" t="s">
        <v>239</v>
      </c>
      <c r="C17" s="517" t="str">
        <f>(Track!H4)</f>
        <v>FAI - SR 37 - 6.10</v>
      </c>
      <c r="D17" s="517"/>
      <c r="E17" s="517"/>
      <c r="F17" s="517"/>
      <c r="G17" s="517"/>
      <c r="H17" s="517"/>
      <c r="I17" s="517"/>
      <c r="J17" s="517"/>
      <c r="K17" s="517"/>
      <c r="L17" s="517"/>
      <c r="M17" s="517"/>
      <c r="N17" s="517"/>
      <c r="O17" s="517"/>
    </row>
    <row r="18" spans="1:15" s="94" customFormat="1" ht="15" customHeight="1" x14ac:dyDescent="0.25">
      <c r="A18" s="516"/>
      <c r="B18" s="94" t="s">
        <v>240</v>
      </c>
      <c r="C18" s="517" t="str">
        <f>(Track!H5)</f>
        <v>PCL 006; 6SH,T1,T2
JTBD Investments, LLC</v>
      </c>
      <c r="D18" s="517"/>
      <c r="E18" s="517"/>
      <c r="F18" s="517"/>
      <c r="G18" s="517"/>
      <c r="H18" s="517"/>
      <c r="I18" s="517"/>
      <c r="J18" s="517"/>
      <c r="K18" s="517"/>
      <c r="L18" s="517"/>
      <c r="M18" s="517"/>
      <c r="N18" s="517"/>
      <c r="O18" s="517"/>
    </row>
    <row r="19" spans="1:15" s="94" customFormat="1" ht="15" customHeight="1" x14ac:dyDescent="0.25">
      <c r="A19" s="516"/>
      <c r="B19" s="94" t="s">
        <v>425</v>
      </c>
      <c r="C19" s="563"/>
      <c r="D19" s="563"/>
      <c r="E19" s="563"/>
      <c r="F19" s="563"/>
      <c r="G19" s="563"/>
      <c r="H19" s="563"/>
      <c r="I19" s="563"/>
      <c r="J19" s="563"/>
      <c r="K19" s="563"/>
      <c r="L19" s="563"/>
      <c r="M19" s="563"/>
      <c r="N19" s="563"/>
      <c r="O19" s="563"/>
    </row>
    <row r="20" spans="1:15" s="94" customFormat="1" ht="15" customHeight="1" x14ac:dyDescent="0.25">
      <c r="A20" s="516"/>
      <c r="B20" s="518" t="s">
        <v>250</v>
      </c>
      <c r="C20" s="518"/>
      <c r="D20" s="518"/>
      <c r="E20" s="518"/>
      <c r="F20" s="518"/>
      <c r="G20" s="518"/>
      <c r="H20" s="518"/>
      <c r="I20" s="518"/>
      <c r="J20" s="518"/>
      <c r="K20" s="518"/>
      <c r="L20" s="518"/>
      <c r="M20" s="518"/>
      <c r="N20" s="518"/>
      <c r="O20" s="518"/>
    </row>
    <row r="21" spans="1:15" s="94" customFormat="1" ht="15" customHeight="1" x14ac:dyDescent="0.25"/>
    <row r="22" spans="1:15" s="94" customFormat="1" ht="15" customHeight="1" x14ac:dyDescent="0.25">
      <c r="A22" s="94" t="s">
        <v>241</v>
      </c>
      <c r="B22" s="518" t="str">
        <f>LOOKUP(Track!H48,Track!B53:B72,Track!F53:F72)</f>
        <v>N/A</v>
      </c>
      <c r="C22" s="518"/>
      <c r="D22" s="518"/>
      <c r="E22" s="518"/>
      <c r="F22" s="518"/>
      <c r="G22" s="518"/>
      <c r="H22" s="518"/>
      <c r="I22" s="518"/>
      <c r="J22" s="518"/>
      <c r="K22" s="518"/>
      <c r="L22" s="518"/>
      <c r="M22" s="518"/>
      <c r="N22" s="518"/>
      <c r="O22" s="518"/>
    </row>
    <row r="23" spans="1:15" s="94" customFormat="1" ht="15" customHeight="1" x14ac:dyDescent="0.25"/>
    <row r="24" spans="1:15" s="94" customFormat="1" ht="15" customHeight="1" x14ac:dyDescent="0.3">
      <c r="A24" s="520" t="s">
        <v>264</v>
      </c>
      <c r="B24" s="521"/>
      <c r="C24" s="521"/>
      <c r="D24" s="521"/>
      <c r="E24" s="521"/>
      <c r="F24" s="521"/>
      <c r="G24" s="521"/>
      <c r="H24" s="521"/>
      <c r="I24" s="521"/>
      <c r="J24" s="521"/>
      <c r="K24" s="521"/>
      <c r="L24" s="521"/>
      <c r="M24" s="521"/>
      <c r="N24" s="521"/>
      <c r="O24" s="521"/>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2" t="s">
        <v>425</v>
      </c>
      <c r="B26" s="518"/>
      <c r="C26" s="518"/>
      <c r="D26" s="518"/>
      <c r="E26" s="518"/>
      <c r="F26" s="523"/>
      <c r="G26" s="524" t="s">
        <v>266</v>
      </c>
      <c r="H26" s="525"/>
      <c r="I26" s="525"/>
      <c r="J26" s="526" t="s">
        <v>267</v>
      </c>
      <c r="K26" s="527"/>
      <c r="L26" s="527"/>
      <c r="M26" s="528" t="s">
        <v>268</v>
      </c>
      <c r="N26" s="529"/>
      <c r="O26" s="529"/>
    </row>
    <row r="27" spans="1:15" s="94" customFormat="1" ht="15" customHeight="1" x14ac:dyDescent="0.25">
      <c r="A27" s="564"/>
      <c r="B27" s="564"/>
      <c r="C27" s="564"/>
      <c r="D27" s="564"/>
      <c r="E27" s="564"/>
      <c r="F27" s="565"/>
      <c r="G27" s="566"/>
      <c r="H27" s="567"/>
      <c r="I27" s="567"/>
      <c r="J27" s="568"/>
      <c r="K27" s="568"/>
      <c r="L27" s="568"/>
      <c r="M27" s="569"/>
      <c r="N27" s="569"/>
      <c r="O27" s="569"/>
    </row>
    <row r="28" spans="1:15" s="94" customFormat="1" ht="15" customHeight="1" x14ac:dyDescent="0.25">
      <c r="A28" s="564" t="s">
        <v>426</v>
      </c>
      <c r="B28" s="564"/>
      <c r="C28" s="564"/>
      <c r="D28" s="564"/>
      <c r="E28" s="564"/>
      <c r="F28" s="565"/>
      <c r="G28" s="566"/>
      <c r="H28" s="567"/>
      <c r="I28" s="567"/>
      <c r="J28" s="568"/>
      <c r="K28" s="568"/>
      <c r="L28" s="568"/>
      <c r="M28" s="569"/>
      <c r="N28" s="569"/>
      <c r="O28" s="569"/>
    </row>
    <row r="29" spans="1:15" s="94" customFormat="1" ht="15" customHeight="1" x14ac:dyDescent="0.25">
      <c r="A29" s="564"/>
      <c r="B29" s="564"/>
      <c r="C29" s="564"/>
      <c r="D29" s="564"/>
      <c r="E29" s="564"/>
      <c r="F29" s="565"/>
      <c r="G29" s="566"/>
      <c r="H29" s="567"/>
      <c r="I29" s="567"/>
      <c r="J29" s="568"/>
      <c r="K29" s="568"/>
      <c r="L29" s="568"/>
      <c r="M29" s="569"/>
      <c r="N29" s="569"/>
      <c r="O29" s="569"/>
    </row>
    <row r="30" spans="1:15" s="94" customFormat="1" ht="15" customHeight="1" x14ac:dyDescent="0.25">
      <c r="A30" s="524" t="s">
        <v>461</v>
      </c>
      <c r="B30" s="525"/>
      <c r="C30" s="525"/>
      <c r="D30" s="525"/>
      <c r="E30" s="525"/>
      <c r="F30" s="525"/>
      <c r="G30" s="525"/>
      <c r="H30" s="525"/>
      <c r="I30" s="525"/>
      <c r="J30" s="525"/>
      <c r="K30" s="525"/>
      <c r="L30" s="525"/>
      <c r="M30" s="525"/>
      <c r="N30" s="525"/>
      <c r="O30" s="525"/>
    </row>
    <row r="31" spans="1:15" s="94" customFormat="1" ht="15" customHeight="1" x14ac:dyDescent="0.25">
      <c r="A31" s="525"/>
      <c r="B31" s="525"/>
      <c r="C31" s="525"/>
      <c r="D31" s="525"/>
      <c r="E31" s="525"/>
      <c r="F31" s="525"/>
      <c r="G31" s="525"/>
      <c r="H31" s="525"/>
      <c r="I31" s="525"/>
      <c r="J31" s="525"/>
      <c r="K31" s="525"/>
      <c r="L31" s="525"/>
      <c r="M31" s="525"/>
      <c r="N31" s="525"/>
      <c r="O31" s="525"/>
    </row>
    <row r="32" spans="1:15" s="94" customFormat="1" ht="15" customHeight="1" x14ac:dyDescent="0.25">
      <c r="A32" s="525"/>
      <c r="B32" s="525"/>
      <c r="C32" s="525"/>
      <c r="D32" s="525"/>
      <c r="E32" s="525"/>
      <c r="F32" s="525"/>
      <c r="G32" s="525"/>
      <c r="H32" s="525"/>
      <c r="I32" s="525"/>
      <c r="J32" s="525"/>
      <c r="K32" s="525"/>
      <c r="L32" s="525"/>
      <c r="M32" s="525"/>
      <c r="N32" s="525"/>
      <c r="O32" s="525"/>
    </row>
    <row r="33" spans="1:15" s="94" customFormat="1" ht="15" customHeight="1" x14ac:dyDescent="0.25">
      <c r="A33" s="525"/>
      <c r="B33" s="525"/>
      <c r="C33" s="525"/>
      <c r="D33" s="525"/>
      <c r="E33" s="525"/>
      <c r="F33" s="525"/>
      <c r="G33" s="525"/>
      <c r="H33" s="525"/>
      <c r="I33" s="525"/>
      <c r="J33" s="525"/>
      <c r="K33" s="525"/>
      <c r="L33" s="525"/>
      <c r="M33" s="525"/>
      <c r="N33" s="525"/>
      <c r="O33" s="525"/>
    </row>
    <row r="34" spans="1:15" s="94" customFormat="1" ht="15" customHeight="1" x14ac:dyDescent="0.25">
      <c r="A34" s="525"/>
      <c r="B34" s="525"/>
      <c r="C34" s="525"/>
      <c r="D34" s="525"/>
      <c r="E34" s="525"/>
      <c r="F34" s="525"/>
      <c r="G34" s="525"/>
      <c r="H34" s="525"/>
      <c r="I34" s="525"/>
      <c r="J34" s="525"/>
      <c r="K34" s="525"/>
      <c r="L34" s="525"/>
      <c r="M34" s="525"/>
      <c r="N34" s="525"/>
      <c r="O34" s="525"/>
    </row>
    <row r="35" spans="1:15" s="94" customFormat="1" ht="15" customHeight="1" x14ac:dyDescent="0.25">
      <c r="A35" s="525"/>
      <c r="B35" s="525"/>
      <c r="C35" s="525"/>
      <c r="D35" s="525"/>
      <c r="E35" s="525"/>
      <c r="F35" s="525"/>
      <c r="G35" s="525"/>
      <c r="H35" s="525"/>
      <c r="I35" s="525"/>
      <c r="J35" s="525"/>
      <c r="K35" s="525"/>
      <c r="L35" s="525"/>
      <c r="M35" s="525"/>
      <c r="N35" s="525"/>
      <c r="O35" s="525"/>
    </row>
    <row r="36" spans="1:15" s="94" customFormat="1" ht="15" customHeight="1" x14ac:dyDescent="0.25">
      <c r="A36" s="525"/>
      <c r="B36" s="525"/>
      <c r="C36" s="525"/>
      <c r="D36" s="525"/>
      <c r="E36" s="525"/>
      <c r="F36" s="525"/>
      <c r="G36" s="525"/>
      <c r="H36" s="525"/>
      <c r="I36" s="525"/>
      <c r="J36" s="525"/>
      <c r="K36" s="525"/>
      <c r="L36" s="525"/>
      <c r="M36" s="525"/>
      <c r="N36" s="525"/>
      <c r="O36" s="525"/>
    </row>
    <row r="37" spans="1:15" s="94" customFormat="1" ht="15" customHeight="1" x14ac:dyDescent="0.25">
      <c r="A37" s="525"/>
      <c r="B37" s="525"/>
      <c r="C37" s="525"/>
      <c r="D37" s="525"/>
      <c r="E37" s="525"/>
      <c r="F37" s="525"/>
      <c r="G37" s="525"/>
      <c r="H37" s="525"/>
      <c r="I37" s="525"/>
      <c r="J37" s="525"/>
      <c r="K37" s="525"/>
      <c r="L37" s="525"/>
      <c r="M37" s="525"/>
      <c r="N37" s="525"/>
      <c r="O37" s="525"/>
    </row>
    <row r="38" spans="1:15" s="94" customFormat="1" ht="15" customHeight="1" x14ac:dyDescent="0.25"/>
    <row r="39" spans="1:15" s="94" customFormat="1" ht="15" customHeight="1" x14ac:dyDescent="0.25">
      <c r="A39" s="518" t="s">
        <v>244</v>
      </c>
      <c r="B39" s="518"/>
      <c r="C39" s="518"/>
      <c r="D39" s="518"/>
      <c r="E39" s="518"/>
      <c r="F39" s="518"/>
      <c r="G39" s="518"/>
      <c r="H39" s="518"/>
      <c r="I39" s="518"/>
      <c r="J39" s="518"/>
      <c r="K39" s="518"/>
      <c r="L39" s="518"/>
      <c r="M39" s="518"/>
      <c r="N39" s="518"/>
      <c r="O39" s="518"/>
    </row>
    <row r="40" spans="1:15" s="94" customFormat="1" ht="15" customHeight="1" x14ac:dyDescent="0.25">
      <c r="A40" s="518"/>
      <c r="B40" s="518"/>
      <c r="C40" s="518"/>
      <c r="D40" s="518"/>
      <c r="E40" s="518"/>
      <c r="F40" s="518"/>
      <c r="G40" s="518"/>
      <c r="H40" s="518"/>
      <c r="I40" s="518"/>
      <c r="J40" s="518"/>
      <c r="K40" s="518"/>
      <c r="L40" s="518"/>
      <c r="M40" s="518"/>
      <c r="N40" s="518"/>
      <c r="O40" s="518"/>
    </row>
    <row r="41" spans="1:15" s="94" customFormat="1" ht="15" customHeight="1" x14ac:dyDescent="0.25">
      <c r="A41" s="518"/>
      <c r="B41" s="518"/>
      <c r="C41" s="518"/>
      <c r="D41" s="518"/>
      <c r="E41" s="518"/>
      <c r="F41" s="518"/>
      <c r="G41" s="518"/>
      <c r="H41" s="518"/>
      <c r="I41" s="518"/>
      <c r="J41" s="518"/>
      <c r="K41" s="518"/>
      <c r="L41" s="518"/>
      <c r="M41" s="518"/>
      <c r="N41" s="518"/>
      <c r="O41" s="518"/>
    </row>
    <row r="42" spans="1:15" s="94" customFormat="1" ht="15" customHeight="1" x14ac:dyDescent="0.25">
      <c r="A42" s="518" t="s">
        <v>223</v>
      </c>
      <c r="B42" s="518"/>
      <c r="C42" s="518"/>
      <c r="D42" s="518"/>
      <c r="E42" s="518"/>
      <c r="F42" s="518"/>
      <c r="G42" s="518"/>
      <c r="H42" s="518"/>
      <c r="I42" s="518"/>
      <c r="J42" s="518"/>
      <c r="K42" s="518"/>
      <c r="L42" s="518"/>
      <c r="M42" s="518"/>
      <c r="N42" s="518"/>
      <c r="O42" s="518"/>
    </row>
    <row r="43" spans="1:15" s="94" customFormat="1" ht="15" customHeight="1" x14ac:dyDescent="0.25">
      <c r="A43" s="518" t="s">
        <v>455</v>
      </c>
      <c r="B43" s="518"/>
      <c r="C43" s="518"/>
      <c r="D43" s="518"/>
      <c r="E43" s="518"/>
      <c r="F43" s="518"/>
      <c r="G43" s="518"/>
      <c r="H43" s="518"/>
      <c r="I43" s="518"/>
      <c r="J43" s="518"/>
      <c r="K43" s="518"/>
      <c r="L43" s="518"/>
      <c r="M43" s="518"/>
      <c r="N43" s="518"/>
      <c r="O43" s="518"/>
    </row>
    <row r="44" spans="1:15" s="94" customFormat="1" ht="15" customHeight="1" x14ac:dyDescent="0.25"/>
    <row r="45" spans="1:15" s="94" customFormat="1" ht="15" customHeight="1" x14ac:dyDescent="0.25">
      <c r="A45" s="94" t="s">
        <v>242</v>
      </c>
      <c r="B45" s="94" t="s">
        <v>422</v>
      </c>
      <c r="E45" s="518" t="str">
        <f>C16</f>
        <v>110412</v>
      </c>
      <c r="F45" s="518"/>
      <c r="G45" s="518"/>
      <c r="H45" s="518"/>
      <c r="I45" s="518"/>
      <c r="J45" s="518"/>
      <c r="K45" s="518"/>
      <c r="L45" s="518"/>
      <c r="M45" s="518"/>
      <c r="N45" s="518"/>
      <c r="O45" s="518"/>
    </row>
    <row r="46" spans="1:15" ht="15" customHeight="1" x14ac:dyDescent="0.3">
      <c r="B46" s="94" t="s">
        <v>426</v>
      </c>
      <c r="C46" s="94"/>
      <c r="D46" s="94"/>
      <c r="E46" s="518">
        <f>C19</f>
        <v>0</v>
      </c>
      <c r="F46" s="518"/>
      <c r="G46" s="518"/>
      <c r="H46" s="518"/>
      <c r="I46" s="518"/>
      <c r="J46" s="518"/>
      <c r="K46" s="518"/>
      <c r="L46" s="518"/>
      <c r="M46" s="518"/>
      <c r="N46" s="518"/>
      <c r="O46" s="518"/>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TR!H3:T3</f>
        <v>110412</v>
      </c>
      <c r="I3" s="148"/>
      <c r="J3" s="148"/>
      <c r="K3" s="148"/>
      <c r="L3" s="148"/>
      <c r="M3" s="148"/>
      <c r="N3" s="148"/>
      <c r="O3" s="148"/>
      <c r="P3" s="148"/>
      <c r="Q3" s="148"/>
      <c r="R3" s="148"/>
      <c r="S3" s="148"/>
      <c r="T3" s="149"/>
      <c r="U3" s="11"/>
    </row>
    <row r="4" spans="1:21" ht="18.75" customHeight="1" thickBot="1" x14ac:dyDescent="0.3">
      <c r="A4" s="10"/>
      <c r="B4" s="141" t="s">
        <v>365</v>
      </c>
      <c r="C4" s="142"/>
      <c r="D4" s="142"/>
      <c r="E4" s="142"/>
      <c r="F4" s="103"/>
      <c r="G4" s="143"/>
      <c r="H4" s="147" t="str">
        <f>TR!H4:T4</f>
        <v>FAI - SR 37 - 6.10</v>
      </c>
      <c r="I4" s="148"/>
      <c r="J4" s="148"/>
      <c r="K4" s="148"/>
      <c r="L4" s="148"/>
      <c r="M4" s="148"/>
      <c r="N4" s="148"/>
      <c r="O4" s="148"/>
      <c r="P4" s="148"/>
      <c r="Q4" s="148"/>
      <c r="R4" s="148"/>
      <c r="S4" s="148"/>
      <c r="T4" s="149"/>
      <c r="U4" s="11"/>
    </row>
    <row r="5" spans="1:21" ht="18.75" customHeight="1" thickBot="1" x14ac:dyDescent="0.3">
      <c r="A5" s="10"/>
      <c r="B5" s="141" t="s">
        <v>366</v>
      </c>
      <c r="C5" s="142"/>
      <c r="D5" s="142"/>
      <c r="E5" s="142"/>
      <c r="F5" s="103"/>
      <c r="G5" s="143"/>
      <c r="H5" s="147" t="str">
        <f>TR!H5:T5</f>
        <v>PCL 006; 6SH,T1,T2
JTBD Investments, LLC</v>
      </c>
      <c r="I5" s="148"/>
      <c r="J5" s="148"/>
      <c r="K5" s="148"/>
      <c r="L5" s="148"/>
      <c r="M5" s="148"/>
      <c r="N5" s="148"/>
      <c r="O5" s="148"/>
      <c r="P5" s="148"/>
      <c r="Q5" s="148"/>
      <c r="R5" s="148"/>
      <c r="S5" s="148"/>
      <c r="T5" s="149"/>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TR!H7:T7</f>
        <v>Allison Durant</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tr">
        <f>TR!H8:T8</f>
        <v>Kimber Heim</v>
      </c>
      <c r="I8" s="148"/>
      <c r="J8" s="148"/>
      <c r="K8" s="148"/>
      <c r="L8" s="148"/>
      <c r="M8" s="148"/>
      <c r="N8" s="148"/>
      <c r="O8" s="148"/>
      <c r="P8" s="148"/>
      <c r="Q8" s="148"/>
      <c r="R8" s="148"/>
      <c r="S8" s="148"/>
      <c r="T8" s="149"/>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04" t="s">
        <v>40</v>
      </c>
      <c r="R10" s="205"/>
      <c r="S10" s="205" t="s">
        <v>19</v>
      </c>
      <c r="T10" s="208"/>
      <c r="U10" s="11"/>
    </row>
    <row r="11" spans="1:21" ht="3.75" customHeight="1" thickBot="1" x14ac:dyDescent="0.3">
      <c r="A11" s="10"/>
      <c r="B11" s="18"/>
      <c r="C11" s="18"/>
      <c r="D11" s="18"/>
      <c r="E11" s="18"/>
      <c r="F11" s="18"/>
      <c r="G11" s="18"/>
      <c r="H11" s="19"/>
      <c r="I11" s="19"/>
      <c r="J11" s="19"/>
      <c r="K11" s="19"/>
      <c r="L11" s="18"/>
      <c r="M11" s="18"/>
      <c r="N11" s="18"/>
      <c r="O11" s="18"/>
      <c r="P11" s="18"/>
      <c r="Q11" s="206"/>
      <c r="R11" s="207"/>
      <c r="S11" s="207"/>
      <c r="T11" s="209"/>
      <c r="U11" s="11"/>
    </row>
    <row r="12" spans="1:21" ht="22.5" customHeight="1" x14ac:dyDescent="0.25">
      <c r="A12" s="10"/>
      <c r="B12" s="213" t="s">
        <v>183</v>
      </c>
      <c r="C12" s="214"/>
      <c r="D12" s="214"/>
      <c r="E12" s="214" t="s">
        <v>109</v>
      </c>
      <c r="F12" s="214"/>
      <c r="G12" s="214"/>
      <c r="H12" s="214" t="s">
        <v>109</v>
      </c>
      <c r="I12" s="214"/>
      <c r="J12" s="214"/>
      <c r="K12" s="214" t="s">
        <v>109</v>
      </c>
      <c r="L12" s="214"/>
      <c r="M12" s="214"/>
      <c r="N12" s="214" t="s">
        <v>109</v>
      </c>
      <c r="O12" s="214"/>
      <c r="P12" s="215"/>
      <c r="Q12" s="210"/>
      <c r="R12" s="212"/>
      <c r="S12" s="210"/>
      <c r="T12" s="211"/>
      <c r="U12" s="11"/>
    </row>
    <row r="13" spans="1:21" ht="22.5" customHeight="1" x14ac:dyDescent="0.25">
      <c r="A13" s="10"/>
      <c r="B13" s="216" t="s">
        <v>41</v>
      </c>
      <c r="C13" s="217"/>
      <c r="D13" s="217"/>
      <c r="E13" s="217" t="s">
        <v>41</v>
      </c>
      <c r="F13" s="217"/>
      <c r="G13" s="217"/>
      <c r="H13" s="217" t="s">
        <v>41</v>
      </c>
      <c r="I13" s="217"/>
      <c r="J13" s="217"/>
      <c r="K13" s="217" t="s">
        <v>41</v>
      </c>
      <c r="L13" s="217"/>
      <c r="M13" s="217"/>
      <c r="N13" s="217" t="s">
        <v>41</v>
      </c>
      <c r="O13" s="217"/>
      <c r="P13" s="218"/>
      <c r="Q13" s="210"/>
      <c r="R13" s="212"/>
      <c r="S13" s="210"/>
      <c r="T13" s="211"/>
      <c r="U13" s="11"/>
    </row>
    <row r="14" spans="1:21" ht="22.5" customHeight="1" x14ac:dyDescent="0.25">
      <c r="A14" s="10"/>
      <c r="B14" s="216" t="s">
        <v>91</v>
      </c>
      <c r="C14" s="217"/>
      <c r="D14" s="217"/>
      <c r="E14" s="217" t="s">
        <v>91</v>
      </c>
      <c r="F14" s="217"/>
      <c r="G14" s="217"/>
      <c r="H14" s="217" t="s">
        <v>91</v>
      </c>
      <c r="I14" s="217"/>
      <c r="J14" s="217"/>
      <c r="K14" s="217" t="s">
        <v>91</v>
      </c>
      <c r="L14" s="217"/>
      <c r="M14" s="217"/>
      <c r="N14" s="217" t="s">
        <v>91</v>
      </c>
      <c r="O14" s="217"/>
      <c r="P14" s="218"/>
      <c r="Q14" s="210"/>
      <c r="R14" s="212"/>
      <c r="S14" s="210"/>
      <c r="T14" s="211"/>
      <c r="U14" s="11"/>
    </row>
    <row r="15" spans="1:21" ht="22.5" customHeight="1" x14ac:dyDescent="0.25">
      <c r="A15" s="10"/>
      <c r="B15" s="216" t="s">
        <v>184</v>
      </c>
      <c r="C15" s="217"/>
      <c r="D15" s="217"/>
      <c r="E15" s="217" t="s">
        <v>42</v>
      </c>
      <c r="F15" s="217"/>
      <c r="G15" s="217"/>
      <c r="H15" s="217" t="s">
        <v>42</v>
      </c>
      <c r="I15" s="217"/>
      <c r="J15" s="217"/>
      <c r="K15" s="217" t="s">
        <v>42</v>
      </c>
      <c r="L15" s="217"/>
      <c r="M15" s="217"/>
      <c r="N15" s="217" t="s">
        <v>42</v>
      </c>
      <c r="O15" s="217"/>
      <c r="P15" s="218"/>
      <c r="Q15" s="221"/>
      <c r="R15" s="222"/>
      <c r="S15" s="221"/>
      <c r="T15" s="223"/>
      <c r="U15" s="11"/>
    </row>
    <row r="16" spans="1:21" ht="22.5" customHeight="1" x14ac:dyDescent="0.25">
      <c r="A16" s="10"/>
      <c r="B16" s="216" t="s">
        <v>255</v>
      </c>
      <c r="C16" s="217"/>
      <c r="D16" s="217"/>
      <c r="E16" s="217" t="s">
        <v>43</v>
      </c>
      <c r="F16" s="217"/>
      <c r="G16" s="217"/>
      <c r="H16" s="217" t="s">
        <v>43</v>
      </c>
      <c r="I16" s="217"/>
      <c r="J16" s="217"/>
      <c r="K16" s="217" t="s">
        <v>43</v>
      </c>
      <c r="L16" s="217"/>
      <c r="M16" s="217"/>
      <c r="N16" s="217" t="s">
        <v>43</v>
      </c>
      <c r="O16" s="217"/>
      <c r="P16" s="218"/>
      <c r="Q16" s="221"/>
      <c r="R16" s="222"/>
      <c r="S16" s="221"/>
      <c r="T16" s="223"/>
      <c r="U16" s="11"/>
    </row>
    <row r="17" spans="1:21" ht="22.5" customHeight="1" x14ac:dyDescent="0.25">
      <c r="A17" s="10"/>
      <c r="B17" s="216" t="s">
        <v>44</v>
      </c>
      <c r="C17" s="217"/>
      <c r="D17" s="217"/>
      <c r="E17" s="217" t="s">
        <v>44</v>
      </c>
      <c r="F17" s="217"/>
      <c r="G17" s="217"/>
      <c r="H17" s="217" t="s">
        <v>44</v>
      </c>
      <c r="I17" s="217"/>
      <c r="J17" s="217"/>
      <c r="K17" s="217" t="s">
        <v>44</v>
      </c>
      <c r="L17" s="217"/>
      <c r="M17" s="217"/>
      <c r="N17" s="217" t="s">
        <v>44</v>
      </c>
      <c r="O17" s="217"/>
      <c r="P17" s="218"/>
      <c r="Q17" s="221"/>
      <c r="R17" s="222"/>
      <c r="S17" s="221"/>
      <c r="T17" s="223"/>
      <c r="U17" s="11"/>
    </row>
    <row r="18" spans="1:21" ht="22.5" customHeight="1" x14ac:dyDescent="0.25">
      <c r="A18" s="10"/>
      <c r="B18" s="216" t="s">
        <v>92</v>
      </c>
      <c r="C18" s="217"/>
      <c r="D18" s="217"/>
      <c r="E18" s="217" t="s">
        <v>92</v>
      </c>
      <c r="F18" s="217"/>
      <c r="G18" s="217"/>
      <c r="H18" s="217" t="s">
        <v>92</v>
      </c>
      <c r="I18" s="217"/>
      <c r="J18" s="217"/>
      <c r="K18" s="217" t="s">
        <v>92</v>
      </c>
      <c r="L18" s="217"/>
      <c r="M18" s="217"/>
      <c r="N18" s="217" t="s">
        <v>92</v>
      </c>
      <c r="O18" s="217"/>
      <c r="P18" s="218"/>
      <c r="Q18" s="221"/>
      <c r="R18" s="222"/>
      <c r="S18" s="221"/>
      <c r="T18" s="223"/>
      <c r="U18" s="11"/>
    </row>
    <row r="19" spans="1:21" ht="22.5" customHeight="1" x14ac:dyDescent="0.25">
      <c r="A19" s="10"/>
      <c r="B19" s="216" t="s">
        <v>185</v>
      </c>
      <c r="C19" s="217"/>
      <c r="D19" s="217"/>
      <c r="E19" s="217" t="s">
        <v>45</v>
      </c>
      <c r="F19" s="217"/>
      <c r="G19" s="217"/>
      <c r="H19" s="217" t="s">
        <v>45</v>
      </c>
      <c r="I19" s="217"/>
      <c r="J19" s="217"/>
      <c r="K19" s="217" t="s">
        <v>45</v>
      </c>
      <c r="L19" s="217"/>
      <c r="M19" s="217"/>
      <c r="N19" s="217" t="s">
        <v>45</v>
      </c>
      <c r="O19" s="217"/>
      <c r="P19" s="218"/>
      <c r="Q19" s="221"/>
      <c r="R19" s="222"/>
      <c r="S19" s="221"/>
      <c r="T19" s="223"/>
      <c r="U19" s="11"/>
    </row>
    <row r="20" spans="1:21" ht="22.5" customHeight="1" x14ac:dyDescent="0.25">
      <c r="A20" s="10"/>
      <c r="B20" s="216" t="s">
        <v>254</v>
      </c>
      <c r="C20" s="217"/>
      <c r="D20" s="217"/>
      <c r="E20" s="217" t="s">
        <v>46</v>
      </c>
      <c r="F20" s="217"/>
      <c r="G20" s="217"/>
      <c r="H20" s="217" t="s">
        <v>46</v>
      </c>
      <c r="I20" s="217"/>
      <c r="J20" s="217"/>
      <c r="K20" s="217" t="s">
        <v>46</v>
      </c>
      <c r="L20" s="217"/>
      <c r="M20" s="217"/>
      <c r="N20" s="217" t="s">
        <v>46</v>
      </c>
      <c r="O20" s="217"/>
      <c r="P20" s="218"/>
      <c r="Q20" s="221"/>
      <c r="R20" s="222"/>
      <c r="S20" s="221"/>
      <c r="T20" s="223"/>
      <c r="U20" s="11"/>
    </row>
    <row r="21" spans="1:21" ht="22.5" customHeight="1" x14ac:dyDescent="0.25">
      <c r="A21" s="10"/>
      <c r="B21" s="216" t="s">
        <v>186</v>
      </c>
      <c r="C21" s="217"/>
      <c r="D21" s="217"/>
      <c r="E21" s="217" t="s">
        <v>93</v>
      </c>
      <c r="F21" s="217"/>
      <c r="G21" s="217"/>
      <c r="H21" s="217" t="s">
        <v>93</v>
      </c>
      <c r="I21" s="217"/>
      <c r="J21" s="217"/>
      <c r="K21" s="217" t="s">
        <v>93</v>
      </c>
      <c r="L21" s="217"/>
      <c r="M21" s="217"/>
      <c r="N21" s="217" t="s">
        <v>93</v>
      </c>
      <c r="O21" s="217"/>
      <c r="P21" s="218"/>
      <c r="Q21" s="221"/>
      <c r="R21" s="222"/>
      <c r="S21" s="221"/>
      <c r="T21" s="223"/>
      <c r="U21" s="11"/>
    </row>
    <row r="22" spans="1:21" ht="22.5" customHeight="1" x14ac:dyDescent="0.25">
      <c r="A22" s="10"/>
      <c r="B22" s="216" t="s">
        <v>182</v>
      </c>
      <c r="C22" s="217"/>
      <c r="D22" s="217"/>
      <c r="E22" s="217" t="s">
        <v>94</v>
      </c>
      <c r="F22" s="217"/>
      <c r="G22" s="217"/>
      <c r="H22" s="217" t="s">
        <v>94</v>
      </c>
      <c r="I22" s="217"/>
      <c r="J22" s="217"/>
      <c r="K22" s="217" t="s">
        <v>94</v>
      </c>
      <c r="L22" s="217"/>
      <c r="M22" s="217"/>
      <c r="N22" s="217" t="s">
        <v>94</v>
      </c>
      <c r="O22" s="217"/>
      <c r="P22" s="218"/>
      <c r="Q22" s="221"/>
      <c r="R22" s="222"/>
      <c r="S22" s="221"/>
      <c r="T22" s="223"/>
      <c r="U22" s="11"/>
    </row>
    <row r="23" spans="1:21" ht="22.5" customHeight="1" x14ac:dyDescent="0.25">
      <c r="A23" s="10"/>
      <c r="B23" s="216" t="s">
        <v>419</v>
      </c>
      <c r="C23" s="217"/>
      <c r="D23" s="217"/>
      <c r="E23" s="217" t="s">
        <v>95</v>
      </c>
      <c r="F23" s="217"/>
      <c r="G23" s="217"/>
      <c r="H23" s="217" t="s">
        <v>95</v>
      </c>
      <c r="I23" s="217"/>
      <c r="J23" s="217"/>
      <c r="K23" s="217" t="s">
        <v>95</v>
      </c>
      <c r="L23" s="217"/>
      <c r="M23" s="217"/>
      <c r="N23" s="217" t="s">
        <v>95</v>
      </c>
      <c r="O23" s="217"/>
      <c r="P23" s="218"/>
      <c r="Q23" s="221"/>
      <c r="R23" s="222"/>
      <c r="S23" s="221"/>
      <c r="T23" s="223"/>
      <c r="U23" s="11"/>
    </row>
    <row r="24" spans="1:21" ht="22.5" customHeight="1" x14ac:dyDescent="0.25">
      <c r="A24" s="10"/>
      <c r="B24" s="216" t="s">
        <v>96</v>
      </c>
      <c r="C24" s="217"/>
      <c r="D24" s="217"/>
      <c r="E24" s="217" t="s">
        <v>96</v>
      </c>
      <c r="F24" s="217"/>
      <c r="G24" s="217"/>
      <c r="H24" s="217" t="s">
        <v>96</v>
      </c>
      <c r="I24" s="217"/>
      <c r="J24" s="217"/>
      <c r="K24" s="217" t="s">
        <v>96</v>
      </c>
      <c r="L24" s="217"/>
      <c r="M24" s="217"/>
      <c r="N24" s="217" t="s">
        <v>96</v>
      </c>
      <c r="O24" s="217"/>
      <c r="P24" s="218"/>
      <c r="Q24" s="221"/>
      <c r="R24" s="222"/>
      <c r="S24" s="221"/>
      <c r="T24" s="223"/>
      <c r="U24" s="11"/>
    </row>
    <row r="25" spans="1:21" ht="22.5" customHeight="1" x14ac:dyDescent="0.25">
      <c r="A25" s="10"/>
      <c r="B25" s="216" t="s">
        <v>47</v>
      </c>
      <c r="C25" s="217"/>
      <c r="D25" s="217"/>
      <c r="E25" s="217" t="s">
        <v>47</v>
      </c>
      <c r="F25" s="217"/>
      <c r="G25" s="217"/>
      <c r="H25" s="217" t="s">
        <v>47</v>
      </c>
      <c r="I25" s="217"/>
      <c r="J25" s="217"/>
      <c r="K25" s="217" t="s">
        <v>47</v>
      </c>
      <c r="L25" s="217"/>
      <c r="M25" s="217"/>
      <c r="N25" s="217" t="s">
        <v>47</v>
      </c>
      <c r="O25" s="217"/>
      <c r="P25" s="218"/>
      <c r="Q25" s="221"/>
      <c r="R25" s="222"/>
      <c r="S25" s="221"/>
      <c r="T25" s="223"/>
      <c r="U25" s="11"/>
    </row>
    <row r="26" spans="1:21" ht="22.5" customHeight="1" x14ac:dyDescent="0.25">
      <c r="A26" s="10"/>
      <c r="B26" s="216" t="s">
        <v>187</v>
      </c>
      <c r="C26" s="217"/>
      <c r="D26" s="217"/>
      <c r="E26" s="217" t="s">
        <v>97</v>
      </c>
      <c r="F26" s="217"/>
      <c r="G26" s="217"/>
      <c r="H26" s="217" t="s">
        <v>97</v>
      </c>
      <c r="I26" s="217"/>
      <c r="J26" s="217"/>
      <c r="K26" s="217" t="s">
        <v>97</v>
      </c>
      <c r="L26" s="217"/>
      <c r="M26" s="217"/>
      <c r="N26" s="217" t="s">
        <v>97</v>
      </c>
      <c r="O26" s="217"/>
      <c r="P26" s="218"/>
      <c r="Q26" s="221"/>
      <c r="R26" s="222"/>
      <c r="S26" s="221"/>
      <c r="T26" s="223"/>
      <c r="U26" s="11"/>
    </row>
    <row r="27" spans="1:21" ht="22.5" customHeight="1" x14ac:dyDescent="0.25">
      <c r="A27" s="10"/>
      <c r="B27" s="216" t="s">
        <v>188</v>
      </c>
      <c r="C27" s="217"/>
      <c r="D27" s="217"/>
      <c r="E27" s="217" t="s">
        <v>98</v>
      </c>
      <c r="F27" s="217"/>
      <c r="G27" s="217"/>
      <c r="H27" s="217" t="s">
        <v>98</v>
      </c>
      <c r="I27" s="217"/>
      <c r="J27" s="217"/>
      <c r="K27" s="217" t="s">
        <v>98</v>
      </c>
      <c r="L27" s="217"/>
      <c r="M27" s="217"/>
      <c r="N27" s="217" t="s">
        <v>98</v>
      </c>
      <c r="O27" s="217"/>
      <c r="P27" s="218"/>
      <c r="Q27" s="221"/>
      <c r="R27" s="222"/>
      <c r="S27" s="221"/>
      <c r="T27" s="223"/>
      <c r="U27" s="11"/>
    </row>
    <row r="28" spans="1:21" ht="22.5" customHeight="1" x14ac:dyDescent="0.25">
      <c r="A28" s="10"/>
      <c r="B28" s="216" t="s">
        <v>189</v>
      </c>
      <c r="C28" s="217"/>
      <c r="D28" s="217"/>
      <c r="E28" s="217" t="s">
        <v>99</v>
      </c>
      <c r="F28" s="217"/>
      <c r="G28" s="217"/>
      <c r="H28" s="217" t="s">
        <v>99</v>
      </c>
      <c r="I28" s="217"/>
      <c r="J28" s="217"/>
      <c r="K28" s="217" t="s">
        <v>99</v>
      </c>
      <c r="L28" s="217"/>
      <c r="M28" s="217"/>
      <c r="N28" s="217" t="s">
        <v>99</v>
      </c>
      <c r="O28" s="217"/>
      <c r="P28" s="218"/>
      <c r="Q28" s="221"/>
      <c r="R28" s="222"/>
      <c r="S28" s="221"/>
      <c r="T28" s="223"/>
      <c r="U28" s="11"/>
    </row>
    <row r="29" spans="1:21" ht="22.5" customHeight="1" x14ac:dyDescent="0.25">
      <c r="A29" s="10"/>
      <c r="B29" s="216" t="s">
        <v>262</v>
      </c>
      <c r="C29" s="217"/>
      <c r="D29" s="217"/>
      <c r="E29" s="217" t="s">
        <v>100</v>
      </c>
      <c r="F29" s="217"/>
      <c r="G29" s="217"/>
      <c r="H29" s="217" t="s">
        <v>100</v>
      </c>
      <c r="I29" s="217"/>
      <c r="J29" s="217"/>
      <c r="K29" s="217" t="s">
        <v>100</v>
      </c>
      <c r="L29" s="217"/>
      <c r="M29" s="217"/>
      <c r="N29" s="217" t="s">
        <v>100</v>
      </c>
      <c r="O29" s="217"/>
      <c r="P29" s="218"/>
      <c r="Q29" s="221"/>
      <c r="R29" s="222"/>
      <c r="S29" s="221"/>
      <c r="T29" s="223"/>
      <c r="U29" s="11"/>
    </row>
    <row r="30" spans="1:21" ht="22.5" customHeight="1" thickBot="1" x14ac:dyDescent="0.3">
      <c r="A30" s="10"/>
      <c r="B30" s="224" t="s">
        <v>232</v>
      </c>
      <c r="C30" s="225"/>
      <c r="D30" s="225"/>
      <c r="E30" s="225" t="s">
        <v>101</v>
      </c>
      <c r="F30" s="225"/>
      <c r="G30" s="225"/>
      <c r="H30" s="225" t="s">
        <v>101</v>
      </c>
      <c r="I30" s="225"/>
      <c r="J30" s="225"/>
      <c r="K30" s="225" t="s">
        <v>101</v>
      </c>
      <c r="L30" s="225"/>
      <c r="M30" s="225"/>
      <c r="N30" s="225" t="s">
        <v>101</v>
      </c>
      <c r="O30" s="225"/>
      <c r="P30" s="226"/>
      <c r="Q30" s="227"/>
      <c r="R30" s="228"/>
      <c r="S30" s="227"/>
      <c r="T30" s="229"/>
      <c r="U30" s="11"/>
    </row>
    <row r="31" spans="1:21" ht="3.75" customHeight="1" thickBot="1" x14ac:dyDescent="0.3">
      <c r="A31" s="10"/>
      <c r="B31" s="13"/>
      <c r="C31" s="13"/>
      <c r="D31" s="13"/>
      <c r="E31" s="13"/>
      <c r="F31" s="13"/>
      <c r="G31" s="13"/>
      <c r="H31" s="48"/>
      <c r="I31" s="48"/>
      <c r="J31" s="48"/>
      <c r="K31" s="21"/>
      <c r="L31" s="13"/>
      <c r="M31" s="13"/>
      <c r="N31" s="13"/>
      <c r="O31" s="13"/>
      <c r="P31" s="13"/>
      <c r="Q31" s="13"/>
      <c r="R31" s="219"/>
      <c r="S31" s="220"/>
      <c r="T31" s="49"/>
      <c r="U31" s="11"/>
    </row>
    <row r="32" spans="1:21" ht="15" customHeight="1" x14ac:dyDescent="0.25">
      <c r="A32" s="10"/>
      <c r="B32" s="172" t="s">
        <v>90</v>
      </c>
      <c r="C32" s="196"/>
      <c r="D32" s="196"/>
      <c r="E32" s="196"/>
      <c r="F32" s="196"/>
      <c r="G32" s="196"/>
      <c r="H32" s="196"/>
      <c r="I32" s="196"/>
      <c r="J32" s="196"/>
      <c r="K32" s="196"/>
      <c r="L32" s="196"/>
      <c r="M32" s="196"/>
      <c r="N32" s="196"/>
      <c r="O32" s="196"/>
      <c r="P32" s="196"/>
      <c r="Q32" s="196"/>
      <c r="R32" s="196"/>
      <c r="S32" s="196"/>
      <c r="T32" s="197"/>
      <c r="U32" s="11"/>
    </row>
    <row r="33" spans="1:21" ht="15" customHeight="1" x14ac:dyDescent="0.25">
      <c r="A33" s="10"/>
      <c r="B33" s="198"/>
      <c r="C33" s="199"/>
      <c r="D33" s="199"/>
      <c r="E33" s="199"/>
      <c r="F33" s="199"/>
      <c r="G33" s="199"/>
      <c r="H33" s="199"/>
      <c r="I33" s="199"/>
      <c r="J33" s="199"/>
      <c r="K33" s="199"/>
      <c r="L33" s="199"/>
      <c r="M33" s="199"/>
      <c r="N33" s="199"/>
      <c r="O33" s="199"/>
      <c r="P33" s="199"/>
      <c r="Q33" s="199"/>
      <c r="R33" s="199"/>
      <c r="S33" s="199"/>
      <c r="T33" s="200"/>
      <c r="U33" s="11"/>
    </row>
    <row r="34" spans="1:21" ht="15" customHeight="1" x14ac:dyDescent="0.25">
      <c r="A34" s="10"/>
      <c r="B34" s="198"/>
      <c r="C34" s="199"/>
      <c r="D34" s="199"/>
      <c r="E34" s="199"/>
      <c r="F34" s="199"/>
      <c r="G34" s="199"/>
      <c r="H34" s="199"/>
      <c r="I34" s="199"/>
      <c r="J34" s="199"/>
      <c r="K34" s="199"/>
      <c r="L34" s="199"/>
      <c r="M34" s="199"/>
      <c r="N34" s="199"/>
      <c r="O34" s="199"/>
      <c r="P34" s="199"/>
      <c r="Q34" s="199"/>
      <c r="R34" s="199"/>
      <c r="S34" s="199"/>
      <c r="T34" s="200"/>
      <c r="U34" s="11"/>
    </row>
    <row r="35" spans="1:21" ht="15" customHeight="1" x14ac:dyDescent="0.25">
      <c r="A35" s="10"/>
      <c r="B35" s="198"/>
      <c r="C35" s="199"/>
      <c r="D35" s="199"/>
      <c r="E35" s="199"/>
      <c r="F35" s="199"/>
      <c r="G35" s="199"/>
      <c r="H35" s="199"/>
      <c r="I35" s="199"/>
      <c r="J35" s="199"/>
      <c r="K35" s="199"/>
      <c r="L35" s="199"/>
      <c r="M35" s="199"/>
      <c r="N35" s="199"/>
      <c r="O35" s="199"/>
      <c r="P35" s="199"/>
      <c r="Q35" s="199"/>
      <c r="R35" s="199"/>
      <c r="S35" s="199"/>
      <c r="T35" s="200"/>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1.2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1.2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1.25" customHeight="1" thickBot="1" x14ac:dyDescent="0.3">
      <c r="A39" s="10"/>
      <c r="B39" s="201"/>
      <c r="C39" s="202"/>
      <c r="D39" s="202"/>
      <c r="E39" s="202"/>
      <c r="F39" s="202"/>
      <c r="G39" s="202"/>
      <c r="H39" s="202"/>
      <c r="I39" s="202"/>
      <c r="J39" s="202"/>
      <c r="K39" s="202"/>
      <c r="L39" s="202"/>
      <c r="M39" s="202"/>
      <c r="N39" s="202"/>
      <c r="O39" s="202"/>
      <c r="P39" s="202"/>
      <c r="Q39" s="202"/>
      <c r="R39" s="202"/>
      <c r="S39" s="202"/>
      <c r="T39" s="203"/>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H16" sqref="H16:T21"/>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66</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PKG!H4:T4</f>
        <v>FAI - SR 37 - 6.10</v>
      </c>
      <c r="I4" s="230"/>
      <c r="J4" s="230"/>
      <c r="K4" s="230"/>
      <c r="L4" s="230"/>
      <c r="M4" s="230"/>
      <c r="N4" s="230"/>
      <c r="O4" s="230"/>
      <c r="P4" s="230"/>
      <c r="Q4" s="230"/>
      <c r="R4" s="230"/>
      <c r="S4" s="230"/>
      <c r="T4" s="231"/>
      <c r="U4" s="11"/>
    </row>
    <row r="5" spans="1:21" ht="29.25" customHeight="1" thickBot="1" x14ac:dyDescent="0.3">
      <c r="A5" s="10"/>
      <c r="B5" s="141" t="s">
        <v>366</v>
      </c>
      <c r="C5" s="142"/>
      <c r="D5" s="142"/>
      <c r="E5" s="142"/>
      <c r="F5" s="103"/>
      <c r="G5" s="143"/>
      <c r="H5" s="147" t="str">
        <f>TR!H5:T5</f>
        <v>PCL 006; 6SH,T1,T2
JTBD Investments, LLC</v>
      </c>
      <c r="I5" s="148"/>
      <c r="J5" s="148"/>
      <c r="K5" s="148"/>
      <c r="L5" s="148"/>
      <c r="M5" s="148"/>
      <c r="N5" s="148"/>
      <c r="O5" s="148"/>
      <c r="P5" s="148"/>
      <c r="Q5" s="148"/>
      <c r="R5" s="148"/>
      <c r="S5" s="148"/>
      <c r="T5" s="149"/>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
        <v>471</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7.5" customHeight="1" x14ac:dyDescent="0.25">
      <c r="A10" s="10"/>
      <c r="B10" s="252" t="s">
        <v>190</v>
      </c>
      <c r="C10" s="253"/>
      <c r="D10" s="253"/>
      <c r="E10" s="254"/>
      <c r="F10" s="251" t="s">
        <v>80</v>
      </c>
      <c r="G10" s="233"/>
      <c r="H10" s="233"/>
      <c r="I10" s="233"/>
      <c r="J10" s="233"/>
      <c r="K10" s="234"/>
      <c r="L10" s="251" t="s">
        <v>193</v>
      </c>
      <c r="M10" s="234"/>
      <c r="N10" s="232" t="s">
        <v>85</v>
      </c>
      <c r="O10" s="234"/>
      <c r="P10" s="232" t="s">
        <v>194</v>
      </c>
      <c r="Q10" s="233"/>
      <c r="R10" s="233"/>
      <c r="S10" s="233"/>
      <c r="T10" s="234"/>
      <c r="U10" s="11"/>
    </row>
    <row r="11" spans="1:21" ht="7.5" customHeight="1" x14ac:dyDescent="0.25">
      <c r="A11" s="10"/>
      <c r="B11" s="255"/>
      <c r="C11" s="256"/>
      <c r="D11" s="256"/>
      <c r="E11" s="257"/>
      <c r="F11" s="235"/>
      <c r="G11" s="236"/>
      <c r="H11" s="236"/>
      <c r="I11" s="236"/>
      <c r="J11" s="236"/>
      <c r="K11" s="237"/>
      <c r="L11" s="235"/>
      <c r="M11" s="237"/>
      <c r="N11" s="235"/>
      <c r="O11" s="237"/>
      <c r="P11" s="235"/>
      <c r="Q11" s="236"/>
      <c r="R11" s="236"/>
      <c r="S11" s="236"/>
      <c r="T11" s="237"/>
      <c r="U11" s="11"/>
    </row>
    <row r="12" spans="1:21" ht="15" customHeight="1" x14ac:dyDescent="0.25">
      <c r="A12" s="10"/>
      <c r="B12" s="258" t="s">
        <v>191</v>
      </c>
      <c r="C12" s="259"/>
      <c r="D12" s="259"/>
      <c r="E12" s="260"/>
      <c r="F12" s="238" t="s">
        <v>478</v>
      </c>
      <c r="G12" s="239"/>
      <c r="H12" s="239"/>
      <c r="I12" s="239"/>
      <c r="J12" s="239"/>
      <c r="K12" s="240"/>
      <c r="L12" s="238" t="s">
        <v>479</v>
      </c>
      <c r="M12" s="240"/>
      <c r="N12" s="238" t="s">
        <v>481</v>
      </c>
      <c r="O12" s="240"/>
      <c r="P12" s="238">
        <v>35001</v>
      </c>
      <c r="Q12" s="239"/>
      <c r="R12" s="239"/>
      <c r="S12" s="239"/>
      <c r="T12" s="240"/>
      <c r="U12" s="11"/>
    </row>
    <row r="13" spans="1:21" ht="15" customHeight="1" x14ac:dyDescent="0.25">
      <c r="A13" s="10"/>
      <c r="B13" s="258" t="s">
        <v>10</v>
      </c>
      <c r="C13" s="259"/>
      <c r="D13" s="259"/>
      <c r="E13" s="260"/>
      <c r="F13" s="238" t="s">
        <v>478</v>
      </c>
      <c r="G13" s="239"/>
      <c r="H13" s="239"/>
      <c r="I13" s="239"/>
      <c r="J13" s="239"/>
      <c r="K13" s="240"/>
      <c r="L13" s="238" t="s">
        <v>480</v>
      </c>
      <c r="M13" s="240"/>
      <c r="N13" s="238" t="s">
        <v>478</v>
      </c>
      <c r="O13" s="240"/>
      <c r="P13" s="238">
        <v>-1</v>
      </c>
      <c r="Q13" s="239"/>
      <c r="R13" s="239"/>
      <c r="S13" s="239"/>
      <c r="T13" s="240"/>
      <c r="U13" s="11"/>
    </row>
    <row r="14" spans="1:21" ht="15" customHeight="1" x14ac:dyDescent="0.25">
      <c r="A14" s="10"/>
      <c r="B14" s="258" t="s">
        <v>192</v>
      </c>
      <c r="C14" s="259"/>
      <c r="D14" s="259"/>
      <c r="E14" s="260"/>
      <c r="F14" s="238">
        <v>0</v>
      </c>
      <c r="G14" s="239"/>
      <c r="H14" s="239"/>
      <c r="I14" s="239"/>
      <c r="J14" s="239"/>
      <c r="K14" s="240"/>
      <c r="L14" s="238">
        <v>34271</v>
      </c>
      <c r="M14" s="240"/>
      <c r="N14" s="238">
        <v>729</v>
      </c>
      <c r="O14" s="240"/>
      <c r="P14" s="238">
        <v>35000</v>
      </c>
      <c r="Q14" s="239"/>
      <c r="R14" s="239"/>
      <c r="S14" s="239"/>
      <c r="T14" s="240"/>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40</v>
      </c>
      <c r="F16" s="3" t="s">
        <v>19</v>
      </c>
      <c r="G16" s="34"/>
      <c r="H16" s="282" t="s">
        <v>483</v>
      </c>
      <c r="I16" s="243"/>
      <c r="J16" s="243"/>
      <c r="K16" s="243"/>
      <c r="L16" s="243"/>
      <c r="M16" s="243"/>
      <c r="N16" s="243"/>
      <c r="O16" s="243"/>
      <c r="P16" s="243"/>
      <c r="Q16" s="243"/>
      <c r="R16" s="243"/>
      <c r="S16" s="243"/>
      <c r="T16" s="244"/>
      <c r="U16" s="11"/>
    </row>
    <row r="17" spans="1:21" ht="15" customHeight="1" x14ac:dyDescent="0.25">
      <c r="A17" s="10"/>
      <c r="B17" s="269" t="s">
        <v>106</v>
      </c>
      <c r="C17" s="270"/>
      <c r="D17" s="271"/>
      <c r="E17" s="5"/>
      <c r="F17" s="4" t="s">
        <v>482</v>
      </c>
      <c r="G17" s="59"/>
      <c r="H17" s="245"/>
      <c r="I17" s="246"/>
      <c r="J17" s="246"/>
      <c r="K17" s="246"/>
      <c r="L17" s="246"/>
      <c r="M17" s="246"/>
      <c r="N17" s="246"/>
      <c r="O17" s="246"/>
      <c r="P17" s="246"/>
      <c r="Q17" s="246"/>
      <c r="R17" s="246"/>
      <c r="S17" s="246"/>
      <c r="T17" s="247"/>
      <c r="U17" s="11"/>
    </row>
    <row r="18" spans="1:21" ht="15" customHeight="1" x14ac:dyDescent="0.25">
      <c r="A18" s="10"/>
      <c r="B18" s="272" t="s">
        <v>195</v>
      </c>
      <c r="C18" s="273"/>
      <c r="D18" s="274"/>
      <c r="E18" s="5"/>
      <c r="F18" s="4" t="s">
        <v>482</v>
      </c>
      <c r="G18" s="59"/>
      <c r="H18" s="245"/>
      <c r="I18" s="246"/>
      <c r="J18" s="246"/>
      <c r="K18" s="246"/>
      <c r="L18" s="246"/>
      <c r="M18" s="246"/>
      <c r="N18" s="246"/>
      <c r="O18" s="246"/>
      <c r="P18" s="246"/>
      <c r="Q18" s="246"/>
      <c r="R18" s="246"/>
      <c r="S18" s="246"/>
      <c r="T18" s="247"/>
      <c r="U18" s="11"/>
    </row>
    <row r="19" spans="1:21" ht="15" customHeight="1" x14ac:dyDescent="0.25">
      <c r="A19" s="10"/>
      <c r="B19" s="272" t="s">
        <v>107</v>
      </c>
      <c r="C19" s="273"/>
      <c r="D19" s="274"/>
      <c r="E19" s="5"/>
      <c r="F19" s="4" t="s">
        <v>482</v>
      </c>
      <c r="G19" s="59"/>
      <c r="H19" s="245"/>
      <c r="I19" s="246"/>
      <c r="J19" s="246"/>
      <c r="K19" s="246"/>
      <c r="L19" s="246"/>
      <c r="M19" s="246"/>
      <c r="N19" s="246"/>
      <c r="O19" s="246"/>
      <c r="P19" s="246"/>
      <c r="Q19" s="246"/>
      <c r="R19" s="246"/>
      <c r="S19" s="246"/>
      <c r="T19" s="247"/>
      <c r="U19" s="11"/>
    </row>
    <row r="20" spans="1:21" ht="15" customHeight="1" x14ac:dyDescent="0.25">
      <c r="A20" s="10"/>
      <c r="B20" s="275" t="s">
        <v>197</v>
      </c>
      <c r="C20" s="276"/>
      <c r="D20" s="276"/>
      <c r="E20" s="279"/>
      <c r="F20" s="280" t="s">
        <v>482</v>
      </c>
      <c r="G20" s="60"/>
      <c r="H20" s="245"/>
      <c r="I20" s="246"/>
      <c r="J20" s="246"/>
      <c r="K20" s="246"/>
      <c r="L20" s="246"/>
      <c r="M20" s="246"/>
      <c r="N20" s="246"/>
      <c r="O20" s="246"/>
      <c r="P20" s="246"/>
      <c r="Q20" s="246"/>
      <c r="R20" s="246"/>
      <c r="S20" s="246"/>
      <c r="T20" s="247"/>
      <c r="U20" s="11"/>
    </row>
    <row r="21" spans="1:21" ht="15" customHeight="1" thickBot="1" x14ac:dyDescent="0.3">
      <c r="A21" s="10"/>
      <c r="B21" s="277"/>
      <c r="C21" s="278"/>
      <c r="D21" s="278"/>
      <c r="E21" s="278"/>
      <c r="F21" s="281"/>
      <c r="G21" s="60"/>
      <c r="H21" s="283"/>
      <c r="I21" s="284"/>
      <c r="J21" s="284"/>
      <c r="K21" s="284"/>
      <c r="L21" s="284"/>
      <c r="M21" s="284"/>
      <c r="N21" s="284"/>
      <c r="O21" s="284"/>
      <c r="P21" s="284"/>
      <c r="Q21" s="284"/>
      <c r="R21" s="284"/>
      <c r="S21" s="284"/>
      <c r="T21" s="285"/>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61" t="s">
        <v>40</v>
      </c>
      <c r="H23" s="262"/>
      <c r="I23" s="263" t="s">
        <v>19</v>
      </c>
      <c r="J23" s="264"/>
      <c r="K23" s="21"/>
      <c r="L23" s="61"/>
      <c r="M23" s="61"/>
      <c r="N23" s="61"/>
      <c r="O23" s="61"/>
      <c r="P23" s="62"/>
      <c r="Q23" s="261" t="s">
        <v>40</v>
      </c>
      <c r="R23" s="263"/>
      <c r="S23" s="263" t="s">
        <v>19</v>
      </c>
      <c r="T23" s="265"/>
      <c r="U23" s="11"/>
    </row>
    <row r="24" spans="1:21" ht="15" customHeight="1" x14ac:dyDescent="0.25">
      <c r="A24" s="10"/>
      <c r="B24" s="286" t="s">
        <v>411</v>
      </c>
      <c r="C24" s="287"/>
      <c r="D24" s="287"/>
      <c r="E24" s="287"/>
      <c r="F24" s="287"/>
      <c r="G24" s="266" t="s">
        <v>259</v>
      </c>
      <c r="H24" s="267"/>
      <c r="I24" s="266"/>
      <c r="J24" s="268"/>
      <c r="K24" s="21"/>
      <c r="L24" s="286" t="s">
        <v>412</v>
      </c>
      <c r="M24" s="287" t="s">
        <v>105</v>
      </c>
      <c r="N24" s="287" t="s">
        <v>105</v>
      </c>
      <c r="O24" s="287" t="s">
        <v>105</v>
      </c>
      <c r="P24" s="287" t="s">
        <v>105</v>
      </c>
      <c r="Q24" s="266"/>
      <c r="R24" s="266"/>
      <c r="S24" s="266" t="s">
        <v>259</v>
      </c>
      <c r="T24" s="288"/>
      <c r="U24" s="11"/>
    </row>
    <row r="25" spans="1:21" ht="15" customHeight="1" x14ac:dyDescent="0.25">
      <c r="A25" s="10"/>
      <c r="B25" s="291" t="s">
        <v>202</v>
      </c>
      <c r="C25" s="292" t="s">
        <v>15</v>
      </c>
      <c r="D25" s="292" t="s">
        <v>15</v>
      </c>
      <c r="E25" s="292" t="s">
        <v>15</v>
      </c>
      <c r="F25" s="293" t="s">
        <v>15</v>
      </c>
      <c r="G25" s="221" t="s">
        <v>259</v>
      </c>
      <c r="H25" s="241"/>
      <c r="I25" s="221"/>
      <c r="J25" s="242"/>
      <c r="K25" s="21"/>
      <c r="L25" s="289" t="s">
        <v>215</v>
      </c>
      <c r="M25" s="290" t="s">
        <v>105</v>
      </c>
      <c r="N25" s="290" t="s">
        <v>105</v>
      </c>
      <c r="O25" s="290" t="s">
        <v>105</v>
      </c>
      <c r="P25" s="290" t="s">
        <v>105</v>
      </c>
      <c r="Q25" s="221" t="s">
        <v>259</v>
      </c>
      <c r="R25" s="241"/>
      <c r="S25" s="221"/>
      <c r="T25" s="242"/>
      <c r="U25" s="11"/>
    </row>
    <row r="26" spans="1:21" ht="15" customHeight="1" x14ac:dyDescent="0.25">
      <c r="A26" s="10"/>
      <c r="B26" s="289" t="s">
        <v>199</v>
      </c>
      <c r="C26" s="290" t="s">
        <v>12</v>
      </c>
      <c r="D26" s="290" t="s">
        <v>12</v>
      </c>
      <c r="E26" s="290" t="s">
        <v>12</v>
      </c>
      <c r="F26" s="290" t="s">
        <v>12</v>
      </c>
      <c r="G26" s="221"/>
      <c r="H26" s="241"/>
      <c r="I26" s="221" t="s">
        <v>259</v>
      </c>
      <c r="J26" s="242"/>
      <c r="K26" s="21"/>
      <c r="L26" s="291" t="s">
        <v>198</v>
      </c>
      <c r="M26" s="292" t="s">
        <v>20</v>
      </c>
      <c r="N26" s="292" t="s">
        <v>20</v>
      </c>
      <c r="O26" s="292" t="s">
        <v>20</v>
      </c>
      <c r="P26" s="293" t="s">
        <v>20</v>
      </c>
      <c r="Q26" s="221" t="s">
        <v>259</v>
      </c>
      <c r="R26" s="241"/>
      <c r="S26" s="221"/>
      <c r="T26" s="242"/>
      <c r="U26" s="11"/>
    </row>
    <row r="27" spans="1:21" ht="15" customHeight="1" x14ac:dyDescent="0.25">
      <c r="A27" s="10"/>
      <c r="B27" s="289" t="s">
        <v>21</v>
      </c>
      <c r="C27" s="290" t="s">
        <v>21</v>
      </c>
      <c r="D27" s="290" t="s">
        <v>21</v>
      </c>
      <c r="E27" s="290" t="s">
        <v>21</v>
      </c>
      <c r="F27" s="290" t="s">
        <v>21</v>
      </c>
      <c r="G27" s="221" t="s">
        <v>259</v>
      </c>
      <c r="H27" s="241"/>
      <c r="I27" s="221"/>
      <c r="J27" s="242"/>
      <c r="K27" s="21"/>
      <c r="L27" s="289" t="s">
        <v>25</v>
      </c>
      <c r="M27" s="290" t="s">
        <v>25</v>
      </c>
      <c r="N27" s="290" t="s">
        <v>25</v>
      </c>
      <c r="O27" s="290" t="s">
        <v>25</v>
      </c>
      <c r="P27" s="290" t="s">
        <v>25</v>
      </c>
      <c r="Q27" s="221"/>
      <c r="R27" s="241"/>
      <c r="S27" s="221" t="s">
        <v>259</v>
      </c>
      <c r="T27" s="242"/>
      <c r="U27" s="11"/>
    </row>
    <row r="28" spans="1:21" ht="15" customHeight="1" x14ac:dyDescent="0.25">
      <c r="A28" s="10"/>
      <c r="B28" s="289" t="s">
        <v>413</v>
      </c>
      <c r="C28" s="290"/>
      <c r="D28" s="290"/>
      <c r="E28" s="290"/>
      <c r="F28" s="290"/>
      <c r="G28" s="221"/>
      <c r="H28" s="241"/>
      <c r="I28" s="221" t="s">
        <v>259</v>
      </c>
      <c r="J28" s="242"/>
      <c r="K28" s="21"/>
      <c r="L28" s="291" t="s">
        <v>209</v>
      </c>
      <c r="M28" s="292" t="s">
        <v>62</v>
      </c>
      <c r="N28" s="292" t="s">
        <v>62</v>
      </c>
      <c r="O28" s="292" t="s">
        <v>62</v>
      </c>
      <c r="P28" s="293" t="s">
        <v>62</v>
      </c>
      <c r="Q28" s="221"/>
      <c r="R28" s="241"/>
      <c r="S28" s="221" t="s">
        <v>259</v>
      </c>
      <c r="T28" s="242"/>
      <c r="U28" s="11"/>
    </row>
    <row r="29" spans="1:21" ht="15" customHeight="1" x14ac:dyDescent="0.25">
      <c r="A29" s="10"/>
      <c r="B29" s="291" t="s">
        <v>415</v>
      </c>
      <c r="C29" s="292" t="s">
        <v>102</v>
      </c>
      <c r="D29" s="292" t="s">
        <v>102</v>
      </c>
      <c r="E29" s="292" t="s">
        <v>102</v>
      </c>
      <c r="F29" s="293" t="s">
        <v>102</v>
      </c>
      <c r="G29" s="221" t="s">
        <v>259</v>
      </c>
      <c r="H29" s="241"/>
      <c r="I29" s="221"/>
      <c r="J29" s="242"/>
      <c r="K29" s="21"/>
      <c r="L29" s="289" t="s">
        <v>418</v>
      </c>
      <c r="M29" s="290" t="s">
        <v>29</v>
      </c>
      <c r="N29" s="290" t="s">
        <v>29</v>
      </c>
      <c r="O29" s="290" t="s">
        <v>29</v>
      </c>
      <c r="P29" s="290" t="s">
        <v>29</v>
      </c>
      <c r="Q29" s="221"/>
      <c r="R29" s="241"/>
      <c r="S29" s="221" t="s">
        <v>259</v>
      </c>
      <c r="T29" s="242"/>
      <c r="U29" s="11"/>
    </row>
    <row r="30" spans="1:21" ht="15" customHeight="1" x14ac:dyDescent="0.25">
      <c r="A30" s="10"/>
      <c r="B30" s="289" t="s">
        <v>200</v>
      </c>
      <c r="C30" s="290" t="s">
        <v>13</v>
      </c>
      <c r="D30" s="290" t="s">
        <v>13</v>
      </c>
      <c r="E30" s="290" t="s">
        <v>13</v>
      </c>
      <c r="F30" s="290" t="s">
        <v>13</v>
      </c>
      <c r="G30" s="221" t="s">
        <v>259</v>
      </c>
      <c r="H30" s="241"/>
      <c r="I30" s="221"/>
      <c r="J30" s="242"/>
      <c r="K30" s="21"/>
      <c r="L30" s="289" t="s">
        <v>211</v>
      </c>
      <c r="M30" s="290" t="s">
        <v>28</v>
      </c>
      <c r="N30" s="290" t="s">
        <v>28</v>
      </c>
      <c r="O30" s="290" t="s">
        <v>28</v>
      </c>
      <c r="P30" s="290" t="s">
        <v>28</v>
      </c>
      <c r="Q30" s="221"/>
      <c r="R30" s="241"/>
      <c r="S30" s="221" t="s">
        <v>259</v>
      </c>
      <c r="T30" s="242"/>
      <c r="U30" s="11"/>
    </row>
    <row r="31" spans="1:21" ht="15" customHeight="1" x14ac:dyDescent="0.25">
      <c r="A31" s="10"/>
      <c r="B31" s="289" t="s">
        <v>201</v>
      </c>
      <c r="C31" s="290" t="s">
        <v>14</v>
      </c>
      <c r="D31" s="290" t="s">
        <v>14</v>
      </c>
      <c r="E31" s="290" t="s">
        <v>14</v>
      </c>
      <c r="F31" s="290" t="s">
        <v>14</v>
      </c>
      <c r="G31" s="221" t="s">
        <v>259</v>
      </c>
      <c r="H31" s="241"/>
      <c r="I31" s="221"/>
      <c r="J31" s="242"/>
      <c r="K31" s="21"/>
      <c r="L31" s="289" t="s">
        <v>417</v>
      </c>
      <c r="M31" s="290" t="s">
        <v>24</v>
      </c>
      <c r="N31" s="290" t="s">
        <v>24</v>
      </c>
      <c r="O31" s="290" t="s">
        <v>24</v>
      </c>
      <c r="P31" s="290" t="s">
        <v>24</v>
      </c>
      <c r="Q31" s="221"/>
      <c r="R31" s="241"/>
      <c r="S31" s="221" t="s">
        <v>259</v>
      </c>
      <c r="T31" s="242"/>
      <c r="U31" s="11"/>
    </row>
    <row r="32" spans="1:21" ht="15" customHeight="1" x14ac:dyDescent="0.25">
      <c r="A32" s="10"/>
      <c r="B32" s="289" t="s">
        <v>203</v>
      </c>
      <c r="C32" s="290" t="s">
        <v>108</v>
      </c>
      <c r="D32" s="290" t="s">
        <v>108</v>
      </c>
      <c r="E32" s="290" t="s">
        <v>108</v>
      </c>
      <c r="F32" s="290" t="s">
        <v>108</v>
      </c>
      <c r="G32" s="221"/>
      <c r="H32" s="241"/>
      <c r="I32" s="221" t="s">
        <v>259</v>
      </c>
      <c r="J32" s="242"/>
      <c r="K32" s="21"/>
      <c r="L32" s="289" t="s">
        <v>261</v>
      </c>
      <c r="M32" s="290" t="s">
        <v>61</v>
      </c>
      <c r="N32" s="290" t="s">
        <v>61</v>
      </c>
      <c r="O32" s="290" t="s">
        <v>61</v>
      </c>
      <c r="P32" s="290" t="s">
        <v>61</v>
      </c>
      <c r="Q32" s="221"/>
      <c r="R32" s="241"/>
      <c r="S32" s="221" t="s">
        <v>259</v>
      </c>
      <c r="T32" s="242"/>
      <c r="U32" s="11"/>
    </row>
    <row r="33" spans="1:21" ht="15" customHeight="1" x14ac:dyDescent="0.25">
      <c r="A33" s="10"/>
      <c r="B33" s="291" t="s">
        <v>204</v>
      </c>
      <c r="C33" s="292" t="s">
        <v>55</v>
      </c>
      <c r="D33" s="292" t="s">
        <v>55</v>
      </c>
      <c r="E33" s="292" t="s">
        <v>55</v>
      </c>
      <c r="F33" s="293" t="s">
        <v>55</v>
      </c>
      <c r="G33" s="221" t="s">
        <v>259</v>
      </c>
      <c r="H33" s="241"/>
      <c r="I33" s="221"/>
      <c r="J33" s="242"/>
      <c r="K33" s="21"/>
      <c r="L33" s="289" t="s">
        <v>256</v>
      </c>
      <c r="M33" s="290" t="s">
        <v>30</v>
      </c>
      <c r="N33" s="290" t="s">
        <v>30</v>
      </c>
      <c r="O33" s="290" t="s">
        <v>30</v>
      </c>
      <c r="P33" s="290" t="s">
        <v>30</v>
      </c>
      <c r="Q33" s="221"/>
      <c r="R33" s="241"/>
      <c r="S33" s="221" t="s">
        <v>259</v>
      </c>
      <c r="T33" s="242"/>
      <c r="U33" s="11"/>
    </row>
    <row r="34" spans="1:21" ht="15" customHeight="1" x14ac:dyDescent="0.25">
      <c r="A34" s="10"/>
      <c r="B34" s="289" t="s">
        <v>218</v>
      </c>
      <c r="C34" s="290" t="s">
        <v>22</v>
      </c>
      <c r="D34" s="290" t="s">
        <v>22</v>
      </c>
      <c r="E34" s="290" t="s">
        <v>22</v>
      </c>
      <c r="F34" s="290" t="s">
        <v>22</v>
      </c>
      <c r="G34" s="221"/>
      <c r="H34" s="241"/>
      <c r="I34" s="221" t="s">
        <v>259</v>
      </c>
      <c r="J34" s="242"/>
      <c r="K34" s="21"/>
      <c r="L34" s="291" t="s">
        <v>213</v>
      </c>
      <c r="M34" s="292" t="s">
        <v>26</v>
      </c>
      <c r="N34" s="292" t="s">
        <v>26</v>
      </c>
      <c r="O34" s="292" t="s">
        <v>26</v>
      </c>
      <c r="P34" s="293" t="s">
        <v>26</v>
      </c>
      <c r="Q34" s="221" t="s">
        <v>259</v>
      </c>
      <c r="R34" s="241"/>
      <c r="S34" s="221"/>
      <c r="T34" s="242"/>
      <c r="U34" s="11"/>
    </row>
    <row r="35" spans="1:21" ht="15" customHeight="1" x14ac:dyDescent="0.25">
      <c r="A35" s="10"/>
      <c r="B35" s="289" t="s">
        <v>207</v>
      </c>
      <c r="C35" s="290" t="s">
        <v>17</v>
      </c>
      <c r="D35" s="290" t="s">
        <v>17</v>
      </c>
      <c r="E35" s="290" t="s">
        <v>17</v>
      </c>
      <c r="F35" s="290" t="s">
        <v>17</v>
      </c>
      <c r="G35" s="221" t="s">
        <v>259</v>
      </c>
      <c r="H35" s="241"/>
      <c r="I35" s="221"/>
      <c r="J35" s="242"/>
      <c r="K35" s="21"/>
      <c r="L35" s="289" t="s">
        <v>212</v>
      </c>
      <c r="M35" s="290" t="s">
        <v>27</v>
      </c>
      <c r="N35" s="290" t="s">
        <v>27</v>
      </c>
      <c r="O35" s="290" t="s">
        <v>27</v>
      </c>
      <c r="P35" s="290" t="s">
        <v>27</v>
      </c>
      <c r="Q35" s="221"/>
      <c r="R35" s="241"/>
      <c r="S35" s="221" t="s">
        <v>259</v>
      </c>
      <c r="T35" s="242"/>
      <c r="U35" s="11"/>
    </row>
    <row r="36" spans="1:21" ht="15" customHeight="1" x14ac:dyDescent="0.25">
      <c r="A36" s="10"/>
      <c r="B36" s="289" t="s">
        <v>206</v>
      </c>
      <c r="C36" s="290" t="s">
        <v>18</v>
      </c>
      <c r="D36" s="290" t="s">
        <v>18</v>
      </c>
      <c r="E36" s="290" t="s">
        <v>18</v>
      </c>
      <c r="F36" s="290" t="s">
        <v>18</v>
      </c>
      <c r="G36" s="221" t="s">
        <v>259</v>
      </c>
      <c r="H36" s="241"/>
      <c r="I36" s="221"/>
      <c r="J36" s="242"/>
      <c r="K36" s="21"/>
      <c r="L36" s="289" t="s">
        <v>30</v>
      </c>
      <c r="M36" s="290" t="s">
        <v>104</v>
      </c>
      <c r="N36" s="290" t="s">
        <v>104</v>
      </c>
      <c r="O36" s="290" t="s">
        <v>104</v>
      </c>
      <c r="P36" s="290" t="s">
        <v>104</v>
      </c>
      <c r="Q36" s="221" t="s">
        <v>259</v>
      </c>
      <c r="R36" s="241"/>
      <c r="S36" s="221"/>
      <c r="T36" s="242"/>
      <c r="U36" s="11"/>
    </row>
    <row r="37" spans="1:21" ht="15" customHeight="1" x14ac:dyDescent="0.25">
      <c r="A37" s="10"/>
      <c r="B37" s="289" t="s">
        <v>416</v>
      </c>
      <c r="C37" s="290" t="s">
        <v>18</v>
      </c>
      <c r="D37" s="290" t="s">
        <v>18</v>
      </c>
      <c r="E37" s="290" t="s">
        <v>18</v>
      </c>
      <c r="F37" s="290" t="s">
        <v>18</v>
      </c>
      <c r="G37" s="221" t="s">
        <v>259</v>
      </c>
      <c r="H37" s="241"/>
      <c r="I37" s="221"/>
      <c r="J37" s="242"/>
      <c r="K37" s="21"/>
      <c r="L37" s="289" t="s">
        <v>414</v>
      </c>
      <c r="M37" s="290"/>
      <c r="N37" s="290"/>
      <c r="O37" s="290"/>
      <c r="P37" s="290"/>
      <c r="Q37" s="221"/>
      <c r="R37" s="241"/>
      <c r="S37" s="221" t="s">
        <v>259</v>
      </c>
      <c r="T37" s="242"/>
      <c r="U37" s="11"/>
    </row>
    <row r="38" spans="1:21" ht="15" customHeight="1" x14ac:dyDescent="0.25">
      <c r="A38" s="10"/>
      <c r="B38" s="289" t="s">
        <v>257</v>
      </c>
      <c r="C38" s="290" t="s">
        <v>18</v>
      </c>
      <c r="D38" s="290" t="s">
        <v>18</v>
      </c>
      <c r="E38" s="290" t="s">
        <v>18</v>
      </c>
      <c r="F38" s="290" t="s">
        <v>18</v>
      </c>
      <c r="G38" s="221"/>
      <c r="H38" s="241"/>
      <c r="I38" s="221" t="s">
        <v>259</v>
      </c>
      <c r="J38" s="242"/>
      <c r="K38" s="21"/>
      <c r="L38" s="289" t="s">
        <v>216</v>
      </c>
      <c r="M38" s="290"/>
      <c r="N38" s="290"/>
      <c r="O38" s="290"/>
      <c r="P38" s="290"/>
      <c r="Q38" s="221" t="s">
        <v>259</v>
      </c>
      <c r="R38" s="241"/>
      <c r="S38" s="221"/>
      <c r="T38" s="242"/>
      <c r="U38" s="11"/>
    </row>
    <row r="39" spans="1:21" ht="15" customHeight="1" thickBot="1" x14ac:dyDescent="0.3">
      <c r="A39" s="10"/>
      <c r="B39" s="296" t="s">
        <v>205</v>
      </c>
      <c r="C39" s="297" t="s">
        <v>16</v>
      </c>
      <c r="D39" s="297" t="s">
        <v>16</v>
      </c>
      <c r="E39" s="297" t="s">
        <v>16</v>
      </c>
      <c r="F39" s="297" t="s">
        <v>16</v>
      </c>
      <c r="G39" s="227"/>
      <c r="H39" s="294"/>
      <c r="I39" s="227" t="s">
        <v>259</v>
      </c>
      <c r="J39" s="295"/>
      <c r="K39" s="21"/>
      <c r="L39" s="296" t="s">
        <v>260</v>
      </c>
      <c r="M39" s="297" t="s">
        <v>103</v>
      </c>
      <c r="N39" s="297" t="s">
        <v>103</v>
      </c>
      <c r="O39" s="297" t="s">
        <v>103</v>
      </c>
      <c r="P39" s="297" t="s">
        <v>103</v>
      </c>
      <c r="Q39" s="227" t="s">
        <v>259</v>
      </c>
      <c r="R39" s="294"/>
      <c r="S39" s="227"/>
      <c r="T39" s="295"/>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172" t="s">
        <v>90</v>
      </c>
      <c r="C41" s="243"/>
      <c r="D41" s="243"/>
      <c r="E41" s="243"/>
      <c r="F41" s="243"/>
      <c r="G41" s="243"/>
      <c r="H41" s="243"/>
      <c r="I41" s="243"/>
      <c r="J41" s="243"/>
      <c r="K41" s="243"/>
      <c r="L41" s="243"/>
      <c r="M41" s="243"/>
      <c r="N41" s="243"/>
      <c r="O41" s="243"/>
      <c r="P41" s="243"/>
      <c r="Q41" s="243"/>
      <c r="R41" s="243"/>
      <c r="S41" s="243"/>
      <c r="T41" s="244"/>
      <c r="U41" s="11"/>
    </row>
    <row r="42" spans="1:21" ht="15" customHeight="1" x14ac:dyDescent="0.25">
      <c r="A42" s="10"/>
      <c r="B42" s="245"/>
      <c r="C42" s="246"/>
      <c r="D42" s="246"/>
      <c r="E42" s="246"/>
      <c r="F42" s="246"/>
      <c r="G42" s="246"/>
      <c r="H42" s="246"/>
      <c r="I42" s="246"/>
      <c r="J42" s="246"/>
      <c r="K42" s="246"/>
      <c r="L42" s="246"/>
      <c r="M42" s="246"/>
      <c r="N42" s="246"/>
      <c r="O42" s="246"/>
      <c r="P42" s="246"/>
      <c r="Q42" s="246"/>
      <c r="R42" s="246"/>
      <c r="S42" s="246"/>
      <c r="T42" s="247"/>
      <c r="U42" s="11"/>
    </row>
    <row r="43" spans="1:21" ht="15" customHeight="1" x14ac:dyDescent="0.25">
      <c r="A43" s="10"/>
      <c r="B43" s="245"/>
      <c r="C43" s="246"/>
      <c r="D43" s="246"/>
      <c r="E43" s="246"/>
      <c r="F43" s="246"/>
      <c r="G43" s="246"/>
      <c r="H43" s="246"/>
      <c r="I43" s="246"/>
      <c r="J43" s="246"/>
      <c r="K43" s="246"/>
      <c r="L43" s="246"/>
      <c r="M43" s="246"/>
      <c r="N43" s="246"/>
      <c r="O43" s="246"/>
      <c r="P43" s="246"/>
      <c r="Q43" s="246"/>
      <c r="R43" s="246"/>
      <c r="S43" s="246"/>
      <c r="T43" s="247"/>
      <c r="U43" s="11"/>
    </row>
    <row r="44" spans="1:21" ht="15" customHeight="1" x14ac:dyDescent="0.25">
      <c r="A44" s="10"/>
      <c r="B44" s="245"/>
      <c r="C44" s="246"/>
      <c r="D44" s="246"/>
      <c r="E44" s="246"/>
      <c r="F44" s="246"/>
      <c r="G44" s="246"/>
      <c r="H44" s="246"/>
      <c r="I44" s="246"/>
      <c r="J44" s="246"/>
      <c r="K44" s="246"/>
      <c r="L44" s="246"/>
      <c r="M44" s="246"/>
      <c r="N44" s="246"/>
      <c r="O44" s="246"/>
      <c r="P44" s="246"/>
      <c r="Q44" s="246"/>
      <c r="R44" s="246"/>
      <c r="S44" s="246"/>
      <c r="T44" s="247"/>
      <c r="U44" s="11"/>
    </row>
    <row r="45" spans="1:21" ht="15" customHeight="1" x14ac:dyDescent="0.25">
      <c r="A45" s="10"/>
      <c r="B45" s="245"/>
      <c r="C45" s="246"/>
      <c r="D45" s="246"/>
      <c r="E45" s="246"/>
      <c r="F45" s="246"/>
      <c r="G45" s="246"/>
      <c r="H45" s="246"/>
      <c r="I45" s="246"/>
      <c r="J45" s="246"/>
      <c r="K45" s="246"/>
      <c r="L45" s="246"/>
      <c r="M45" s="246"/>
      <c r="N45" s="246"/>
      <c r="O45" s="246"/>
      <c r="P45" s="246"/>
      <c r="Q45" s="246"/>
      <c r="R45" s="246"/>
      <c r="S45" s="246"/>
      <c r="T45" s="247"/>
      <c r="U45" s="11"/>
    </row>
    <row r="46" spans="1:21" ht="15" customHeight="1" x14ac:dyDescent="0.25">
      <c r="A46" s="10"/>
      <c r="B46" s="245"/>
      <c r="C46" s="246"/>
      <c r="D46" s="246"/>
      <c r="E46" s="246"/>
      <c r="F46" s="246"/>
      <c r="G46" s="246"/>
      <c r="H46" s="246"/>
      <c r="I46" s="246"/>
      <c r="J46" s="246"/>
      <c r="K46" s="246"/>
      <c r="L46" s="246"/>
      <c r="M46" s="246"/>
      <c r="N46" s="246"/>
      <c r="O46" s="246"/>
      <c r="P46" s="246"/>
      <c r="Q46" s="246"/>
      <c r="R46" s="246"/>
      <c r="S46" s="246"/>
      <c r="T46" s="247"/>
      <c r="U46" s="11"/>
    </row>
    <row r="47" spans="1:21" ht="15" customHeight="1" x14ac:dyDescent="0.25">
      <c r="A47" s="10"/>
      <c r="B47" s="245"/>
      <c r="C47" s="246"/>
      <c r="D47" s="246"/>
      <c r="E47" s="246"/>
      <c r="F47" s="246"/>
      <c r="G47" s="246"/>
      <c r="H47" s="246"/>
      <c r="I47" s="246"/>
      <c r="J47" s="246"/>
      <c r="K47" s="246"/>
      <c r="L47" s="246"/>
      <c r="M47" s="246"/>
      <c r="N47" s="246"/>
      <c r="O47" s="246"/>
      <c r="P47" s="246"/>
      <c r="Q47" s="246"/>
      <c r="R47" s="246"/>
      <c r="S47" s="246"/>
      <c r="T47" s="247"/>
      <c r="U47" s="11"/>
    </row>
    <row r="48" spans="1:21" ht="15" customHeight="1" x14ac:dyDescent="0.25">
      <c r="A48" s="10"/>
      <c r="B48" s="245"/>
      <c r="C48" s="246"/>
      <c r="D48" s="246"/>
      <c r="E48" s="246"/>
      <c r="F48" s="246"/>
      <c r="G48" s="246"/>
      <c r="H48" s="246"/>
      <c r="I48" s="246"/>
      <c r="J48" s="246"/>
      <c r="K48" s="246"/>
      <c r="L48" s="246"/>
      <c r="M48" s="246"/>
      <c r="N48" s="246"/>
      <c r="O48" s="246"/>
      <c r="P48" s="246"/>
      <c r="Q48" s="246"/>
      <c r="R48" s="246"/>
      <c r="S48" s="246"/>
      <c r="T48" s="247"/>
      <c r="U48" s="11"/>
    </row>
    <row r="49" spans="1:21" ht="15" customHeight="1" x14ac:dyDescent="0.25">
      <c r="A49" s="10"/>
      <c r="B49" s="245"/>
      <c r="C49" s="246"/>
      <c r="D49" s="246"/>
      <c r="E49" s="246"/>
      <c r="F49" s="246"/>
      <c r="G49" s="246"/>
      <c r="H49" s="246"/>
      <c r="I49" s="246"/>
      <c r="J49" s="246"/>
      <c r="K49" s="246"/>
      <c r="L49" s="246"/>
      <c r="M49" s="246"/>
      <c r="N49" s="246"/>
      <c r="O49" s="246"/>
      <c r="P49" s="246"/>
      <c r="Q49" s="246"/>
      <c r="R49" s="246"/>
      <c r="S49" s="246"/>
      <c r="T49" s="247"/>
      <c r="U49" s="11"/>
    </row>
    <row r="50" spans="1:21" ht="15" customHeight="1" thickBot="1" x14ac:dyDescent="0.3">
      <c r="A50" s="10"/>
      <c r="B50" s="248"/>
      <c r="C50" s="249"/>
      <c r="D50" s="249"/>
      <c r="E50" s="249"/>
      <c r="F50" s="249"/>
      <c r="G50" s="249"/>
      <c r="H50" s="249"/>
      <c r="I50" s="249"/>
      <c r="J50" s="249"/>
      <c r="K50" s="249"/>
      <c r="L50" s="249"/>
      <c r="M50" s="249"/>
      <c r="N50" s="249"/>
      <c r="O50" s="249"/>
      <c r="P50" s="249"/>
      <c r="Q50" s="249"/>
      <c r="R50" s="249"/>
      <c r="S50" s="249"/>
      <c r="T50" s="250"/>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13" workbookViewId="0">
      <selection activeCell="AB42" sqref="AB42"/>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30"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
        <v>473</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51" t="s">
        <v>3</v>
      </c>
      <c r="P10" s="205"/>
      <c r="Q10" s="354" t="s">
        <v>180</v>
      </c>
      <c r="R10" s="355"/>
      <c r="S10" s="355"/>
      <c r="T10" s="356"/>
      <c r="U10" s="11"/>
    </row>
    <row r="11" spans="1:21" ht="3.75" customHeight="1" thickBot="1" x14ac:dyDescent="0.3">
      <c r="A11" s="10"/>
      <c r="B11" s="18"/>
      <c r="C11" s="18"/>
      <c r="D11" s="18"/>
      <c r="E11" s="18"/>
      <c r="F11" s="18"/>
      <c r="G11" s="18"/>
      <c r="H11" s="19"/>
      <c r="I11" s="19"/>
      <c r="J11" s="19"/>
      <c r="K11" s="19"/>
      <c r="L11" s="18"/>
      <c r="M11" s="18"/>
      <c r="N11" s="18"/>
      <c r="O11" s="352"/>
      <c r="P11" s="353"/>
      <c r="Q11" s="357"/>
      <c r="R11" s="357"/>
      <c r="S11" s="357"/>
      <c r="T11" s="358"/>
      <c r="U11" s="11"/>
    </row>
    <row r="12" spans="1:21" ht="15" customHeight="1" x14ac:dyDescent="0.25">
      <c r="A12" s="10"/>
      <c r="B12" s="298" t="s">
        <v>172</v>
      </c>
      <c r="C12" s="299" t="s">
        <v>4</v>
      </c>
      <c r="D12" s="299" t="s">
        <v>4</v>
      </c>
      <c r="E12" s="299" t="s">
        <v>4</v>
      </c>
      <c r="F12" s="299" t="s">
        <v>4</v>
      </c>
      <c r="G12" s="300" t="s">
        <v>4</v>
      </c>
      <c r="H12" s="348" t="s">
        <v>369</v>
      </c>
      <c r="I12" s="349"/>
      <c r="J12" s="349"/>
      <c r="K12" s="349"/>
      <c r="L12" s="349"/>
      <c r="M12" s="349"/>
      <c r="N12" s="350"/>
      <c r="O12" s="320" t="s">
        <v>475</v>
      </c>
      <c r="P12" s="321"/>
      <c r="Q12" s="324">
        <v>44523</v>
      </c>
      <c r="R12" s="325"/>
      <c r="S12" s="326"/>
      <c r="T12" s="327"/>
      <c r="U12" s="11"/>
    </row>
    <row r="13" spans="1:21" ht="15" customHeight="1" x14ac:dyDescent="0.25">
      <c r="A13" s="10"/>
      <c r="B13" s="301" t="s">
        <v>5</v>
      </c>
      <c r="C13" s="302" t="s">
        <v>5</v>
      </c>
      <c r="D13" s="302" t="s">
        <v>5</v>
      </c>
      <c r="E13" s="302" t="s">
        <v>5</v>
      </c>
      <c r="F13" s="302" t="s">
        <v>5</v>
      </c>
      <c r="G13" s="303" t="s">
        <v>5</v>
      </c>
      <c r="H13" s="319"/>
      <c r="I13" s="259"/>
      <c r="J13" s="259"/>
      <c r="K13" s="259"/>
      <c r="L13" s="259"/>
      <c r="M13" s="259"/>
      <c r="N13" s="260"/>
      <c r="O13" s="322"/>
      <c r="P13" s="323"/>
      <c r="Q13" s="328"/>
      <c r="R13" s="329"/>
      <c r="S13" s="330"/>
      <c r="T13" s="331"/>
      <c r="U13" s="11"/>
    </row>
    <row r="14" spans="1:21" ht="15" customHeight="1" x14ac:dyDescent="0.25">
      <c r="A14" s="10"/>
      <c r="B14" s="304" t="s">
        <v>175</v>
      </c>
      <c r="C14" s="305" t="s">
        <v>5</v>
      </c>
      <c r="D14" s="305" t="s">
        <v>5</v>
      </c>
      <c r="E14" s="305" t="s">
        <v>5</v>
      </c>
      <c r="F14" s="305" t="s">
        <v>5</v>
      </c>
      <c r="G14" s="306" t="s">
        <v>5</v>
      </c>
      <c r="H14" s="258" t="s">
        <v>370</v>
      </c>
      <c r="I14" s="259" t="s">
        <v>72</v>
      </c>
      <c r="J14" s="259" t="s">
        <v>72</v>
      </c>
      <c r="K14" s="259" t="s">
        <v>72</v>
      </c>
      <c r="L14" s="259" t="s">
        <v>72</v>
      </c>
      <c r="M14" s="259" t="s">
        <v>72</v>
      </c>
      <c r="N14" s="260" t="s">
        <v>72</v>
      </c>
      <c r="O14" s="320" t="s">
        <v>476</v>
      </c>
      <c r="P14" s="321"/>
      <c r="Q14" s="324">
        <v>44523</v>
      </c>
      <c r="R14" s="325"/>
      <c r="S14" s="326"/>
      <c r="T14" s="327"/>
      <c r="U14" s="11"/>
    </row>
    <row r="15" spans="1:21" ht="15" customHeight="1" x14ac:dyDescent="0.25">
      <c r="A15" s="10"/>
      <c r="B15" s="301" t="s">
        <v>6</v>
      </c>
      <c r="C15" s="302" t="s">
        <v>6</v>
      </c>
      <c r="D15" s="302" t="s">
        <v>6</v>
      </c>
      <c r="E15" s="302" t="s">
        <v>6</v>
      </c>
      <c r="F15" s="302" t="s">
        <v>6</v>
      </c>
      <c r="G15" s="303" t="s">
        <v>6</v>
      </c>
      <c r="H15" s="319" t="s">
        <v>73</v>
      </c>
      <c r="I15" s="259" t="s">
        <v>73</v>
      </c>
      <c r="J15" s="259" t="s">
        <v>73</v>
      </c>
      <c r="K15" s="259" t="s">
        <v>73</v>
      </c>
      <c r="L15" s="259" t="s">
        <v>73</v>
      </c>
      <c r="M15" s="259" t="s">
        <v>73</v>
      </c>
      <c r="N15" s="260" t="s">
        <v>73</v>
      </c>
      <c r="O15" s="322"/>
      <c r="P15" s="323"/>
      <c r="Q15" s="328"/>
      <c r="R15" s="329"/>
      <c r="S15" s="330"/>
      <c r="T15" s="331"/>
      <c r="U15" s="11"/>
    </row>
    <row r="16" spans="1:21" ht="15" customHeight="1" x14ac:dyDescent="0.25">
      <c r="A16" s="10"/>
      <c r="B16" s="304" t="s">
        <v>173</v>
      </c>
      <c r="C16" s="305" t="s">
        <v>86</v>
      </c>
      <c r="D16" s="305" t="s">
        <v>86</v>
      </c>
      <c r="E16" s="305" t="s">
        <v>86</v>
      </c>
      <c r="F16" s="305" t="s">
        <v>86</v>
      </c>
      <c r="G16" s="306" t="s">
        <v>86</v>
      </c>
      <c r="H16" s="258" t="s">
        <v>174</v>
      </c>
      <c r="I16" s="259" t="s">
        <v>110</v>
      </c>
      <c r="J16" s="259" t="s">
        <v>110</v>
      </c>
      <c r="K16" s="259" t="s">
        <v>110</v>
      </c>
      <c r="L16" s="259" t="s">
        <v>110</v>
      </c>
      <c r="M16" s="259" t="s">
        <v>110</v>
      </c>
      <c r="N16" s="260" t="s">
        <v>110</v>
      </c>
      <c r="O16" s="320" t="s">
        <v>486</v>
      </c>
      <c r="P16" s="321"/>
      <c r="Q16" s="324">
        <v>44523</v>
      </c>
      <c r="R16" s="325"/>
      <c r="S16" s="326"/>
      <c r="T16" s="327"/>
      <c r="U16" s="11"/>
    </row>
    <row r="17" spans="1:21" ht="15" customHeight="1" x14ac:dyDescent="0.25">
      <c r="A17" s="10"/>
      <c r="B17" s="301" t="s">
        <v>67</v>
      </c>
      <c r="C17" s="302" t="s">
        <v>67</v>
      </c>
      <c r="D17" s="302" t="s">
        <v>67</v>
      </c>
      <c r="E17" s="302" t="s">
        <v>67</v>
      </c>
      <c r="F17" s="302" t="s">
        <v>67</v>
      </c>
      <c r="G17" s="303" t="s">
        <v>67</v>
      </c>
      <c r="H17" s="319" t="s">
        <v>74</v>
      </c>
      <c r="I17" s="259" t="s">
        <v>74</v>
      </c>
      <c r="J17" s="259" t="s">
        <v>74</v>
      </c>
      <c r="K17" s="259" t="s">
        <v>74</v>
      </c>
      <c r="L17" s="259" t="s">
        <v>74</v>
      </c>
      <c r="M17" s="259" t="s">
        <v>74</v>
      </c>
      <c r="N17" s="260" t="s">
        <v>74</v>
      </c>
      <c r="O17" s="322"/>
      <c r="P17" s="323"/>
      <c r="Q17" s="328"/>
      <c r="R17" s="329"/>
      <c r="S17" s="330"/>
      <c r="T17" s="331"/>
      <c r="U17" s="11"/>
    </row>
    <row r="18" spans="1:21" ht="15" customHeight="1" x14ac:dyDescent="0.25">
      <c r="A18" s="10"/>
      <c r="B18" s="304" t="s">
        <v>177</v>
      </c>
      <c r="C18" s="305" t="s">
        <v>69</v>
      </c>
      <c r="D18" s="305" t="s">
        <v>69</v>
      </c>
      <c r="E18" s="305" t="s">
        <v>69</v>
      </c>
      <c r="F18" s="305" t="s">
        <v>69</v>
      </c>
      <c r="G18" s="306" t="s">
        <v>69</v>
      </c>
      <c r="H18" s="258" t="s">
        <v>371</v>
      </c>
      <c r="I18" s="259" t="s">
        <v>76</v>
      </c>
      <c r="J18" s="259" t="s">
        <v>76</v>
      </c>
      <c r="K18" s="259" t="s">
        <v>76</v>
      </c>
      <c r="L18" s="259" t="s">
        <v>76</v>
      </c>
      <c r="M18" s="259" t="s">
        <v>76</v>
      </c>
      <c r="N18" s="260" t="s">
        <v>76</v>
      </c>
      <c r="O18" s="320" t="s">
        <v>476</v>
      </c>
      <c r="P18" s="321"/>
      <c r="Q18" s="324">
        <v>44524</v>
      </c>
      <c r="R18" s="325"/>
      <c r="S18" s="326"/>
      <c r="T18" s="327"/>
      <c r="U18" s="11"/>
    </row>
    <row r="19" spans="1:21" ht="15" customHeight="1" x14ac:dyDescent="0.25">
      <c r="A19" s="10"/>
      <c r="B19" s="301" t="s">
        <v>7</v>
      </c>
      <c r="C19" s="302" t="s">
        <v>7</v>
      </c>
      <c r="D19" s="302" t="s">
        <v>7</v>
      </c>
      <c r="E19" s="302" t="s">
        <v>7</v>
      </c>
      <c r="F19" s="302" t="s">
        <v>7</v>
      </c>
      <c r="G19" s="303" t="s">
        <v>7</v>
      </c>
      <c r="H19" s="319" t="s">
        <v>77</v>
      </c>
      <c r="I19" s="259" t="s">
        <v>77</v>
      </c>
      <c r="J19" s="259" t="s">
        <v>77</v>
      </c>
      <c r="K19" s="259" t="s">
        <v>77</v>
      </c>
      <c r="L19" s="259" t="s">
        <v>77</v>
      </c>
      <c r="M19" s="259" t="s">
        <v>77</v>
      </c>
      <c r="N19" s="260" t="s">
        <v>77</v>
      </c>
      <c r="O19" s="322"/>
      <c r="P19" s="323"/>
      <c r="Q19" s="328"/>
      <c r="R19" s="329"/>
      <c r="S19" s="330"/>
      <c r="T19" s="331"/>
      <c r="U19" s="11"/>
    </row>
    <row r="20" spans="1:21" ht="15" customHeight="1" x14ac:dyDescent="0.25">
      <c r="A20" s="10"/>
      <c r="B20" s="304" t="s">
        <v>178</v>
      </c>
      <c r="C20" s="305" t="s">
        <v>7</v>
      </c>
      <c r="D20" s="305" t="s">
        <v>7</v>
      </c>
      <c r="E20" s="305" t="s">
        <v>7</v>
      </c>
      <c r="F20" s="305" t="s">
        <v>7</v>
      </c>
      <c r="G20" s="306" t="s">
        <v>7</v>
      </c>
      <c r="H20" s="258" t="s">
        <v>367</v>
      </c>
      <c r="I20" s="259" t="s">
        <v>77</v>
      </c>
      <c r="J20" s="259" t="s">
        <v>77</v>
      </c>
      <c r="K20" s="259" t="s">
        <v>77</v>
      </c>
      <c r="L20" s="259" t="s">
        <v>77</v>
      </c>
      <c r="M20" s="259" t="s">
        <v>77</v>
      </c>
      <c r="N20" s="260" t="s">
        <v>77</v>
      </c>
      <c r="O20" s="320"/>
      <c r="P20" s="321"/>
      <c r="Q20" s="324"/>
      <c r="R20" s="325"/>
      <c r="S20" s="326"/>
      <c r="T20" s="327"/>
      <c r="U20" s="11"/>
    </row>
    <row r="21" spans="1:21" ht="15" customHeight="1" x14ac:dyDescent="0.25">
      <c r="A21" s="10"/>
      <c r="B21" s="301" t="s">
        <v>69</v>
      </c>
      <c r="C21" s="302" t="s">
        <v>69</v>
      </c>
      <c r="D21" s="302" t="s">
        <v>69</v>
      </c>
      <c r="E21" s="302" t="s">
        <v>69</v>
      </c>
      <c r="F21" s="302" t="s">
        <v>69</v>
      </c>
      <c r="G21" s="303" t="s">
        <v>69</v>
      </c>
      <c r="H21" s="319" t="s">
        <v>8</v>
      </c>
      <c r="I21" s="259" t="s">
        <v>8</v>
      </c>
      <c r="J21" s="259" t="s">
        <v>8</v>
      </c>
      <c r="K21" s="259" t="s">
        <v>8</v>
      </c>
      <c r="L21" s="259" t="s">
        <v>8</v>
      </c>
      <c r="M21" s="259" t="s">
        <v>8</v>
      </c>
      <c r="N21" s="260" t="s">
        <v>8</v>
      </c>
      <c r="O21" s="322"/>
      <c r="P21" s="323"/>
      <c r="Q21" s="328"/>
      <c r="R21" s="329"/>
      <c r="S21" s="330"/>
      <c r="T21" s="331"/>
      <c r="U21" s="11"/>
    </row>
    <row r="22" spans="1:21" ht="15" customHeight="1" x14ac:dyDescent="0.25">
      <c r="A22" s="10"/>
      <c r="B22" s="304" t="s">
        <v>176</v>
      </c>
      <c r="C22" s="305" t="s">
        <v>67</v>
      </c>
      <c r="D22" s="305" t="s">
        <v>67</v>
      </c>
      <c r="E22" s="305" t="s">
        <v>67</v>
      </c>
      <c r="F22" s="305" t="s">
        <v>67</v>
      </c>
      <c r="G22" s="306" t="s">
        <v>67</v>
      </c>
      <c r="H22" s="258" t="s">
        <v>372</v>
      </c>
      <c r="I22" s="259" t="s">
        <v>74</v>
      </c>
      <c r="J22" s="259" t="s">
        <v>74</v>
      </c>
      <c r="K22" s="259" t="s">
        <v>74</v>
      </c>
      <c r="L22" s="259" t="s">
        <v>74</v>
      </c>
      <c r="M22" s="259" t="s">
        <v>74</v>
      </c>
      <c r="N22" s="260" t="s">
        <v>74</v>
      </c>
      <c r="O22" s="320"/>
      <c r="P22" s="321"/>
      <c r="Q22" s="324"/>
      <c r="R22" s="325"/>
      <c r="S22" s="326"/>
      <c r="T22" s="327"/>
      <c r="U22" s="11"/>
    </row>
    <row r="23" spans="1:21" ht="15" customHeight="1" x14ac:dyDescent="0.25">
      <c r="A23" s="10"/>
      <c r="B23" s="301" t="s">
        <v>68</v>
      </c>
      <c r="C23" s="302" t="s">
        <v>68</v>
      </c>
      <c r="D23" s="302" t="s">
        <v>68</v>
      </c>
      <c r="E23" s="302" t="s">
        <v>68</v>
      </c>
      <c r="F23" s="302" t="s">
        <v>68</v>
      </c>
      <c r="G23" s="303" t="s">
        <v>68</v>
      </c>
      <c r="H23" s="319" t="s">
        <v>75</v>
      </c>
      <c r="I23" s="259" t="s">
        <v>75</v>
      </c>
      <c r="J23" s="259" t="s">
        <v>75</v>
      </c>
      <c r="K23" s="259" t="s">
        <v>75</v>
      </c>
      <c r="L23" s="259" t="s">
        <v>75</v>
      </c>
      <c r="M23" s="259" t="s">
        <v>75</v>
      </c>
      <c r="N23" s="260" t="s">
        <v>75</v>
      </c>
      <c r="O23" s="322"/>
      <c r="P23" s="323"/>
      <c r="Q23" s="328"/>
      <c r="R23" s="329"/>
      <c r="S23" s="330"/>
      <c r="T23" s="331"/>
      <c r="U23" s="11"/>
    </row>
    <row r="24" spans="1:21" ht="15" customHeight="1" x14ac:dyDescent="0.25">
      <c r="A24" s="10"/>
      <c r="B24" s="304" t="s">
        <v>368</v>
      </c>
      <c r="C24" s="305" t="s">
        <v>70</v>
      </c>
      <c r="D24" s="305" t="s">
        <v>70</v>
      </c>
      <c r="E24" s="305" t="s">
        <v>70</v>
      </c>
      <c r="F24" s="305" t="s">
        <v>70</v>
      </c>
      <c r="G24" s="306" t="s">
        <v>70</v>
      </c>
      <c r="H24" s="258" t="s">
        <v>373</v>
      </c>
      <c r="I24" s="259" t="s">
        <v>8</v>
      </c>
      <c r="J24" s="259" t="s">
        <v>8</v>
      </c>
      <c r="K24" s="259" t="s">
        <v>8</v>
      </c>
      <c r="L24" s="259" t="s">
        <v>8</v>
      </c>
      <c r="M24" s="259" t="s">
        <v>8</v>
      </c>
      <c r="N24" s="260" t="s">
        <v>8</v>
      </c>
      <c r="O24" s="320"/>
      <c r="P24" s="321"/>
      <c r="Q24" s="324"/>
      <c r="R24" s="325"/>
      <c r="S24" s="326"/>
      <c r="T24" s="327"/>
      <c r="U24" s="11"/>
    </row>
    <row r="25" spans="1:21" ht="15" customHeight="1" x14ac:dyDescent="0.25">
      <c r="A25" s="10"/>
      <c r="B25" s="301" t="s">
        <v>4</v>
      </c>
      <c r="C25" s="302" t="s">
        <v>4</v>
      </c>
      <c r="D25" s="302" t="s">
        <v>4</v>
      </c>
      <c r="E25" s="302" t="s">
        <v>4</v>
      </c>
      <c r="F25" s="302" t="s">
        <v>4</v>
      </c>
      <c r="G25" s="303" t="s">
        <v>4</v>
      </c>
      <c r="H25" s="319" t="s">
        <v>78</v>
      </c>
      <c r="I25" s="259" t="s">
        <v>78</v>
      </c>
      <c r="J25" s="259" t="s">
        <v>78</v>
      </c>
      <c r="K25" s="259" t="s">
        <v>78</v>
      </c>
      <c r="L25" s="259" t="s">
        <v>78</v>
      </c>
      <c r="M25" s="259" t="s">
        <v>78</v>
      </c>
      <c r="N25" s="260" t="s">
        <v>78</v>
      </c>
      <c r="O25" s="322"/>
      <c r="P25" s="323"/>
      <c r="Q25" s="328"/>
      <c r="R25" s="329"/>
      <c r="S25" s="330"/>
      <c r="T25" s="331"/>
      <c r="U25" s="11"/>
    </row>
    <row r="26" spans="1:21" ht="15" customHeight="1" x14ac:dyDescent="0.25">
      <c r="A26" s="10"/>
      <c r="B26" s="304" t="s">
        <v>463</v>
      </c>
      <c r="C26" s="305" t="s">
        <v>7</v>
      </c>
      <c r="D26" s="305" t="s">
        <v>7</v>
      </c>
      <c r="E26" s="305" t="s">
        <v>7</v>
      </c>
      <c r="F26" s="305" t="s">
        <v>7</v>
      </c>
      <c r="G26" s="306" t="s">
        <v>7</v>
      </c>
      <c r="H26" s="258" t="s">
        <v>179</v>
      </c>
      <c r="I26" s="259" t="s">
        <v>78</v>
      </c>
      <c r="J26" s="259" t="s">
        <v>78</v>
      </c>
      <c r="K26" s="259" t="s">
        <v>78</v>
      </c>
      <c r="L26" s="259" t="s">
        <v>78</v>
      </c>
      <c r="M26" s="259" t="s">
        <v>78</v>
      </c>
      <c r="N26" s="260" t="s">
        <v>78</v>
      </c>
      <c r="O26" s="320"/>
      <c r="P26" s="321"/>
      <c r="Q26" s="324"/>
      <c r="R26" s="325"/>
      <c r="S26" s="326"/>
      <c r="T26" s="327"/>
      <c r="U26" s="11"/>
    </row>
    <row r="27" spans="1:21" ht="15" customHeight="1" x14ac:dyDescent="0.25">
      <c r="A27" s="10"/>
      <c r="B27" s="301" t="s">
        <v>71</v>
      </c>
      <c r="C27" s="302" t="s">
        <v>71</v>
      </c>
      <c r="D27" s="302" t="s">
        <v>71</v>
      </c>
      <c r="E27" s="302" t="s">
        <v>71</v>
      </c>
      <c r="F27" s="302" t="s">
        <v>71</v>
      </c>
      <c r="G27" s="303" t="s">
        <v>71</v>
      </c>
      <c r="H27" s="319" t="s">
        <v>79</v>
      </c>
      <c r="I27" s="259" t="s">
        <v>79</v>
      </c>
      <c r="J27" s="259" t="s">
        <v>79</v>
      </c>
      <c r="K27" s="259" t="s">
        <v>79</v>
      </c>
      <c r="L27" s="259" t="s">
        <v>79</v>
      </c>
      <c r="M27" s="259" t="s">
        <v>79</v>
      </c>
      <c r="N27" s="260" t="s">
        <v>79</v>
      </c>
      <c r="O27" s="322"/>
      <c r="P27" s="323"/>
      <c r="Q27" s="328"/>
      <c r="R27" s="329"/>
      <c r="S27" s="330"/>
      <c r="T27" s="331"/>
      <c r="U27" s="11"/>
    </row>
    <row r="28" spans="1:21" ht="15" customHeight="1" x14ac:dyDescent="0.25">
      <c r="A28" s="10"/>
      <c r="B28" s="315" t="s">
        <v>464</v>
      </c>
      <c r="C28" s="316" t="s">
        <v>71</v>
      </c>
      <c r="D28" s="316" t="s">
        <v>71</v>
      </c>
      <c r="E28" s="316" t="s">
        <v>71</v>
      </c>
      <c r="F28" s="316" t="s">
        <v>71</v>
      </c>
      <c r="G28" s="316" t="s">
        <v>71</v>
      </c>
      <c r="H28" s="258" t="s">
        <v>374</v>
      </c>
      <c r="I28" s="259" t="s">
        <v>79</v>
      </c>
      <c r="J28" s="259" t="s">
        <v>79</v>
      </c>
      <c r="K28" s="259" t="s">
        <v>79</v>
      </c>
      <c r="L28" s="259" t="s">
        <v>79</v>
      </c>
      <c r="M28" s="259" t="s">
        <v>79</v>
      </c>
      <c r="N28" s="260" t="s">
        <v>79</v>
      </c>
      <c r="O28" s="320"/>
      <c r="P28" s="321"/>
      <c r="Q28" s="324"/>
      <c r="R28" s="325"/>
      <c r="S28" s="326"/>
      <c r="T28" s="327"/>
      <c r="U28" s="11"/>
    </row>
    <row r="29" spans="1:21" ht="15" customHeight="1" x14ac:dyDescent="0.25">
      <c r="A29" s="10"/>
      <c r="B29" s="315" t="s">
        <v>70</v>
      </c>
      <c r="C29" s="316" t="s">
        <v>70</v>
      </c>
      <c r="D29" s="316" t="s">
        <v>70</v>
      </c>
      <c r="E29" s="316" t="s">
        <v>70</v>
      </c>
      <c r="F29" s="316" t="s">
        <v>70</v>
      </c>
      <c r="G29" s="316" t="s">
        <v>70</v>
      </c>
      <c r="H29" s="319" t="s">
        <v>9</v>
      </c>
      <c r="I29" s="259" t="s">
        <v>9</v>
      </c>
      <c r="J29" s="259" t="s">
        <v>9</v>
      </c>
      <c r="K29" s="259" t="s">
        <v>9</v>
      </c>
      <c r="L29" s="259" t="s">
        <v>9</v>
      </c>
      <c r="M29" s="259" t="s">
        <v>9</v>
      </c>
      <c r="N29" s="260" t="s">
        <v>9</v>
      </c>
      <c r="O29" s="322"/>
      <c r="P29" s="323"/>
      <c r="Q29" s="328"/>
      <c r="R29" s="329"/>
      <c r="S29" s="330"/>
      <c r="T29" s="331"/>
      <c r="U29" s="11"/>
    </row>
    <row r="30" spans="1:21" ht="15" customHeight="1" x14ac:dyDescent="0.25">
      <c r="A30" s="10"/>
      <c r="B30" s="315" t="s">
        <v>465</v>
      </c>
      <c r="C30" s="316" t="s">
        <v>70</v>
      </c>
      <c r="D30" s="316" t="s">
        <v>70</v>
      </c>
      <c r="E30" s="316" t="s">
        <v>70</v>
      </c>
      <c r="F30" s="316" t="s">
        <v>70</v>
      </c>
      <c r="G30" s="316" t="s">
        <v>70</v>
      </c>
      <c r="H30" s="252" t="s">
        <v>9</v>
      </c>
      <c r="I30" s="359"/>
      <c r="J30" s="359"/>
      <c r="K30" s="359"/>
      <c r="L30" s="359"/>
      <c r="M30" s="362" t="s">
        <v>350</v>
      </c>
      <c r="N30" s="363"/>
      <c r="O30" s="320"/>
      <c r="P30" s="366"/>
      <c r="Q30" s="367"/>
      <c r="R30" s="368"/>
      <c r="S30" s="368"/>
      <c r="T30" s="369"/>
      <c r="U30" s="11"/>
    </row>
    <row r="31" spans="1:21" ht="15" customHeight="1" thickBot="1" x14ac:dyDescent="0.3">
      <c r="A31" s="10"/>
      <c r="B31" s="317" t="s">
        <v>4</v>
      </c>
      <c r="C31" s="318" t="s">
        <v>4</v>
      </c>
      <c r="D31" s="318" t="s">
        <v>4</v>
      </c>
      <c r="E31" s="318" t="s">
        <v>4</v>
      </c>
      <c r="F31" s="318" t="s">
        <v>4</v>
      </c>
      <c r="G31" s="318" t="s">
        <v>4</v>
      </c>
      <c r="H31" s="360"/>
      <c r="I31" s="361"/>
      <c r="J31" s="361"/>
      <c r="K31" s="361"/>
      <c r="L31" s="361"/>
      <c r="M31" s="364" t="s">
        <v>351</v>
      </c>
      <c r="N31" s="365"/>
      <c r="O31" s="370"/>
      <c r="P31" s="371"/>
      <c r="Q31" s="372"/>
      <c r="R31" s="373"/>
      <c r="S31" s="373"/>
      <c r="T31" s="374"/>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172" t="s">
        <v>487</v>
      </c>
      <c r="C33" s="310"/>
      <c r="D33" s="310"/>
      <c r="E33" s="310"/>
      <c r="F33" s="310"/>
      <c r="G33" s="310"/>
      <c r="H33" s="310"/>
      <c r="I33" s="310"/>
      <c r="J33" s="310"/>
      <c r="K33" s="310"/>
      <c r="L33" s="310"/>
      <c r="M33" s="310"/>
      <c r="N33" s="310"/>
      <c r="O33" s="310"/>
      <c r="P33" s="310"/>
      <c r="Q33" s="310"/>
      <c r="R33" s="310"/>
      <c r="S33" s="310"/>
      <c r="T33" s="311"/>
      <c r="U33" s="11"/>
    </row>
    <row r="34" spans="1:21" ht="15" customHeight="1" x14ac:dyDescent="0.25">
      <c r="A34" s="10"/>
      <c r="B34" s="312"/>
      <c r="C34" s="313"/>
      <c r="D34" s="313"/>
      <c r="E34" s="313"/>
      <c r="F34" s="313"/>
      <c r="G34" s="313"/>
      <c r="H34" s="313"/>
      <c r="I34" s="313"/>
      <c r="J34" s="313"/>
      <c r="K34" s="313"/>
      <c r="L34" s="313"/>
      <c r="M34" s="313"/>
      <c r="N34" s="313"/>
      <c r="O34" s="313"/>
      <c r="P34" s="313"/>
      <c r="Q34" s="313"/>
      <c r="R34" s="313"/>
      <c r="S34" s="313"/>
      <c r="T34" s="314"/>
      <c r="U34" s="11"/>
    </row>
    <row r="35" spans="1:21" ht="15" customHeight="1" x14ac:dyDescent="0.25">
      <c r="A35" s="10"/>
      <c r="B35" s="312"/>
      <c r="C35" s="313"/>
      <c r="D35" s="313"/>
      <c r="E35" s="313"/>
      <c r="F35" s="313"/>
      <c r="G35" s="313"/>
      <c r="H35" s="313"/>
      <c r="I35" s="313"/>
      <c r="J35" s="313"/>
      <c r="K35" s="313"/>
      <c r="L35" s="313"/>
      <c r="M35" s="313"/>
      <c r="N35" s="313"/>
      <c r="O35" s="313"/>
      <c r="P35" s="313"/>
      <c r="Q35" s="313"/>
      <c r="R35" s="313"/>
      <c r="S35" s="313"/>
      <c r="T35" s="314"/>
      <c r="U35" s="11"/>
    </row>
    <row r="36" spans="1:21" ht="15" customHeight="1" x14ac:dyDescent="0.25">
      <c r="A36" s="10"/>
      <c r="B36" s="312"/>
      <c r="C36" s="313"/>
      <c r="D36" s="313"/>
      <c r="E36" s="313"/>
      <c r="F36" s="313"/>
      <c r="G36" s="313"/>
      <c r="H36" s="313"/>
      <c r="I36" s="313"/>
      <c r="J36" s="313"/>
      <c r="K36" s="313"/>
      <c r="L36" s="313"/>
      <c r="M36" s="313"/>
      <c r="N36" s="313"/>
      <c r="O36" s="313"/>
      <c r="P36" s="313"/>
      <c r="Q36" s="313"/>
      <c r="R36" s="313"/>
      <c r="S36" s="313"/>
      <c r="T36" s="314"/>
      <c r="U36" s="11"/>
    </row>
    <row r="37" spans="1:21" ht="15" customHeight="1" x14ac:dyDescent="0.25">
      <c r="A37" s="10"/>
      <c r="B37" s="312"/>
      <c r="C37" s="313"/>
      <c r="D37" s="313"/>
      <c r="E37" s="313"/>
      <c r="F37" s="313"/>
      <c r="G37" s="313"/>
      <c r="H37" s="313"/>
      <c r="I37" s="313"/>
      <c r="J37" s="313"/>
      <c r="K37" s="313"/>
      <c r="L37" s="313"/>
      <c r="M37" s="313"/>
      <c r="N37" s="313"/>
      <c r="O37" s="313"/>
      <c r="P37" s="313"/>
      <c r="Q37" s="313"/>
      <c r="R37" s="313"/>
      <c r="S37" s="313"/>
      <c r="T37" s="314"/>
      <c r="U37" s="11"/>
    </row>
    <row r="38" spans="1:21" ht="15" customHeight="1" x14ac:dyDescent="0.25">
      <c r="A38" s="10"/>
      <c r="B38" s="312"/>
      <c r="C38" s="313"/>
      <c r="D38" s="313"/>
      <c r="E38" s="313"/>
      <c r="F38" s="313"/>
      <c r="G38" s="313"/>
      <c r="H38" s="313"/>
      <c r="I38" s="313"/>
      <c r="J38" s="313"/>
      <c r="K38" s="313"/>
      <c r="L38" s="313"/>
      <c r="M38" s="313"/>
      <c r="N38" s="313"/>
      <c r="O38" s="313"/>
      <c r="P38" s="313"/>
      <c r="Q38" s="313"/>
      <c r="R38" s="313"/>
      <c r="S38" s="313"/>
      <c r="T38" s="314"/>
      <c r="U38" s="11"/>
    </row>
    <row r="39" spans="1:21" ht="15" customHeight="1" x14ac:dyDescent="0.25">
      <c r="A39" s="10"/>
      <c r="B39" s="312"/>
      <c r="C39" s="313"/>
      <c r="D39" s="313"/>
      <c r="E39" s="313"/>
      <c r="F39" s="313"/>
      <c r="G39" s="313"/>
      <c r="H39" s="313"/>
      <c r="I39" s="313"/>
      <c r="J39" s="313"/>
      <c r="K39" s="313"/>
      <c r="L39" s="313"/>
      <c r="M39" s="313"/>
      <c r="N39" s="313"/>
      <c r="O39" s="313"/>
      <c r="P39" s="313"/>
      <c r="Q39" s="313"/>
      <c r="R39" s="313"/>
      <c r="S39" s="313"/>
      <c r="T39" s="314"/>
      <c r="U39" s="11"/>
    </row>
    <row r="40" spans="1:21" ht="15" customHeight="1" x14ac:dyDescent="0.25">
      <c r="A40" s="10"/>
      <c r="B40" s="312"/>
      <c r="C40" s="313"/>
      <c r="D40" s="313"/>
      <c r="E40" s="313"/>
      <c r="F40" s="313"/>
      <c r="G40" s="313"/>
      <c r="H40" s="313"/>
      <c r="I40" s="313"/>
      <c r="J40" s="313"/>
      <c r="K40" s="313"/>
      <c r="L40" s="313"/>
      <c r="M40" s="313"/>
      <c r="N40" s="313"/>
      <c r="O40" s="313"/>
      <c r="P40" s="313"/>
      <c r="Q40" s="313"/>
      <c r="R40" s="313"/>
      <c r="S40" s="313"/>
      <c r="T40" s="314"/>
      <c r="U40" s="11"/>
    </row>
    <row r="41" spans="1:21" ht="15" customHeight="1" x14ac:dyDescent="0.25">
      <c r="A41" s="10"/>
      <c r="B41" s="312"/>
      <c r="C41" s="313"/>
      <c r="D41" s="313"/>
      <c r="E41" s="313"/>
      <c r="F41" s="313"/>
      <c r="G41" s="313"/>
      <c r="H41" s="313"/>
      <c r="I41" s="313"/>
      <c r="J41" s="313"/>
      <c r="K41" s="313"/>
      <c r="L41" s="313"/>
      <c r="M41" s="313"/>
      <c r="N41" s="313"/>
      <c r="O41" s="313"/>
      <c r="P41" s="313"/>
      <c r="Q41" s="313"/>
      <c r="R41" s="313"/>
      <c r="S41" s="313"/>
      <c r="T41" s="314"/>
      <c r="U41" s="11"/>
    </row>
    <row r="42" spans="1:21" ht="15" customHeight="1" thickBot="1" x14ac:dyDescent="0.3">
      <c r="A42" s="10"/>
      <c r="B42" s="283"/>
      <c r="C42" s="284"/>
      <c r="D42" s="284"/>
      <c r="E42" s="284"/>
      <c r="F42" s="284"/>
      <c r="G42" s="284"/>
      <c r="H42" s="284"/>
      <c r="I42" s="284"/>
      <c r="J42" s="284"/>
      <c r="K42" s="284"/>
      <c r="L42" s="284"/>
      <c r="M42" s="284"/>
      <c r="N42" s="284"/>
      <c r="O42" s="284"/>
      <c r="P42" s="284"/>
      <c r="Q42" s="284"/>
      <c r="R42" s="284"/>
      <c r="S42" s="284"/>
      <c r="T42" s="285"/>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298" t="s">
        <v>375</v>
      </c>
      <c r="C44" s="299"/>
      <c r="D44" s="299"/>
      <c r="E44" s="299"/>
      <c r="F44" s="299"/>
      <c r="G44" s="300"/>
      <c r="H44" s="332" t="s">
        <v>477</v>
      </c>
      <c r="I44" s="333"/>
      <c r="J44" s="333"/>
      <c r="K44" s="333"/>
      <c r="L44" s="333"/>
      <c r="M44" s="333"/>
      <c r="N44" s="333"/>
      <c r="O44" s="334"/>
      <c r="P44" s="334"/>
      <c r="Q44" s="334"/>
      <c r="R44" s="334"/>
      <c r="S44" s="334"/>
      <c r="T44" s="335"/>
      <c r="U44" s="11"/>
    </row>
    <row r="45" spans="1:21" ht="15" customHeight="1" x14ac:dyDescent="0.25">
      <c r="A45" s="10"/>
      <c r="B45" s="301"/>
      <c r="C45" s="302"/>
      <c r="D45" s="302"/>
      <c r="E45" s="302"/>
      <c r="F45" s="302"/>
      <c r="G45" s="303"/>
      <c r="H45" s="336"/>
      <c r="I45" s="337"/>
      <c r="J45" s="337"/>
      <c r="K45" s="337"/>
      <c r="L45" s="337"/>
      <c r="M45" s="337"/>
      <c r="N45" s="337"/>
      <c r="O45" s="338"/>
      <c r="P45" s="338"/>
      <c r="Q45" s="338"/>
      <c r="R45" s="338"/>
      <c r="S45" s="338"/>
      <c r="T45" s="339"/>
      <c r="U45" s="11"/>
    </row>
    <row r="46" spans="1:21" ht="15" customHeight="1" x14ac:dyDescent="0.25">
      <c r="A46" s="10"/>
      <c r="B46" s="304" t="s">
        <v>376</v>
      </c>
      <c r="C46" s="305"/>
      <c r="D46" s="305"/>
      <c r="E46" s="305"/>
      <c r="F46" s="305"/>
      <c r="G46" s="306"/>
      <c r="H46" s="340" t="s">
        <v>484</v>
      </c>
      <c r="I46" s="341"/>
      <c r="J46" s="341"/>
      <c r="K46" s="341"/>
      <c r="L46" s="341"/>
      <c r="M46" s="341"/>
      <c r="N46" s="341"/>
      <c r="O46" s="342"/>
      <c r="P46" s="342"/>
      <c r="Q46" s="342"/>
      <c r="R46" s="342"/>
      <c r="S46" s="342"/>
      <c r="T46" s="343"/>
      <c r="U46" s="11"/>
    </row>
    <row r="47" spans="1:21" ht="15" customHeight="1" x14ac:dyDescent="0.25">
      <c r="A47" s="10"/>
      <c r="B47" s="301"/>
      <c r="C47" s="302"/>
      <c r="D47" s="302"/>
      <c r="E47" s="302"/>
      <c r="F47" s="302"/>
      <c r="G47" s="303"/>
      <c r="H47" s="336"/>
      <c r="I47" s="337"/>
      <c r="J47" s="337"/>
      <c r="K47" s="337"/>
      <c r="L47" s="337"/>
      <c r="M47" s="337"/>
      <c r="N47" s="337"/>
      <c r="O47" s="338"/>
      <c r="P47" s="338"/>
      <c r="Q47" s="338"/>
      <c r="R47" s="338"/>
      <c r="S47" s="338"/>
      <c r="T47" s="339"/>
      <c r="U47" s="11"/>
    </row>
    <row r="48" spans="1:21" ht="15" customHeight="1" x14ac:dyDescent="0.25">
      <c r="A48" s="10"/>
      <c r="B48" s="304" t="s">
        <v>377</v>
      </c>
      <c r="C48" s="305"/>
      <c r="D48" s="305"/>
      <c r="E48" s="305"/>
      <c r="F48" s="305"/>
      <c r="G48" s="306"/>
      <c r="H48" s="340" t="s">
        <v>398</v>
      </c>
      <c r="I48" s="341"/>
      <c r="J48" s="341"/>
      <c r="K48" s="341"/>
      <c r="L48" s="341"/>
      <c r="M48" s="341"/>
      <c r="N48" s="341"/>
      <c r="O48" s="342"/>
      <c r="P48" s="342"/>
      <c r="Q48" s="342"/>
      <c r="R48" s="342"/>
      <c r="S48" s="342"/>
      <c r="T48" s="343"/>
      <c r="U48" s="11"/>
    </row>
    <row r="49" spans="1:21" ht="15" customHeight="1" thickBot="1" x14ac:dyDescent="0.3">
      <c r="A49" s="10"/>
      <c r="B49" s="307"/>
      <c r="C49" s="308"/>
      <c r="D49" s="308"/>
      <c r="E49" s="308"/>
      <c r="F49" s="308"/>
      <c r="G49" s="309"/>
      <c r="H49" s="344"/>
      <c r="I49" s="345"/>
      <c r="J49" s="345"/>
      <c r="K49" s="345"/>
      <c r="L49" s="345"/>
      <c r="M49" s="345"/>
      <c r="N49" s="345"/>
      <c r="O49" s="346"/>
      <c r="P49" s="346"/>
      <c r="Q49" s="346"/>
      <c r="R49" s="346"/>
      <c r="S49" s="346"/>
      <c r="T49" s="347"/>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383</v>
      </c>
      <c r="C53" s="9" t="s">
        <v>404</v>
      </c>
      <c r="D53" s="9" t="s">
        <v>393</v>
      </c>
      <c r="E53" s="9" t="s">
        <v>394</v>
      </c>
      <c r="F53" s="9" t="s">
        <v>403</v>
      </c>
    </row>
    <row r="54" spans="1:21" ht="14.25" customHeight="1" x14ac:dyDescent="0.25">
      <c r="B54" s="9" t="s">
        <v>380</v>
      </c>
      <c r="C54" s="9" t="s">
        <v>390</v>
      </c>
      <c r="D54" s="9" t="s">
        <v>391</v>
      </c>
      <c r="E54" s="9" t="s">
        <v>392</v>
      </c>
      <c r="F54" s="9" t="s">
        <v>405</v>
      </c>
    </row>
    <row r="55" spans="1:21" ht="14.25" customHeight="1" x14ac:dyDescent="0.25">
      <c r="B55" s="9" t="s">
        <v>428</v>
      </c>
      <c r="C55" s="9" t="s">
        <v>429</v>
      </c>
      <c r="D55" s="9" t="s">
        <v>439</v>
      </c>
      <c r="E55" s="9" t="s">
        <v>440</v>
      </c>
      <c r="F55" s="9" t="s">
        <v>436</v>
      </c>
    </row>
    <row r="56" spans="1:21" ht="14.25" customHeight="1" x14ac:dyDescent="0.25">
      <c r="B56" s="9" t="s">
        <v>382</v>
      </c>
      <c r="C56" s="9" t="s">
        <v>352</v>
      </c>
      <c r="D56" s="9" t="s">
        <v>323</v>
      </c>
      <c r="E56" s="9" t="s">
        <v>324</v>
      </c>
      <c r="F56" s="9" t="s">
        <v>402</v>
      </c>
    </row>
    <row r="57" spans="1:21" ht="14.25" customHeight="1" x14ac:dyDescent="0.25">
      <c r="B57" s="9" t="s">
        <v>379</v>
      </c>
      <c r="C57" s="9" t="s">
        <v>395</v>
      </c>
      <c r="D57" s="9" t="s">
        <v>396</v>
      </c>
      <c r="E57" s="9" t="s">
        <v>397</v>
      </c>
      <c r="F57" s="9" t="s">
        <v>406</v>
      </c>
    </row>
    <row r="58" spans="1:21" ht="14.25" customHeight="1" x14ac:dyDescent="0.25">
      <c r="B58" s="9" t="s">
        <v>430</v>
      </c>
      <c r="C58" s="9" t="s">
        <v>429</v>
      </c>
      <c r="D58" s="9" t="s">
        <v>441</v>
      </c>
      <c r="E58" s="9" t="s">
        <v>424</v>
      </c>
      <c r="F58" s="9" t="s">
        <v>436</v>
      </c>
    </row>
    <row r="59" spans="1:21" ht="14.25" customHeight="1" x14ac:dyDescent="0.25">
      <c r="B59" s="9" t="s">
        <v>431</v>
      </c>
      <c r="C59" s="9" t="s">
        <v>429</v>
      </c>
      <c r="D59" s="9" t="s">
        <v>437</v>
      </c>
      <c r="E59" s="9" t="s">
        <v>438</v>
      </c>
      <c r="F59" s="9" t="s">
        <v>436</v>
      </c>
    </row>
    <row r="60" spans="1:21" ht="14.25" customHeight="1" x14ac:dyDescent="0.25">
      <c r="B60" s="9" t="s">
        <v>385</v>
      </c>
      <c r="C60" s="9" t="s">
        <v>251</v>
      </c>
      <c r="D60" s="9" t="s">
        <v>450</v>
      </c>
      <c r="E60" s="9" t="s">
        <v>451</v>
      </c>
      <c r="F60" s="9" t="s">
        <v>252</v>
      </c>
    </row>
    <row r="61" spans="1:21" ht="14.25" customHeight="1" x14ac:dyDescent="0.25">
      <c r="B61" s="9" t="s">
        <v>432</v>
      </c>
      <c r="C61" s="9" t="s">
        <v>429</v>
      </c>
      <c r="D61" s="9" t="s">
        <v>442</v>
      </c>
      <c r="E61" s="9" t="s">
        <v>443</v>
      </c>
      <c r="F61" s="9" t="s">
        <v>436</v>
      </c>
    </row>
    <row r="62" spans="1:21" ht="14.25" customHeight="1" x14ac:dyDescent="0.25">
      <c r="B62" s="9" t="s">
        <v>433</v>
      </c>
      <c r="C62" s="9" t="s">
        <v>429</v>
      </c>
      <c r="D62" s="9" t="s">
        <v>444</v>
      </c>
      <c r="E62" s="9" t="s">
        <v>445</v>
      </c>
      <c r="F62" s="9" t="s">
        <v>436</v>
      </c>
    </row>
    <row r="63" spans="1:21" ht="14.25" customHeight="1" x14ac:dyDescent="0.25">
      <c r="B63" s="9" t="s">
        <v>384</v>
      </c>
      <c r="C63" s="9" t="s">
        <v>353</v>
      </c>
      <c r="D63" s="9" t="s">
        <v>354</v>
      </c>
      <c r="E63" s="9" t="s">
        <v>355</v>
      </c>
      <c r="F63" s="9" t="s">
        <v>356</v>
      </c>
    </row>
    <row r="64" spans="1:21" ht="14.25" customHeight="1" x14ac:dyDescent="0.25">
      <c r="B64" s="9" t="s">
        <v>434</v>
      </c>
      <c r="C64" s="9" t="s">
        <v>429</v>
      </c>
      <c r="D64" s="9" t="s">
        <v>446</v>
      </c>
      <c r="E64" s="9" t="s">
        <v>447</v>
      </c>
      <c r="F64" s="9" t="s">
        <v>436</v>
      </c>
    </row>
    <row r="65" spans="2:6" ht="14.25" customHeight="1" x14ac:dyDescent="0.25">
      <c r="B65" s="9" t="s">
        <v>398</v>
      </c>
      <c r="C65" s="9" t="s">
        <v>399</v>
      </c>
      <c r="D65" s="9" t="s">
        <v>399</v>
      </c>
      <c r="E65" s="9" t="s">
        <v>399</v>
      </c>
      <c r="F65" s="9" t="s">
        <v>399</v>
      </c>
    </row>
    <row r="66" spans="2:6" ht="14.25" customHeight="1" x14ac:dyDescent="0.25">
      <c r="B66" s="9" t="s">
        <v>378</v>
      </c>
      <c r="C66" s="9" t="s">
        <v>386</v>
      </c>
      <c r="D66" s="9" t="s">
        <v>362</v>
      </c>
      <c r="E66" s="9" t="s">
        <v>363</v>
      </c>
      <c r="F66" s="9" t="s">
        <v>400</v>
      </c>
    </row>
    <row r="67" spans="2:6" ht="14.25" customHeight="1" x14ac:dyDescent="0.25">
      <c r="B67" s="9" t="s">
        <v>435</v>
      </c>
      <c r="C67" s="9" t="s">
        <v>429</v>
      </c>
      <c r="D67" s="9" t="s">
        <v>448</v>
      </c>
      <c r="E67" s="9" t="s">
        <v>449</v>
      </c>
      <c r="F67" s="9" t="s">
        <v>436</v>
      </c>
    </row>
    <row r="68" spans="2:6" ht="14.25" customHeight="1" x14ac:dyDescent="0.25">
      <c r="B68" s="9" t="s">
        <v>381</v>
      </c>
      <c r="C68" s="9" t="s">
        <v>387</v>
      </c>
      <c r="D68" s="9" t="s">
        <v>388</v>
      </c>
      <c r="E68" s="9" t="s">
        <v>389</v>
      </c>
      <c r="F68" s="9" t="s">
        <v>401</v>
      </c>
    </row>
    <row r="69" spans="2:6" ht="14.25" customHeight="1" x14ac:dyDescent="0.25">
      <c r="B69" s="9" t="s">
        <v>427</v>
      </c>
      <c r="C69" s="9" t="s">
        <v>407</v>
      </c>
      <c r="D69" s="9" t="s">
        <v>408</v>
      </c>
      <c r="E69" s="9" t="s">
        <v>409</v>
      </c>
      <c r="F69" s="9" t="s">
        <v>410</v>
      </c>
    </row>
    <row r="70" spans="2:6" ht="14.25" customHeight="1" x14ac:dyDescent="0.25">
      <c r="B70" s="9" t="s">
        <v>246</v>
      </c>
      <c r="C70" s="9" t="s">
        <v>245</v>
      </c>
      <c r="D70" s="9" t="s">
        <v>247</v>
      </c>
      <c r="E70" s="9" t="s">
        <v>248</v>
      </c>
      <c r="F70" s="9" t="s">
        <v>249</v>
      </c>
    </row>
    <row r="71" spans="2:6" ht="14.25" customHeight="1" x14ac:dyDescent="0.25">
      <c r="B71" s="9" t="s">
        <v>325</v>
      </c>
      <c r="C71" s="9" t="s">
        <v>452</v>
      </c>
      <c r="D71" s="9" t="s">
        <v>326</v>
      </c>
      <c r="E71" s="9" t="s">
        <v>327</v>
      </c>
      <c r="F71" s="9" t="s">
        <v>453</v>
      </c>
    </row>
    <row r="72" spans="2:6" ht="14.25" customHeight="1" x14ac:dyDescent="0.25"/>
    <row r="73" spans="2:6" ht="14.25" customHeight="1" x14ac:dyDescent="0.25"/>
    <row r="74" spans="2:6" ht="14.25" customHeight="1" x14ac:dyDescent="0.25"/>
  </sheetData>
  <sortState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tabSelected="1" workbookViewId="0">
      <selection activeCell="AF45" sqref="AF45"/>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84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34.5"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
        <v>473</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9" t="s">
        <v>219</v>
      </c>
      <c r="C10" s="400"/>
      <c r="D10" s="400"/>
      <c r="E10" s="400"/>
      <c r="F10" s="400"/>
      <c r="G10" s="400"/>
      <c r="H10" s="400"/>
      <c r="I10" s="400"/>
      <c r="J10" s="400"/>
      <c r="K10" s="400"/>
      <c r="L10" s="400"/>
      <c r="M10" s="400"/>
      <c r="N10" s="400"/>
      <c r="O10" s="400"/>
      <c r="P10" s="400"/>
      <c r="Q10" s="400"/>
      <c r="R10" s="400"/>
      <c r="S10" s="400"/>
      <c r="T10" s="400"/>
      <c r="U10" s="11"/>
    </row>
    <row r="11" spans="1:21" ht="7.5" customHeight="1" x14ac:dyDescent="0.25">
      <c r="A11" s="10"/>
      <c r="B11" s="400"/>
      <c r="C11" s="400"/>
      <c r="D11" s="400"/>
      <c r="E11" s="400"/>
      <c r="F11" s="400"/>
      <c r="G11" s="400"/>
      <c r="H11" s="400"/>
      <c r="I11" s="400"/>
      <c r="J11" s="400"/>
      <c r="K11" s="400"/>
      <c r="L11" s="400"/>
      <c r="M11" s="400"/>
      <c r="N11" s="400"/>
      <c r="O11" s="400"/>
      <c r="P11" s="400"/>
      <c r="Q11" s="400"/>
      <c r="R11" s="400"/>
      <c r="S11" s="400"/>
      <c r="T11" s="400"/>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387" t="s">
        <v>263</v>
      </c>
      <c r="C13" s="388"/>
      <c r="D13" s="388"/>
      <c r="E13" s="388"/>
      <c r="F13" s="388"/>
      <c r="G13" s="388"/>
      <c r="H13" s="388"/>
      <c r="I13" s="388"/>
      <c r="J13" s="388"/>
      <c r="K13" s="388"/>
      <c r="L13" s="388"/>
      <c r="M13" s="388"/>
      <c r="N13" s="388"/>
      <c r="O13" s="388"/>
      <c r="P13" s="389"/>
      <c r="Q13" s="401" t="s">
        <v>259</v>
      </c>
      <c r="R13" s="402"/>
      <c r="S13" s="402"/>
      <c r="T13" s="403"/>
      <c r="U13" s="11"/>
    </row>
    <row r="14" spans="1:21" ht="15" customHeight="1" x14ac:dyDescent="0.25">
      <c r="A14" s="10"/>
      <c r="B14" s="390"/>
      <c r="C14" s="391"/>
      <c r="D14" s="391"/>
      <c r="E14" s="391"/>
      <c r="F14" s="391"/>
      <c r="G14" s="391"/>
      <c r="H14" s="391"/>
      <c r="I14" s="391"/>
      <c r="J14" s="391"/>
      <c r="K14" s="391"/>
      <c r="L14" s="391"/>
      <c r="M14" s="391"/>
      <c r="N14" s="391"/>
      <c r="O14" s="391"/>
      <c r="P14" s="392"/>
      <c r="Q14" s="378"/>
      <c r="R14" s="379"/>
      <c r="S14" s="379"/>
      <c r="T14" s="380"/>
      <c r="U14" s="11"/>
    </row>
    <row r="15" spans="1:21" ht="15" customHeight="1" x14ac:dyDescent="0.25">
      <c r="A15" s="10"/>
      <c r="B15" s="390"/>
      <c r="C15" s="391"/>
      <c r="D15" s="391"/>
      <c r="E15" s="391"/>
      <c r="F15" s="391"/>
      <c r="G15" s="391"/>
      <c r="H15" s="391"/>
      <c r="I15" s="391"/>
      <c r="J15" s="391"/>
      <c r="K15" s="391"/>
      <c r="L15" s="391"/>
      <c r="M15" s="391"/>
      <c r="N15" s="391"/>
      <c r="O15" s="391"/>
      <c r="P15" s="392"/>
      <c r="Q15" s="378"/>
      <c r="R15" s="379"/>
      <c r="S15" s="379"/>
      <c r="T15" s="380"/>
      <c r="U15" s="11"/>
    </row>
    <row r="16" spans="1:21" ht="15" customHeight="1" x14ac:dyDescent="0.25">
      <c r="A16" s="10"/>
      <c r="B16" s="393"/>
      <c r="C16" s="394"/>
      <c r="D16" s="394"/>
      <c r="E16" s="394"/>
      <c r="F16" s="394"/>
      <c r="G16" s="394"/>
      <c r="H16" s="394"/>
      <c r="I16" s="394"/>
      <c r="J16" s="394"/>
      <c r="K16" s="394"/>
      <c r="L16" s="394"/>
      <c r="M16" s="394"/>
      <c r="N16" s="394"/>
      <c r="O16" s="394"/>
      <c r="P16" s="395"/>
      <c r="Q16" s="381"/>
      <c r="R16" s="382"/>
      <c r="S16" s="382"/>
      <c r="T16" s="383"/>
      <c r="U16" s="11"/>
    </row>
    <row r="17" spans="1:21" ht="15" customHeight="1" x14ac:dyDescent="0.25">
      <c r="A17" s="10"/>
      <c r="B17" s="396" t="s">
        <v>81</v>
      </c>
      <c r="C17" s="397"/>
      <c r="D17" s="397"/>
      <c r="E17" s="397"/>
      <c r="F17" s="397"/>
      <c r="G17" s="397"/>
      <c r="H17" s="397"/>
      <c r="I17" s="397"/>
      <c r="J17" s="397"/>
      <c r="K17" s="397"/>
      <c r="L17" s="397"/>
      <c r="M17" s="397"/>
      <c r="N17" s="397"/>
      <c r="O17" s="397"/>
      <c r="P17" s="398"/>
      <c r="Q17" s="375"/>
      <c r="R17" s="376"/>
      <c r="S17" s="376"/>
      <c r="T17" s="377"/>
      <c r="U17" s="11"/>
    </row>
    <row r="18" spans="1:21" ht="15" customHeight="1" x14ac:dyDescent="0.25">
      <c r="A18" s="10"/>
      <c r="B18" s="390"/>
      <c r="C18" s="391"/>
      <c r="D18" s="391"/>
      <c r="E18" s="391"/>
      <c r="F18" s="391"/>
      <c r="G18" s="391"/>
      <c r="H18" s="391"/>
      <c r="I18" s="391"/>
      <c r="J18" s="391"/>
      <c r="K18" s="391"/>
      <c r="L18" s="391"/>
      <c r="M18" s="391"/>
      <c r="N18" s="391"/>
      <c r="O18" s="391"/>
      <c r="P18" s="392"/>
      <c r="Q18" s="378"/>
      <c r="R18" s="379"/>
      <c r="S18" s="379"/>
      <c r="T18" s="380"/>
      <c r="U18" s="11"/>
    </row>
    <row r="19" spans="1:21" ht="15" customHeight="1" x14ac:dyDescent="0.25">
      <c r="A19" s="10"/>
      <c r="B19" s="390"/>
      <c r="C19" s="391"/>
      <c r="D19" s="391"/>
      <c r="E19" s="391"/>
      <c r="F19" s="391"/>
      <c r="G19" s="391"/>
      <c r="H19" s="391"/>
      <c r="I19" s="391"/>
      <c r="J19" s="391"/>
      <c r="K19" s="391"/>
      <c r="L19" s="391"/>
      <c r="M19" s="391"/>
      <c r="N19" s="391"/>
      <c r="O19" s="391"/>
      <c r="P19" s="392"/>
      <c r="Q19" s="378"/>
      <c r="R19" s="379"/>
      <c r="S19" s="379"/>
      <c r="T19" s="380"/>
      <c r="U19" s="11"/>
    </row>
    <row r="20" spans="1:21" ht="15" customHeight="1" x14ac:dyDescent="0.25">
      <c r="A20" s="10"/>
      <c r="B20" s="393"/>
      <c r="C20" s="394"/>
      <c r="D20" s="394"/>
      <c r="E20" s="394"/>
      <c r="F20" s="394"/>
      <c r="G20" s="394"/>
      <c r="H20" s="394"/>
      <c r="I20" s="394"/>
      <c r="J20" s="394"/>
      <c r="K20" s="394"/>
      <c r="L20" s="394"/>
      <c r="M20" s="394"/>
      <c r="N20" s="394"/>
      <c r="O20" s="394"/>
      <c r="P20" s="395"/>
      <c r="Q20" s="381"/>
      <c r="R20" s="382"/>
      <c r="S20" s="382"/>
      <c r="T20" s="383"/>
      <c r="U20" s="11"/>
    </row>
    <row r="21" spans="1:21" ht="15" customHeight="1" x14ac:dyDescent="0.25">
      <c r="A21" s="10"/>
      <c r="B21" s="396" t="s">
        <v>82</v>
      </c>
      <c r="C21" s="397"/>
      <c r="D21" s="397"/>
      <c r="E21" s="397"/>
      <c r="F21" s="397"/>
      <c r="G21" s="397"/>
      <c r="H21" s="397"/>
      <c r="I21" s="397"/>
      <c r="J21" s="397"/>
      <c r="K21" s="397"/>
      <c r="L21" s="397"/>
      <c r="M21" s="397"/>
      <c r="N21" s="397"/>
      <c r="O21" s="397"/>
      <c r="P21" s="398"/>
      <c r="Q21" s="375"/>
      <c r="R21" s="376"/>
      <c r="S21" s="376"/>
      <c r="T21" s="377"/>
      <c r="U21" s="11"/>
    </row>
    <row r="22" spans="1:21" ht="15" customHeight="1" x14ac:dyDescent="0.25">
      <c r="A22" s="10"/>
      <c r="B22" s="390"/>
      <c r="C22" s="391"/>
      <c r="D22" s="391"/>
      <c r="E22" s="391"/>
      <c r="F22" s="391"/>
      <c r="G22" s="391"/>
      <c r="H22" s="391"/>
      <c r="I22" s="391"/>
      <c r="J22" s="391"/>
      <c r="K22" s="391"/>
      <c r="L22" s="391"/>
      <c r="M22" s="391"/>
      <c r="N22" s="391"/>
      <c r="O22" s="391"/>
      <c r="P22" s="392"/>
      <c r="Q22" s="378"/>
      <c r="R22" s="379"/>
      <c r="S22" s="379"/>
      <c r="T22" s="380"/>
      <c r="U22" s="11"/>
    </row>
    <row r="23" spans="1:21" ht="15" customHeight="1" x14ac:dyDescent="0.25">
      <c r="A23" s="10"/>
      <c r="B23" s="390"/>
      <c r="C23" s="391"/>
      <c r="D23" s="391"/>
      <c r="E23" s="391"/>
      <c r="F23" s="391"/>
      <c r="G23" s="391"/>
      <c r="H23" s="391"/>
      <c r="I23" s="391"/>
      <c r="J23" s="391"/>
      <c r="K23" s="391"/>
      <c r="L23" s="391"/>
      <c r="M23" s="391"/>
      <c r="N23" s="391"/>
      <c r="O23" s="391"/>
      <c r="P23" s="392"/>
      <c r="Q23" s="378"/>
      <c r="R23" s="379"/>
      <c r="S23" s="379"/>
      <c r="T23" s="380"/>
      <c r="U23" s="11"/>
    </row>
    <row r="24" spans="1:21" ht="15" customHeight="1" x14ac:dyDescent="0.25">
      <c r="A24" s="10"/>
      <c r="B24" s="393"/>
      <c r="C24" s="394"/>
      <c r="D24" s="394"/>
      <c r="E24" s="394"/>
      <c r="F24" s="394"/>
      <c r="G24" s="394"/>
      <c r="H24" s="394"/>
      <c r="I24" s="394"/>
      <c r="J24" s="394"/>
      <c r="K24" s="394"/>
      <c r="L24" s="394"/>
      <c r="M24" s="394"/>
      <c r="N24" s="394"/>
      <c r="O24" s="394"/>
      <c r="P24" s="395"/>
      <c r="Q24" s="381"/>
      <c r="R24" s="382"/>
      <c r="S24" s="382"/>
      <c r="T24" s="383"/>
      <c r="U24" s="11"/>
    </row>
    <row r="25" spans="1:21" ht="15" customHeight="1" x14ac:dyDescent="0.25">
      <c r="A25" s="10"/>
      <c r="B25" s="396" t="s">
        <v>220</v>
      </c>
      <c r="C25" s="397"/>
      <c r="D25" s="397"/>
      <c r="E25" s="397"/>
      <c r="F25" s="397"/>
      <c r="G25" s="397"/>
      <c r="H25" s="397"/>
      <c r="I25" s="397"/>
      <c r="J25" s="397"/>
      <c r="K25" s="397"/>
      <c r="L25" s="397"/>
      <c r="M25" s="397"/>
      <c r="N25" s="397"/>
      <c r="O25" s="397"/>
      <c r="P25" s="398"/>
      <c r="Q25" s="375"/>
      <c r="R25" s="376"/>
      <c r="S25" s="376"/>
      <c r="T25" s="377"/>
      <c r="U25" s="11"/>
    </row>
    <row r="26" spans="1:21" ht="15" customHeight="1" x14ac:dyDescent="0.25">
      <c r="A26" s="10"/>
      <c r="B26" s="390"/>
      <c r="C26" s="391"/>
      <c r="D26" s="391"/>
      <c r="E26" s="391"/>
      <c r="F26" s="391"/>
      <c r="G26" s="391"/>
      <c r="H26" s="391"/>
      <c r="I26" s="391"/>
      <c r="J26" s="391"/>
      <c r="K26" s="391"/>
      <c r="L26" s="391"/>
      <c r="M26" s="391"/>
      <c r="N26" s="391"/>
      <c r="O26" s="391"/>
      <c r="P26" s="392"/>
      <c r="Q26" s="378"/>
      <c r="R26" s="379"/>
      <c r="S26" s="379"/>
      <c r="T26" s="380"/>
      <c r="U26" s="11"/>
    </row>
    <row r="27" spans="1:21" ht="15" customHeight="1" x14ac:dyDescent="0.25">
      <c r="A27" s="10"/>
      <c r="B27" s="390"/>
      <c r="C27" s="391"/>
      <c r="D27" s="391"/>
      <c r="E27" s="391"/>
      <c r="F27" s="391"/>
      <c r="G27" s="391"/>
      <c r="H27" s="391"/>
      <c r="I27" s="391"/>
      <c r="J27" s="391"/>
      <c r="K27" s="391"/>
      <c r="L27" s="391"/>
      <c r="M27" s="391"/>
      <c r="N27" s="391"/>
      <c r="O27" s="391"/>
      <c r="P27" s="392"/>
      <c r="Q27" s="378"/>
      <c r="R27" s="379"/>
      <c r="S27" s="379"/>
      <c r="T27" s="380"/>
      <c r="U27" s="11"/>
    </row>
    <row r="28" spans="1:21" ht="15" customHeight="1" x14ac:dyDescent="0.25">
      <c r="A28" s="10"/>
      <c r="B28" s="393"/>
      <c r="C28" s="394"/>
      <c r="D28" s="394"/>
      <c r="E28" s="394"/>
      <c r="F28" s="394"/>
      <c r="G28" s="394"/>
      <c r="H28" s="394"/>
      <c r="I28" s="394"/>
      <c r="J28" s="394"/>
      <c r="K28" s="394"/>
      <c r="L28" s="394"/>
      <c r="M28" s="394"/>
      <c r="N28" s="394"/>
      <c r="O28" s="394"/>
      <c r="P28" s="395"/>
      <c r="Q28" s="381"/>
      <c r="R28" s="382"/>
      <c r="S28" s="382"/>
      <c r="T28" s="383"/>
      <c r="U28" s="11"/>
    </row>
    <row r="29" spans="1:21" ht="15" customHeight="1" x14ac:dyDescent="0.25">
      <c r="A29" s="10"/>
      <c r="B29" s="396" t="s">
        <v>83</v>
      </c>
      <c r="C29" s="397"/>
      <c r="D29" s="397"/>
      <c r="E29" s="397"/>
      <c r="F29" s="397"/>
      <c r="G29" s="397"/>
      <c r="H29" s="397"/>
      <c r="I29" s="397"/>
      <c r="J29" s="397"/>
      <c r="K29" s="397"/>
      <c r="L29" s="397"/>
      <c r="M29" s="397"/>
      <c r="N29" s="397"/>
      <c r="O29" s="397"/>
      <c r="P29" s="398"/>
      <c r="Q29" s="375"/>
      <c r="R29" s="376"/>
      <c r="S29" s="376"/>
      <c r="T29" s="377"/>
      <c r="U29" s="11"/>
    </row>
    <row r="30" spans="1:21" ht="15" customHeight="1" x14ac:dyDescent="0.25">
      <c r="A30" s="10"/>
      <c r="B30" s="390"/>
      <c r="C30" s="391"/>
      <c r="D30" s="391"/>
      <c r="E30" s="391"/>
      <c r="F30" s="391"/>
      <c r="G30" s="391"/>
      <c r="H30" s="391"/>
      <c r="I30" s="391"/>
      <c r="J30" s="391"/>
      <c r="K30" s="391"/>
      <c r="L30" s="391"/>
      <c r="M30" s="391"/>
      <c r="N30" s="391"/>
      <c r="O30" s="391"/>
      <c r="P30" s="392"/>
      <c r="Q30" s="378"/>
      <c r="R30" s="379"/>
      <c r="S30" s="379"/>
      <c r="T30" s="380"/>
      <c r="U30" s="11"/>
    </row>
    <row r="31" spans="1:21" ht="15" customHeight="1" x14ac:dyDescent="0.25">
      <c r="A31" s="10"/>
      <c r="B31" s="390"/>
      <c r="C31" s="391"/>
      <c r="D31" s="391"/>
      <c r="E31" s="391"/>
      <c r="F31" s="391"/>
      <c r="G31" s="391"/>
      <c r="H31" s="391"/>
      <c r="I31" s="391"/>
      <c r="J31" s="391"/>
      <c r="K31" s="391"/>
      <c r="L31" s="391"/>
      <c r="M31" s="391"/>
      <c r="N31" s="391"/>
      <c r="O31" s="391"/>
      <c r="P31" s="392"/>
      <c r="Q31" s="378"/>
      <c r="R31" s="379"/>
      <c r="S31" s="379"/>
      <c r="T31" s="380"/>
      <c r="U31" s="11"/>
    </row>
    <row r="32" spans="1:21" ht="15" customHeight="1" x14ac:dyDescent="0.25">
      <c r="A32" s="10"/>
      <c r="B32" s="393"/>
      <c r="C32" s="394"/>
      <c r="D32" s="394"/>
      <c r="E32" s="394"/>
      <c r="F32" s="394"/>
      <c r="G32" s="394"/>
      <c r="H32" s="394"/>
      <c r="I32" s="394"/>
      <c r="J32" s="394"/>
      <c r="K32" s="394"/>
      <c r="L32" s="394"/>
      <c r="M32" s="394"/>
      <c r="N32" s="394"/>
      <c r="O32" s="394"/>
      <c r="P32" s="395"/>
      <c r="Q32" s="381"/>
      <c r="R32" s="382"/>
      <c r="S32" s="382"/>
      <c r="T32" s="383"/>
      <c r="U32" s="11"/>
    </row>
    <row r="33" spans="1:21" ht="15" customHeight="1" x14ac:dyDescent="0.25">
      <c r="A33" s="10"/>
      <c r="B33" s="396" t="s">
        <v>221</v>
      </c>
      <c r="C33" s="397"/>
      <c r="D33" s="397"/>
      <c r="E33" s="397"/>
      <c r="F33" s="397"/>
      <c r="G33" s="397"/>
      <c r="H33" s="397"/>
      <c r="I33" s="397"/>
      <c r="J33" s="397"/>
      <c r="K33" s="397"/>
      <c r="L33" s="397"/>
      <c r="M33" s="397"/>
      <c r="N33" s="397"/>
      <c r="O33" s="397"/>
      <c r="P33" s="398"/>
      <c r="Q33" s="375"/>
      <c r="R33" s="376"/>
      <c r="S33" s="376"/>
      <c r="T33" s="377"/>
      <c r="U33" s="11"/>
    </row>
    <row r="34" spans="1:21" ht="15" customHeight="1" x14ac:dyDescent="0.25">
      <c r="A34" s="10"/>
      <c r="B34" s="390"/>
      <c r="C34" s="391"/>
      <c r="D34" s="391"/>
      <c r="E34" s="391"/>
      <c r="F34" s="391"/>
      <c r="G34" s="391"/>
      <c r="H34" s="391"/>
      <c r="I34" s="391"/>
      <c r="J34" s="391"/>
      <c r="K34" s="391"/>
      <c r="L34" s="391"/>
      <c r="M34" s="391"/>
      <c r="N34" s="391"/>
      <c r="O34" s="391"/>
      <c r="P34" s="392"/>
      <c r="Q34" s="378"/>
      <c r="R34" s="379"/>
      <c r="S34" s="379"/>
      <c r="T34" s="380"/>
      <c r="U34" s="11"/>
    </row>
    <row r="35" spans="1:21" ht="15" customHeight="1" x14ac:dyDescent="0.25">
      <c r="A35" s="10"/>
      <c r="B35" s="390"/>
      <c r="C35" s="391"/>
      <c r="D35" s="391"/>
      <c r="E35" s="391"/>
      <c r="F35" s="391"/>
      <c r="G35" s="391"/>
      <c r="H35" s="391"/>
      <c r="I35" s="391"/>
      <c r="J35" s="391"/>
      <c r="K35" s="391"/>
      <c r="L35" s="391"/>
      <c r="M35" s="391"/>
      <c r="N35" s="391"/>
      <c r="O35" s="391"/>
      <c r="P35" s="392"/>
      <c r="Q35" s="378"/>
      <c r="R35" s="379"/>
      <c r="S35" s="379"/>
      <c r="T35" s="380"/>
      <c r="U35" s="11"/>
    </row>
    <row r="36" spans="1:21" ht="15" customHeight="1" thickBot="1" x14ac:dyDescent="0.3">
      <c r="A36" s="10"/>
      <c r="B36" s="414"/>
      <c r="C36" s="415"/>
      <c r="D36" s="415"/>
      <c r="E36" s="415"/>
      <c r="F36" s="415"/>
      <c r="G36" s="415"/>
      <c r="H36" s="415"/>
      <c r="I36" s="415"/>
      <c r="J36" s="415"/>
      <c r="K36" s="415"/>
      <c r="L36" s="415"/>
      <c r="M36" s="415"/>
      <c r="N36" s="415"/>
      <c r="O36" s="415"/>
      <c r="P36" s="416"/>
      <c r="Q36" s="384"/>
      <c r="R36" s="385"/>
      <c r="S36" s="385"/>
      <c r="T36" s="386"/>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10"/>
      <c r="H39" s="412"/>
      <c r="I39" s="412"/>
      <c r="J39" s="412"/>
      <c r="K39" s="412"/>
      <c r="L39" s="412"/>
      <c r="M39" s="412"/>
      <c r="N39" s="412"/>
      <c r="O39" s="59"/>
      <c r="P39" s="404"/>
      <c r="Q39" s="405"/>
      <c r="R39" s="405"/>
      <c r="S39" s="405"/>
      <c r="T39" s="405"/>
      <c r="U39" s="11"/>
    </row>
    <row r="40" spans="1:21" ht="15" customHeight="1" x14ac:dyDescent="0.25">
      <c r="A40" s="10"/>
      <c r="B40" s="34"/>
      <c r="C40" s="34"/>
      <c r="D40" s="34"/>
      <c r="E40" s="34"/>
      <c r="F40" s="34"/>
      <c r="G40" s="412"/>
      <c r="H40" s="412"/>
      <c r="I40" s="412"/>
      <c r="J40" s="412"/>
      <c r="K40" s="412"/>
      <c r="L40" s="412"/>
      <c r="M40" s="412"/>
      <c r="N40" s="412"/>
      <c r="O40" s="18"/>
      <c r="P40" s="405"/>
      <c r="Q40" s="405"/>
      <c r="R40" s="405"/>
      <c r="S40" s="405"/>
      <c r="T40" s="405"/>
      <c r="U40" s="11"/>
    </row>
    <row r="41" spans="1:21" ht="15" customHeight="1" thickBot="1" x14ac:dyDescent="0.3">
      <c r="A41" s="10"/>
      <c r="B41" s="13"/>
      <c r="C41" s="13"/>
      <c r="D41" s="13"/>
      <c r="E41" s="13"/>
      <c r="F41" s="13"/>
      <c r="G41" s="413"/>
      <c r="H41" s="413"/>
      <c r="I41" s="413"/>
      <c r="J41" s="413"/>
      <c r="K41" s="413"/>
      <c r="L41" s="413"/>
      <c r="M41" s="413"/>
      <c r="N41" s="413"/>
      <c r="O41" s="13"/>
      <c r="P41" s="406"/>
      <c r="Q41" s="406"/>
      <c r="R41" s="406"/>
      <c r="S41" s="406"/>
      <c r="T41" s="406"/>
      <c r="U41" s="11"/>
    </row>
    <row r="42" spans="1:21" ht="15" customHeight="1" x14ac:dyDescent="0.25">
      <c r="A42" s="10"/>
      <c r="B42" s="421" t="s">
        <v>224</v>
      </c>
      <c r="C42" s="422"/>
      <c r="D42" s="422"/>
      <c r="E42" s="422"/>
      <c r="F42" s="422"/>
      <c r="G42" s="424" t="str">
        <f>H8</f>
        <v>Michele Sines</v>
      </c>
      <c r="H42" s="425"/>
      <c r="I42" s="425"/>
      <c r="J42" s="425"/>
      <c r="K42" s="425"/>
      <c r="L42" s="425"/>
      <c r="M42" s="425"/>
      <c r="N42" s="425"/>
      <c r="O42" s="1"/>
      <c r="P42" s="417" t="s">
        <v>0</v>
      </c>
      <c r="Q42" s="419"/>
      <c r="R42" s="419"/>
      <c r="S42" s="419"/>
      <c r="T42" s="419"/>
      <c r="U42" s="11"/>
    </row>
    <row r="43" spans="1:21" ht="15" customHeight="1" x14ac:dyDescent="0.25">
      <c r="A43" s="10"/>
      <c r="B43" s="423"/>
      <c r="C43" s="423"/>
      <c r="D43" s="423"/>
      <c r="E43" s="423"/>
      <c r="F43" s="423"/>
      <c r="G43" s="426"/>
      <c r="H43" s="426"/>
      <c r="I43" s="426"/>
      <c r="J43" s="426"/>
      <c r="K43" s="426"/>
      <c r="L43" s="426"/>
      <c r="M43" s="426"/>
      <c r="N43" s="426"/>
      <c r="O43" s="18"/>
      <c r="P43" s="420"/>
      <c r="Q43" s="420"/>
      <c r="R43" s="420"/>
      <c r="S43" s="420"/>
      <c r="T43" s="420"/>
      <c r="U43" s="11"/>
    </row>
    <row r="44" spans="1:21" ht="15" customHeight="1" x14ac:dyDescent="0.25">
      <c r="A44" s="10"/>
      <c r="B44" s="65"/>
      <c r="C44" s="66"/>
      <c r="D44" s="66"/>
      <c r="E44" s="66"/>
      <c r="F44" s="66"/>
      <c r="G44" s="410"/>
      <c r="H44" s="410"/>
      <c r="I44" s="410"/>
      <c r="J44" s="410"/>
      <c r="K44" s="410"/>
      <c r="L44" s="410"/>
      <c r="M44" s="410"/>
      <c r="N44" s="410"/>
      <c r="O44" s="66"/>
      <c r="P44" s="407">
        <v>44524</v>
      </c>
      <c r="Q44" s="408"/>
      <c r="R44" s="408"/>
      <c r="S44" s="408"/>
      <c r="T44" s="408"/>
      <c r="U44" s="11"/>
    </row>
    <row r="45" spans="1:21" ht="15" customHeight="1" x14ac:dyDescent="0.25">
      <c r="A45" s="10"/>
      <c r="B45" s="66"/>
      <c r="C45" s="66"/>
      <c r="D45" s="66"/>
      <c r="E45" s="66"/>
      <c r="F45" s="66"/>
      <c r="G45" s="410"/>
      <c r="H45" s="410"/>
      <c r="I45" s="410"/>
      <c r="J45" s="410"/>
      <c r="K45" s="410"/>
      <c r="L45" s="410"/>
      <c r="M45" s="410"/>
      <c r="N45" s="410"/>
      <c r="O45" s="66"/>
      <c r="P45" s="408"/>
      <c r="Q45" s="408"/>
      <c r="R45" s="408"/>
      <c r="S45" s="408"/>
      <c r="T45" s="408"/>
      <c r="U45" s="11"/>
    </row>
    <row r="46" spans="1:21" ht="15" customHeight="1" thickBot="1" x14ac:dyDescent="0.3">
      <c r="A46" s="10"/>
      <c r="B46" s="66"/>
      <c r="C46" s="66"/>
      <c r="D46" s="66"/>
      <c r="E46" s="66"/>
      <c r="F46" s="66"/>
      <c r="G46" s="411"/>
      <c r="H46" s="411"/>
      <c r="I46" s="411"/>
      <c r="J46" s="411"/>
      <c r="K46" s="411"/>
      <c r="L46" s="411"/>
      <c r="M46" s="411"/>
      <c r="N46" s="411"/>
      <c r="O46" s="66"/>
      <c r="P46" s="409"/>
      <c r="Q46" s="409"/>
      <c r="R46" s="409"/>
      <c r="S46" s="409"/>
      <c r="T46" s="409"/>
      <c r="U46" s="11"/>
    </row>
    <row r="47" spans="1:21" ht="15" customHeight="1" x14ac:dyDescent="0.25">
      <c r="A47" s="10"/>
      <c r="B47" s="421" t="s">
        <v>462</v>
      </c>
      <c r="C47" s="421"/>
      <c r="D47" s="421"/>
      <c r="E47" s="421"/>
      <c r="F47" s="421"/>
      <c r="G47" s="427" t="s">
        <v>474</v>
      </c>
      <c r="H47" s="427"/>
      <c r="I47" s="427"/>
      <c r="J47" s="427"/>
      <c r="K47" s="427"/>
      <c r="L47" s="427"/>
      <c r="M47" s="427"/>
      <c r="N47" s="427"/>
      <c r="O47" s="66"/>
      <c r="P47" s="417" t="s">
        <v>0</v>
      </c>
      <c r="Q47" s="417"/>
      <c r="R47" s="417"/>
      <c r="S47" s="417"/>
      <c r="T47" s="417"/>
      <c r="U47" s="11"/>
    </row>
    <row r="48" spans="1:21" ht="15" customHeight="1" x14ac:dyDescent="0.25">
      <c r="A48" s="10"/>
      <c r="B48" s="421"/>
      <c r="C48" s="421"/>
      <c r="D48" s="421"/>
      <c r="E48" s="421"/>
      <c r="F48" s="421"/>
      <c r="G48" s="428"/>
      <c r="H48" s="428"/>
      <c r="I48" s="428"/>
      <c r="J48" s="428"/>
      <c r="K48" s="428"/>
      <c r="L48" s="428"/>
      <c r="M48" s="428"/>
      <c r="N48" s="428"/>
      <c r="O48" s="66"/>
      <c r="P48" s="418"/>
      <c r="Q48" s="418"/>
      <c r="R48" s="418"/>
      <c r="S48" s="418"/>
      <c r="T48" s="418"/>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topLeftCell="A41" workbookViewId="0">
      <selection activeCell="Y25" sqref="Y2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11</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36"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
        <v>469</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
        <v>473</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29" t="s">
        <v>226</v>
      </c>
      <c r="C10" s="430"/>
      <c r="D10" s="430"/>
      <c r="E10" s="430"/>
      <c r="F10" s="430"/>
      <c r="G10" s="430"/>
      <c r="H10" s="430"/>
      <c r="I10" s="430"/>
      <c r="J10" s="431"/>
      <c r="K10" s="67"/>
      <c r="L10" s="460" t="s">
        <v>229</v>
      </c>
      <c r="M10" s="461"/>
      <c r="N10" s="461"/>
      <c r="O10" s="461"/>
      <c r="P10" s="461"/>
      <c r="Q10" s="461"/>
      <c r="R10" s="461"/>
      <c r="S10" s="461"/>
      <c r="T10" s="462"/>
      <c r="U10" s="11"/>
    </row>
    <row r="11" spans="1:21" ht="7.5" customHeight="1" x14ac:dyDescent="0.25">
      <c r="A11" s="10"/>
      <c r="B11" s="432"/>
      <c r="C11" s="433"/>
      <c r="D11" s="433"/>
      <c r="E11" s="433"/>
      <c r="F11" s="433"/>
      <c r="G11" s="433"/>
      <c r="H11" s="433"/>
      <c r="I11" s="433"/>
      <c r="J11" s="434"/>
      <c r="K11" s="68"/>
      <c r="L11" s="463"/>
      <c r="M11" s="464"/>
      <c r="N11" s="464"/>
      <c r="O11" s="464"/>
      <c r="P11" s="464"/>
      <c r="Q11" s="464"/>
      <c r="R11" s="464"/>
      <c r="S11" s="464"/>
      <c r="T11" s="465"/>
      <c r="U11" s="11"/>
    </row>
    <row r="12" spans="1:21" ht="15" customHeight="1" x14ac:dyDescent="0.25">
      <c r="A12" s="10"/>
      <c r="B12" s="216" t="s">
        <v>48</v>
      </c>
      <c r="C12" s="259"/>
      <c r="D12" s="259"/>
      <c r="E12" s="259"/>
      <c r="F12" s="259"/>
      <c r="G12" s="260"/>
      <c r="H12" s="210"/>
      <c r="I12" s="459"/>
      <c r="J12" s="211"/>
      <c r="K12" s="69"/>
      <c r="L12" s="444" t="s">
        <v>52</v>
      </c>
      <c r="M12" s="445"/>
      <c r="N12" s="446"/>
      <c r="O12" s="450">
        <v>35000</v>
      </c>
      <c r="P12" s="451"/>
      <c r="Q12" s="451"/>
      <c r="R12" s="451"/>
      <c r="S12" s="451"/>
      <c r="T12" s="452"/>
      <c r="U12" s="11"/>
    </row>
    <row r="13" spans="1:21" ht="15" customHeight="1" x14ac:dyDescent="0.25">
      <c r="A13" s="10"/>
      <c r="B13" s="216" t="s">
        <v>49</v>
      </c>
      <c r="C13" s="259"/>
      <c r="D13" s="259"/>
      <c r="E13" s="259"/>
      <c r="F13" s="259"/>
      <c r="G13" s="260"/>
      <c r="H13" s="210"/>
      <c r="I13" s="459"/>
      <c r="J13" s="211"/>
      <c r="K13" s="69"/>
      <c r="L13" s="466"/>
      <c r="M13" s="467"/>
      <c r="N13" s="468"/>
      <c r="O13" s="469"/>
      <c r="P13" s="470"/>
      <c r="Q13" s="470"/>
      <c r="R13" s="470"/>
      <c r="S13" s="470"/>
      <c r="T13" s="471"/>
      <c r="U13" s="11"/>
    </row>
    <row r="14" spans="1:21" ht="15" customHeight="1" x14ac:dyDescent="0.25">
      <c r="A14" s="10"/>
      <c r="B14" s="216" t="s">
        <v>227</v>
      </c>
      <c r="C14" s="259"/>
      <c r="D14" s="259"/>
      <c r="E14" s="259"/>
      <c r="F14" s="259"/>
      <c r="G14" s="260"/>
      <c r="H14" s="210"/>
      <c r="I14" s="459"/>
      <c r="J14" s="211"/>
      <c r="K14" s="69"/>
      <c r="L14" s="444" t="s">
        <v>111</v>
      </c>
      <c r="M14" s="445"/>
      <c r="N14" s="446"/>
      <c r="O14" s="450">
        <v>15203</v>
      </c>
      <c r="P14" s="451"/>
      <c r="Q14" s="451"/>
      <c r="R14" s="451"/>
      <c r="S14" s="451"/>
      <c r="T14" s="452"/>
      <c r="U14" s="11"/>
    </row>
    <row r="15" spans="1:21" ht="15" customHeight="1" x14ac:dyDescent="0.25">
      <c r="A15" s="10"/>
      <c r="B15" s="216" t="s">
        <v>234</v>
      </c>
      <c r="C15" s="259"/>
      <c r="D15" s="259"/>
      <c r="E15" s="259"/>
      <c r="F15" s="259"/>
      <c r="G15" s="260"/>
      <c r="H15" s="210"/>
      <c r="I15" s="459"/>
      <c r="J15" s="211"/>
      <c r="K15" s="70"/>
      <c r="L15" s="466"/>
      <c r="M15" s="467"/>
      <c r="N15" s="468"/>
      <c r="O15" s="469"/>
      <c r="P15" s="470"/>
      <c r="Q15" s="470"/>
      <c r="R15" s="470"/>
      <c r="S15" s="470"/>
      <c r="T15" s="471"/>
      <c r="U15" s="11"/>
    </row>
    <row r="16" spans="1:21" ht="15" customHeight="1" x14ac:dyDescent="0.25">
      <c r="A16" s="10"/>
      <c r="B16" s="216" t="s">
        <v>50</v>
      </c>
      <c r="C16" s="259"/>
      <c r="D16" s="259"/>
      <c r="E16" s="259"/>
      <c r="F16" s="259"/>
      <c r="G16" s="260"/>
      <c r="H16" s="210"/>
      <c r="I16" s="459"/>
      <c r="J16" s="211"/>
      <c r="K16" s="69"/>
      <c r="L16" s="444" t="s">
        <v>228</v>
      </c>
      <c r="M16" s="445"/>
      <c r="N16" s="446"/>
      <c r="O16" s="450">
        <f>O12-O14</f>
        <v>19797</v>
      </c>
      <c r="P16" s="451"/>
      <c r="Q16" s="451"/>
      <c r="R16" s="451"/>
      <c r="S16" s="451"/>
      <c r="T16" s="452"/>
      <c r="U16" s="11"/>
    </row>
    <row r="17" spans="1:21" ht="15" customHeight="1" thickBot="1" x14ac:dyDescent="0.3">
      <c r="A17" s="10"/>
      <c r="B17" s="224" t="s">
        <v>51</v>
      </c>
      <c r="C17" s="435"/>
      <c r="D17" s="435"/>
      <c r="E17" s="435"/>
      <c r="F17" s="435"/>
      <c r="G17" s="436"/>
      <c r="H17" s="456" t="s">
        <v>259</v>
      </c>
      <c r="I17" s="457"/>
      <c r="J17" s="458"/>
      <c r="K17" s="69"/>
      <c r="L17" s="447"/>
      <c r="M17" s="448"/>
      <c r="N17" s="449"/>
      <c r="O17" s="453"/>
      <c r="P17" s="454"/>
      <c r="Q17" s="454"/>
      <c r="R17" s="454"/>
      <c r="S17" s="454"/>
      <c r="T17" s="455"/>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172" t="s">
        <v>225</v>
      </c>
      <c r="C19" s="243"/>
      <c r="D19" s="243"/>
      <c r="E19" s="243"/>
      <c r="F19" s="243"/>
      <c r="G19" s="243"/>
      <c r="H19" s="243"/>
      <c r="I19" s="243"/>
      <c r="J19" s="243"/>
      <c r="K19" s="243"/>
      <c r="L19" s="243"/>
      <c r="M19" s="243"/>
      <c r="N19" s="243"/>
      <c r="O19" s="243"/>
      <c r="P19" s="243"/>
      <c r="Q19" s="243"/>
      <c r="R19" s="243"/>
      <c r="S19" s="243"/>
      <c r="T19" s="244"/>
      <c r="U19" s="11"/>
    </row>
    <row r="20" spans="1:21" ht="15" customHeight="1" x14ac:dyDescent="0.25">
      <c r="A20" s="10"/>
      <c r="B20" s="245"/>
      <c r="C20" s="246"/>
      <c r="D20" s="246"/>
      <c r="E20" s="246"/>
      <c r="F20" s="246"/>
      <c r="G20" s="246"/>
      <c r="H20" s="246"/>
      <c r="I20" s="246"/>
      <c r="J20" s="246"/>
      <c r="K20" s="246"/>
      <c r="L20" s="246"/>
      <c r="M20" s="246"/>
      <c r="N20" s="246"/>
      <c r="O20" s="246"/>
      <c r="P20" s="246"/>
      <c r="Q20" s="246"/>
      <c r="R20" s="246"/>
      <c r="S20" s="246"/>
      <c r="T20" s="247"/>
      <c r="U20" s="11"/>
    </row>
    <row r="21" spans="1:21" ht="15" customHeight="1" x14ac:dyDescent="0.25">
      <c r="A21" s="10"/>
      <c r="B21" s="245"/>
      <c r="C21" s="246"/>
      <c r="D21" s="246"/>
      <c r="E21" s="246"/>
      <c r="F21" s="246"/>
      <c r="G21" s="246"/>
      <c r="H21" s="246"/>
      <c r="I21" s="246"/>
      <c r="J21" s="246"/>
      <c r="K21" s="246"/>
      <c r="L21" s="246"/>
      <c r="M21" s="246"/>
      <c r="N21" s="246"/>
      <c r="O21" s="246"/>
      <c r="P21" s="246"/>
      <c r="Q21" s="246"/>
      <c r="R21" s="246"/>
      <c r="S21" s="246"/>
      <c r="T21" s="247"/>
      <c r="U21" s="11"/>
    </row>
    <row r="22" spans="1:21" ht="15" customHeight="1" x14ac:dyDescent="0.25">
      <c r="A22" s="10"/>
      <c r="B22" s="245"/>
      <c r="C22" s="246"/>
      <c r="D22" s="246"/>
      <c r="E22" s="246"/>
      <c r="F22" s="246"/>
      <c r="G22" s="246"/>
      <c r="H22" s="246"/>
      <c r="I22" s="246"/>
      <c r="J22" s="246"/>
      <c r="K22" s="246"/>
      <c r="L22" s="246"/>
      <c r="M22" s="246"/>
      <c r="N22" s="246"/>
      <c r="O22" s="246"/>
      <c r="P22" s="246"/>
      <c r="Q22" s="246"/>
      <c r="R22" s="246"/>
      <c r="S22" s="246"/>
      <c r="T22" s="247"/>
      <c r="U22" s="11"/>
    </row>
    <row r="23" spans="1:21" ht="15" customHeight="1" thickBot="1" x14ac:dyDescent="0.3">
      <c r="A23" s="10"/>
      <c r="B23" s="248"/>
      <c r="C23" s="249"/>
      <c r="D23" s="249"/>
      <c r="E23" s="249"/>
      <c r="F23" s="249"/>
      <c r="G23" s="249"/>
      <c r="H23" s="249"/>
      <c r="I23" s="249"/>
      <c r="J23" s="249"/>
      <c r="K23" s="249"/>
      <c r="L23" s="249"/>
      <c r="M23" s="249"/>
      <c r="N23" s="249"/>
      <c r="O23" s="249"/>
      <c r="P23" s="249"/>
      <c r="Q23" s="249"/>
      <c r="R23" s="249"/>
      <c r="S23" s="249"/>
      <c r="T23" s="250"/>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172" t="s">
        <v>485</v>
      </c>
      <c r="C25" s="243"/>
      <c r="D25" s="243"/>
      <c r="E25" s="243"/>
      <c r="F25" s="243"/>
      <c r="G25" s="243"/>
      <c r="H25" s="243"/>
      <c r="I25" s="243"/>
      <c r="J25" s="243"/>
      <c r="K25" s="243"/>
      <c r="L25" s="243"/>
      <c r="M25" s="243"/>
      <c r="N25" s="243"/>
      <c r="O25" s="243"/>
      <c r="P25" s="243"/>
      <c r="Q25" s="243"/>
      <c r="R25" s="243"/>
      <c r="S25" s="243"/>
      <c r="T25" s="244"/>
      <c r="U25" s="11"/>
    </row>
    <row r="26" spans="1:21" ht="15" customHeight="1" x14ac:dyDescent="0.25">
      <c r="A26" s="10"/>
      <c r="B26" s="245"/>
      <c r="C26" s="246"/>
      <c r="D26" s="246"/>
      <c r="E26" s="246"/>
      <c r="F26" s="246"/>
      <c r="G26" s="246"/>
      <c r="H26" s="246"/>
      <c r="I26" s="246"/>
      <c r="J26" s="246"/>
      <c r="K26" s="246"/>
      <c r="L26" s="246"/>
      <c r="M26" s="246"/>
      <c r="N26" s="246"/>
      <c r="O26" s="246"/>
      <c r="P26" s="246"/>
      <c r="Q26" s="246"/>
      <c r="R26" s="246"/>
      <c r="S26" s="246"/>
      <c r="T26" s="247"/>
      <c r="U26" s="11"/>
    </row>
    <row r="27" spans="1:21" ht="15" customHeight="1" x14ac:dyDescent="0.25">
      <c r="A27" s="10"/>
      <c r="B27" s="245"/>
      <c r="C27" s="246"/>
      <c r="D27" s="246"/>
      <c r="E27" s="246"/>
      <c r="F27" s="246"/>
      <c r="G27" s="246"/>
      <c r="H27" s="246"/>
      <c r="I27" s="246"/>
      <c r="J27" s="246"/>
      <c r="K27" s="246"/>
      <c r="L27" s="246"/>
      <c r="M27" s="246"/>
      <c r="N27" s="246"/>
      <c r="O27" s="246"/>
      <c r="P27" s="246"/>
      <c r="Q27" s="246"/>
      <c r="R27" s="246"/>
      <c r="S27" s="246"/>
      <c r="T27" s="247"/>
      <c r="U27" s="11"/>
    </row>
    <row r="28" spans="1:21" ht="15" customHeight="1" x14ac:dyDescent="0.25">
      <c r="A28" s="10"/>
      <c r="B28" s="245"/>
      <c r="C28" s="246"/>
      <c r="D28" s="246"/>
      <c r="E28" s="246"/>
      <c r="F28" s="246"/>
      <c r="G28" s="246"/>
      <c r="H28" s="246"/>
      <c r="I28" s="246"/>
      <c r="J28" s="246"/>
      <c r="K28" s="246"/>
      <c r="L28" s="246"/>
      <c r="M28" s="246"/>
      <c r="N28" s="246"/>
      <c r="O28" s="246"/>
      <c r="P28" s="246"/>
      <c r="Q28" s="246"/>
      <c r="R28" s="246"/>
      <c r="S28" s="246"/>
      <c r="T28" s="247"/>
      <c r="U28" s="11"/>
    </row>
    <row r="29" spans="1:21" ht="15" customHeight="1" thickBot="1" x14ac:dyDescent="0.3">
      <c r="A29" s="10"/>
      <c r="B29" s="248"/>
      <c r="C29" s="249"/>
      <c r="D29" s="249"/>
      <c r="E29" s="249"/>
      <c r="F29" s="249"/>
      <c r="G29" s="249"/>
      <c r="H29" s="249"/>
      <c r="I29" s="249"/>
      <c r="J29" s="249"/>
      <c r="K29" s="249"/>
      <c r="L29" s="249"/>
      <c r="M29" s="249"/>
      <c r="N29" s="249"/>
      <c r="O29" s="249"/>
      <c r="P29" s="249"/>
      <c r="Q29" s="249"/>
      <c r="R29" s="249"/>
      <c r="S29" s="249"/>
      <c r="T29" s="250"/>
      <c r="U29" s="11"/>
    </row>
    <row r="30" spans="1:21" ht="15" customHeight="1" x14ac:dyDescent="0.25">
      <c r="A30" s="10"/>
      <c r="B30" s="34"/>
      <c r="C30" s="18"/>
      <c r="D30" s="18"/>
      <c r="E30" s="18"/>
      <c r="F30" s="18"/>
      <c r="G30" s="410"/>
      <c r="H30" s="437"/>
      <c r="I30" s="437"/>
      <c r="J30" s="437"/>
      <c r="K30" s="437"/>
      <c r="L30" s="437"/>
      <c r="M30" s="437"/>
      <c r="N30" s="437"/>
      <c r="O30" s="59"/>
      <c r="P30" s="404"/>
      <c r="Q30" s="404"/>
      <c r="R30" s="404"/>
      <c r="S30" s="404"/>
      <c r="T30" s="404"/>
      <c r="U30" s="11"/>
    </row>
    <row r="31" spans="1:21" ht="15" customHeight="1" x14ac:dyDescent="0.25">
      <c r="A31" s="10"/>
      <c r="B31" s="34"/>
      <c r="C31" s="34"/>
      <c r="D31" s="34"/>
      <c r="E31" s="34"/>
      <c r="F31" s="34"/>
      <c r="G31" s="437"/>
      <c r="H31" s="437"/>
      <c r="I31" s="437"/>
      <c r="J31" s="437"/>
      <c r="K31" s="437"/>
      <c r="L31" s="437"/>
      <c r="M31" s="437"/>
      <c r="N31" s="437"/>
      <c r="O31" s="18"/>
      <c r="P31" s="404"/>
      <c r="Q31" s="404"/>
      <c r="R31" s="404"/>
      <c r="S31" s="404"/>
      <c r="T31" s="404"/>
      <c r="U31" s="11"/>
    </row>
    <row r="32" spans="1:21" ht="15" customHeight="1" thickBot="1" x14ac:dyDescent="0.3">
      <c r="A32" s="10"/>
      <c r="B32" s="13"/>
      <c r="C32" s="13"/>
      <c r="D32" s="13"/>
      <c r="E32" s="13"/>
      <c r="F32" s="13"/>
      <c r="G32" s="438"/>
      <c r="H32" s="438"/>
      <c r="I32" s="438"/>
      <c r="J32" s="438"/>
      <c r="K32" s="438"/>
      <c r="L32" s="438"/>
      <c r="M32" s="438"/>
      <c r="N32" s="438"/>
      <c r="O32" s="13"/>
      <c r="P32" s="439"/>
      <c r="Q32" s="439"/>
      <c r="R32" s="439"/>
      <c r="S32" s="439"/>
      <c r="T32" s="439"/>
      <c r="U32" s="11"/>
    </row>
    <row r="33" spans="1:21" ht="15" customHeight="1" x14ac:dyDescent="0.25">
      <c r="A33" s="10"/>
      <c r="B33" s="421" t="s">
        <v>224</v>
      </c>
      <c r="C33" s="421"/>
      <c r="D33" s="421"/>
      <c r="E33" s="421"/>
      <c r="F33" s="421"/>
      <c r="G33" s="424" t="str">
        <f>H8</f>
        <v>Michele Sines</v>
      </c>
      <c r="H33" s="441"/>
      <c r="I33" s="441"/>
      <c r="J33" s="441"/>
      <c r="K33" s="441"/>
      <c r="L33" s="441"/>
      <c r="M33" s="441"/>
      <c r="N33" s="441"/>
      <c r="O33" s="1"/>
      <c r="P33" s="417" t="s">
        <v>0</v>
      </c>
      <c r="Q33" s="430"/>
      <c r="R33" s="430"/>
      <c r="S33" s="430"/>
      <c r="T33" s="430"/>
      <c r="U33" s="11"/>
    </row>
    <row r="34" spans="1:21" ht="15" customHeight="1" thickBot="1" x14ac:dyDescent="0.3">
      <c r="A34" s="10"/>
      <c r="B34" s="440"/>
      <c r="C34" s="440"/>
      <c r="D34" s="440"/>
      <c r="E34" s="440"/>
      <c r="F34" s="440"/>
      <c r="G34" s="442"/>
      <c r="H34" s="442"/>
      <c r="I34" s="442"/>
      <c r="J34" s="442"/>
      <c r="K34" s="442"/>
      <c r="L34" s="442"/>
      <c r="M34" s="442"/>
      <c r="N34" s="442"/>
      <c r="O34" s="18"/>
      <c r="P34" s="443"/>
      <c r="Q34" s="443"/>
      <c r="R34" s="443"/>
      <c r="S34" s="443"/>
      <c r="T34" s="443"/>
      <c r="U34" s="11"/>
    </row>
    <row r="35" spans="1:21" ht="15" customHeight="1" x14ac:dyDescent="0.25">
      <c r="A35" s="10"/>
      <c r="B35" s="172" t="s">
        <v>196</v>
      </c>
      <c r="C35" s="243"/>
      <c r="D35" s="243"/>
      <c r="E35" s="243"/>
      <c r="F35" s="243"/>
      <c r="G35" s="243"/>
      <c r="H35" s="243"/>
      <c r="I35" s="243"/>
      <c r="J35" s="243"/>
      <c r="K35" s="243"/>
      <c r="L35" s="243"/>
      <c r="M35" s="243"/>
      <c r="N35" s="243"/>
      <c r="O35" s="243"/>
      <c r="P35" s="243"/>
      <c r="Q35" s="243"/>
      <c r="R35" s="243"/>
      <c r="S35" s="243"/>
      <c r="T35" s="244"/>
      <c r="U35" s="11"/>
    </row>
    <row r="36" spans="1:21" ht="15" customHeight="1" x14ac:dyDescent="0.25">
      <c r="A36" s="10"/>
      <c r="B36" s="245"/>
      <c r="C36" s="246"/>
      <c r="D36" s="246"/>
      <c r="E36" s="246"/>
      <c r="F36" s="246"/>
      <c r="G36" s="246"/>
      <c r="H36" s="246"/>
      <c r="I36" s="246"/>
      <c r="J36" s="246"/>
      <c r="K36" s="246"/>
      <c r="L36" s="246"/>
      <c r="M36" s="246"/>
      <c r="N36" s="246"/>
      <c r="O36" s="246"/>
      <c r="P36" s="246"/>
      <c r="Q36" s="246"/>
      <c r="R36" s="246"/>
      <c r="S36" s="246"/>
      <c r="T36" s="247"/>
      <c r="U36" s="11"/>
    </row>
    <row r="37" spans="1:21" ht="15" customHeight="1" x14ac:dyDescent="0.25">
      <c r="A37" s="10"/>
      <c r="B37" s="245"/>
      <c r="C37" s="246"/>
      <c r="D37" s="246"/>
      <c r="E37" s="246"/>
      <c r="F37" s="246"/>
      <c r="G37" s="246"/>
      <c r="H37" s="246"/>
      <c r="I37" s="246"/>
      <c r="J37" s="246"/>
      <c r="K37" s="246"/>
      <c r="L37" s="246"/>
      <c r="M37" s="246"/>
      <c r="N37" s="246"/>
      <c r="O37" s="246"/>
      <c r="P37" s="246"/>
      <c r="Q37" s="246"/>
      <c r="R37" s="246"/>
      <c r="S37" s="246"/>
      <c r="T37" s="247"/>
      <c r="U37" s="11"/>
    </row>
    <row r="38" spans="1:21" ht="15" customHeight="1" x14ac:dyDescent="0.25">
      <c r="A38" s="10"/>
      <c r="B38" s="245"/>
      <c r="C38" s="246"/>
      <c r="D38" s="246"/>
      <c r="E38" s="246"/>
      <c r="F38" s="246"/>
      <c r="G38" s="246"/>
      <c r="H38" s="246"/>
      <c r="I38" s="246"/>
      <c r="J38" s="246"/>
      <c r="K38" s="246"/>
      <c r="L38" s="246"/>
      <c r="M38" s="246"/>
      <c r="N38" s="246"/>
      <c r="O38" s="246"/>
      <c r="P38" s="246"/>
      <c r="Q38" s="246"/>
      <c r="R38" s="246"/>
      <c r="S38" s="246"/>
      <c r="T38" s="247"/>
      <c r="U38" s="11"/>
    </row>
    <row r="39" spans="1:21" ht="15" customHeight="1" x14ac:dyDescent="0.25">
      <c r="A39" s="10"/>
      <c r="B39" s="245"/>
      <c r="C39" s="246"/>
      <c r="D39" s="246"/>
      <c r="E39" s="246"/>
      <c r="F39" s="246"/>
      <c r="G39" s="246"/>
      <c r="H39" s="246"/>
      <c r="I39" s="246"/>
      <c r="J39" s="246"/>
      <c r="K39" s="246"/>
      <c r="L39" s="246"/>
      <c r="M39" s="246"/>
      <c r="N39" s="246"/>
      <c r="O39" s="246"/>
      <c r="P39" s="246"/>
      <c r="Q39" s="246"/>
      <c r="R39" s="246"/>
      <c r="S39" s="246"/>
      <c r="T39" s="247"/>
      <c r="U39" s="11"/>
    </row>
    <row r="40" spans="1:21" ht="15" customHeight="1" thickBot="1" x14ac:dyDescent="0.3">
      <c r="A40" s="10"/>
      <c r="B40" s="248"/>
      <c r="C40" s="249"/>
      <c r="D40" s="249"/>
      <c r="E40" s="249"/>
      <c r="F40" s="249"/>
      <c r="G40" s="249"/>
      <c r="H40" s="249"/>
      <c r="I40" s="249"/>
      <c r="J40" s="249"/>
      <c r="K40" s="249"/>
      <c r="L40" s="249"/>
      <c r="M40" s="249"/>
      <c r="N40" s="249"/>
      <c r="O40" s="249"/>
      <c r="P40" s="249"/>
      <c r="Q40" s="249"/>
      <c r="R40" s="249"/>
      <c r="S40" s="249"/>
      <c r="T40" s="250"/>
      <c r="U40" s="11"/>
    </row>
    <row r="41" spans="1:21" ht="15" customHeight="1" x14ac:dyDescent="0.25">
      <c r="A41" s="10"/>
      <c r="B41" s="65"/>
      <c r="C41" s="66"/>
      <c r="D41" s="66"/>
      <c r="E41" s="66"/>
      <c r="F41" s="66"/>
      <c r="G41" s="410"/>
      <c r="H41" s="410"/>
      <c r="I41" s="410"/>
      <c r="J41" s="410"/>
      <c r="K41" s="410"/>
      <c r="L41" s="410"/>
      <c r="M41" s="410"/>
      <c r="N41" s="410"/>
      <c r="O41" s="66"/>
      <c r="P41" s="410"/>
      <c r="Q41" s="410"/>
      <c r="R41" s="410"/>
      <c r="S41" s="410"/>
      <c r="T41" s="410"/>
      <c r="U41" s="11"/>
    </row>
    <row r="42" spans="1:21" ht="15" customHeight="1" x14ac:dyDescent="0.25">
      <c r="A42" s="10"/>
      <c r="B42" s="66"/>
      <c r="C42" s="66"/>
      <c r="D42" s="66"/>
      <c r="E42" s="66"/>
      <c r="F42" s="66"/>
      <c r="G42" s="410"/>
      <c r="H42" s="410"/>
      <c r="I42" s="410"/>
      <c r="J42" s="410"/>
      <c r="K42" s="410"/>
      <c r="L42" s="410"/>
      <c r="M42" s="410"/>
      <c r="N42" s="410"/>
      <c r="O42" s="66"/>
      <c r="P42" s="410"/>
      <c r="Q42" s="410"/>
      <c r="R42" s="410"/>
      <c r="S42" s="410"/>
      <c r="T42" s="410"/>
      <c r="U42" s="11"/>
    </row>
    <row r="43" spans="1:21" ht="15" customHeight="1" thickBot="1" x14ac:dyDescent="0.3">
      <c r="A43" s="10"/>
      <c r="B43" s="66"/>
      <c r="C43" s="66"/>
      <c r="D43" s="66"/>
      <c r="E43" s="66"/>
      <c r="F43" s="66"/>
      <c r="G43" s="411"/>
      <c r="H43" s="411"/>
      <c r="I43" s="411"/>
      <c r="J43" s="411"/>
      <c r="K43" s="411"/>
      <c r="L43" s="411"/>
      <c r="M43" s="411"/>
      <c r="N43" s="411"/>
      <c r="O43" s="66"/>
      <c r="P43" s="411"/>
      <c r="Q43" s="411"/>
      <c r="R43" s="411"/>
      <c r="S43" s="411"/>
      <c r="T43" s="411"/>
      <c r="U43" s="11"/>
    </row>
    <row r="44" spans="1:21" ht="15" customHeight="1" x14ac:dyDescent="0.25">
      <c r="A44" s="10"/>
      <c r="B44" s="421" t="s">
        <v>222</v>
      </c>
      <c r="C44" s="421"/>
      <c r="D44" s="421"/>
      <c r="E44" s="421"/>
      <c r="F44" s="421"/>
      <c r="G44" s="388" t="s">
        <v>471</v>
      </c>
      <c r="H44" s="388"/>
      <c r="I44" s="388"/>
      <c r="J44" s="388"/>
      <c r="K44" s="388"/>
      <c r="L44" s="388"/>
      <c r="M44" s="388"/>
      <c r="N44" s="388"/>
      <c r="O44" s="66"/>
      <c r="P44" s="417" t="s">
        <v>0</v>
      </c>
      <c r="Q44" s="417"/>
      <c r="R44" s="417"/>
      <c r="S44" s="417"/>
      <c r="T44" s="417"/>
      <c r="U44" s="11"/>
    </row>
    <row r="45" spans="1:21" ht="15" customHeight="1" thickBot="1" x14ac:dyDescent="0.3">
      <c r="A45" s="10"/>
      <c r="B45" s="421"/>
      <c r="C45" s="421"/>
      <c r="D45" s="421"/>
      <c r="E45" s="421"/>
      <c r="F45" s="421"/>
      <c r="G45" s="391"/>
      <c r="H45" s="391"/>
      <c r="I45" s="391"/>
      <c r="J45" s="391"/>
      <c r="K45" s="391"/>
      <c r="L45" s="391"/>
      <c r="M45" s="391"/>
      <c r="N45" s="391"/>
      <c r="O45" s="66"/>
      <c r="P45" s="418"/>
      <c r="Q45" s="418"/>
      <c r="R45" s="418"/>
      <c r="S45" s="418"/>
      <c r="T45" s="418"/>
      <c r="U45" s="11"/>
    </row>
    <row r="46" spans="1:21" ht="15" customHeight="1" x14ac:dyDescent="0.25">
      <c r="A46" s="10"/>
      <c r="B46" s="172" t="s">
        <v>233</v>
      </c>
      <c r="C46" s="243"/>
      <c r="D46" s="243"/>
      <c r="E46" s="243"/>
      <c r="F46" s="243"/>
      <c r="G46" s="243"/>
      <c r="H46" s="243"/>
      <c r="I46" s="243"/>
      <c r="J46" s="243"/>
      <c r="K46" s="243"/>
      <c r="L46" s="243"/>
      <c r="M46" s="243"/>
      <c r="N46" s="243"/>
      <c r="O46" s="243"/>
      <c r="P46" s="243"/>
      <c r="Q46" s="243"/>
      <c r="R46" s="243"/>
      <c r="S46" s="243"/>
      <c r="T46" s="244"/>
      <c r="U46" s="11"/>
    </row>
    <row r="47" spans="1:21" ht="15" customHeight="1" x14ac:dyDescent="0.25">
      <c r="A47" s="10"/>
      <c r="B47" s="245"/>
      <c r="C47" s="246"/>
      <c r="D47" s="246"/>
      <c r="E47" s="246"/>
      <c r="F47" s="246"/>
      <c r="G47" s="246"/>
      <c r="H47" s="246"/>
      <c r="I47" s="246"/>
      <c r="J47" s="246"/>
      <c r="K47" s="246"/>
      <c r="L47" s="246"/>
      <c r="M47" s="246"/>
      <c r="N47" s="246"/>
      <c r="O47" s="246"/>
      <c r="P47" s="246"/>
      <c r="Q47" s="246"/>
      <c r="R47" s="246"/>
      <c r="S47" s="246"/>
      <c r="T47" s="247"/>
      <c r="U47" s="11"/>
    </row>
    <row r="48" spans="1:21" ht="15" customHeight="1" thickBot="1" x14ac:dyDescent="0.3">
      <c r="A48" s="10"/>
      <c r="B48" s="248"/>
      <c r="C48" s="249"/>
      <c r="D48" s="249"/>
      <c r="E48" s="249"/>
      <c r="F48" s="249"/>
      <c r="G48" s="249"/>
      <c r="H48" s="249"/>
      <c r="I48" s="249"/>
      <c r="J48" s="249"/>
      <c r="K48" s="249"/>
      <c r="L48" s="249"/>
      <c r="M48" s="249"/>
      <c r="N48" s="249"/>
      <c r="O48" s="249"/>
      <c r="P48" s="249"/>
      <c r="Q48" s="249"/>
      <c r="R48" s="249"/>
      <c r="S48" s="249"/>
      <c r="T48" s="250"/>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topLeftCell="A13"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18.75"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72" t="s">
        <v>40</v>
      </c>
      <c r="R10" s="354"/>
      <c r="S10" s="354" t="s">
        <v>19</v>
      </c>
      <c r="T10" s="475"/>
      <c r="U10" s="11"/>
    </row>
    <row r="11" spans="1:21" ht="3.75" customHeight="1" thickBot="1" x14ac:dyDescent="0.3">
      <c r="A11" s="10"/>
      <c r="B11" s="18"/>
      <c r="C11" s="18"/>
      <c r="D11" s="18"/>
      <c r="E11" s="18"/>
      <c r="F11" s="18"/>
      <c r="G11" s="18"/>
      <c r="H11" s="19"/>
      <c r="I11" s="19"/>
      <c r="J11" s="19"/>
      <c r="K11" s="19"/>
      <c r="L11" s="18"/>
      <c r="M11" s="18"/>
      <c r="N11" s="18"/>
      <c r="O11" s="18"/>
      <c r="P11" s="18"/>
      <c r="Q11" s="473"/>
      <c r="R11" s="474"/>
      <c r="S11" s="474"/>
      <c r="T11" s="476"/>
      <c r="U11" s="11"/>
    </row>
    <row r="12" spans="1:21" ht="15" customHeight="1" x14ac:dyDescent="0.25">
      <c r="A12" s="10"/>
      <c r="B12" s="477" t="s">
        <v>167</v>
      </c>
      <c r="C12" s="478"/>
      <c r="D12" s="478"/>
      <c r="E12" s="478" t="s">
        <v>39</v>
      </c>
      <c r="F12" s="478"/>
      <c r="G12" s="478"/>
      <c r="H12" s="478" t="s">
        <v>39</v>
      </c>
      <c r="I12" s="478"/>
      <c r="J12" s="478"/>
      <c r="K12" s="478" t="s">
        <v>39</v>
      </c>
      <c r="L12" s="478"/>
      <c r="M12" s="478"/>
      <c r="N12" s="478" t="s">
        <v>39</v>
      </c>
      <c r="O12" s="478"/>
      <c r="P12" s="479"/>
      <c r="Q12" s="483" t="s">
        <v>259</v>
      </c>
      <c r="R12" s="484"/>
      <c r="S12" s="483"/>
      <c r="T12" s="487"/>
      <c r="U12" s="11"/>
    </row>
    <row r="13" spans="1:21" ht="15" customHeight="1" x14ac:dyDescent="0.25">
      <c r="A13" s="10"/>
      <c r="B13" s="480" t="s">
        <v>35</v>
      </c>
      <c r="C13" s="481"/>
      <c r="D13" s="481"/>
      <c r="E13" s="481" t="s">
        <v>35</v>
      </c>
      <c r="F13" s="481"/>
      <c r="G13" s="481"/>
      <c r="H13" s="481" t="s">
        <v>35</v>
      </c>
      <c r="I13" s="481"/>
      <c r="J13" s="481"/>
      <c r="K13" s="481" t="s">
        <v>35</v>
      </c>
      <c r="L13" s="481"/>
      <c r="M13" s="481"/>
      <c r="N13" s="481" t="s">
        <v>35</v>
      </c>
      <c r="O13" s="481"/>
      <c r="P13" s="482"/>
      <c r="Q13" s="485"/>
      <c r="R13" s="486"/>
      <c r="S13" s="485"/>
      <c r="T13" s="488"/>
      <c r="U13" s="11"/>
    </row>
    <row r="14" spans="1:21" ht="15" customHeight="1" x14ac:dyDescent="0.25">
      <c r="A14" s="10"/>
      <c r="B14" s="489" t="s">
        <v>159</v>
      </c>
      <c r="C14" s="490"/>
      <c r="D14" s="490"/>
      <c r="E14" s="490" t="s">
        <v>31</v>
      </c>
      <c r="F14" s="490"/>
      <c r="G14" s="490"/>
      <c r="H14" s="490" t="s">
        <v>31</v>
      </c>
      <c r="I14" s="490"/>
      <c r="J14" s="490"/>
      <c r="K14" s="490" t="s">
        <v>31</v>
      </c>
      <c r="L14" s="490"/>
      <c r="M14" s="490"/>
      <c r="N14" s="490" t="s">
        <v>31</v>
      </c>
      <c r="O14" s="490"/>
      <c r="P14" s="491"/>
      <c r="Q14" s="483"/>
      <c r="R14" s="484"/>
      <c r="S14" s="483"/>
      <c r="T14" s="487"/>
      <c r="U14" s="11"/>
    </row>
    <row r="15" spans="1:21" ht="15" customHeight="1" x14ac:dyDescent="0.25">
      <c r="A15" s="10"/>
      <c r="B15" s="480" t="s">
        <v>32</v>
      </c>
      <c r="C15" s="481"/>
      <c r="D15" s="481"/>
      <c r="E15" s="481" t="s">
        <v>32</v>
      </c>
      <c r="F15" s="481"/>
      <c r="G15" s="481"/>
      <c r="H15" s="481" t="s">
        <v>32</v>
      </c>
      <c r="I15" s="481"/>
      <c r="J15" s="481"/>
      <c r="K15" s="481" t="s">
        <v>32</v>
      </c>
      <c r="L15" s="481"/>
      <c r="M15" s="481"/>
      <c r="N15" s="481" t="s">
        <v>32</v>
      </c>
      <c r="O15" s="481"/>
      <c r="P15" s="482"/>
      <c r="Q15" s="485"/>
      <c r="R15" s="486"/>
      <c r="S15" s="485"/>
      <c r="T15" s="488"/>
      <c r="U15" s="11"/>
    </row>
    <row r="16" spans="1:21" ht="15" customHeight="1" x14ac:dyDescent="0.25">
      <c r="A16" s="10"/>
      <c r="B16" s="492" t="s">
        <v>155</v>
      </c>
      <c r="C16" s="493"/>
      <c r="D16" s="493"/>
      <c r="E16" s="493" t="s">
        <v>32</v>
      </c>
      <c r="F16" s="493"/>
      <c r="G16" s="493"/>
      <c r="H16" s="493" t="s">
        <v>32</v>
      </c>
      <c r="I16" s="493"/>
      <c r="J16" s="493"/>
      <c r="K16" s="493" t="s">
        <v>32</v>
      </c>
      <c r="L16" s="493"/>
      <c r="M16" s="493"/>
      <c r="N16" s="493" t="s">
        <v>32</v>
      </c>
      <c r="O16" s="493"/>
      <c r="P16" s="494"/>
      <c r="Q16" s="483"/>
      <c r="R16" s="484"/>
      <c r="S16" s="483"/>
      <c r="T16" s="487"/>
      <c r="U16" s="11"/>
    </row>
    <row r="17" spans="1:21" ht="15" customHeight="1" x14ac:dyDescent="0.25">
      <c r="A17" s="10"/>
      <c r="B17" s="480" t="s">
        <v>37</v>
      </c>
      <c r="C17" s="481"/>
      <c r="D17" s="481"/>
      <c r="E17" s="481" t="s">
        <v>37</v>
      </c>
      <c r="F17" s="481"/>
      <c r="G17" s="481"/>
      <c r="H17" s="481" t="s">
        <v>37</v>
      </c>
      <c r="I17" s="481"/>
      <c r="J17" s="481"/>
      <c r="K17" s="481" t="s">
        <v>37</v>
      </c>
      <c r="L17" s="481"/>
      <c r="M17" s="481"/>
      <c r="N17" s="481" t="s">
        <v>37</v>
      </c>
      <c r="O17" s="481"/>
      <c r="P17" s="482"/>
      <c r="Q17" s="485"/>
      <c r="R17" s="486"/>
      <c r="S17" s="485"/>
      <c r="T17" s="488"/>
      <c r="U17" s="11"/>
    </row>
    <row r="18" spans="1:21" ht="15" customHeight="1" x14ac:dyDescent="0.25">
      <c r="A18" s="10"/>
      <c r="B18" s="492" t="s">
        <v>157</v>
      </c>
      <c r="C18" s="493"/>
      <c r="D18" s="493"/>
      <c r="E18" s="493"/>
      <c r="F18" s="493"/>
      <c r="G18" s="493"/>
      <c r="H18" s="493"/>
      <c r="I18" s="493"/>
      <c r="J18" s="493"/>
      <c r="K18" s="493"/>
      <c r="L18" s="493"/>
      <c r="M18" s="493"/>
      <c r="N18" s="493"/>
      <c r="O18" s="493"/>
      <c r="P18" s="494"/>
      <c r="Q18" s="483"/>
      <c r="R18" s="484"/>
      <c r="S18" s="483"/>
      <c r="T18" s="487"/>
      <c r="U18" s="11"/>
    </row>
    <row r="19" spans="1:21" ht="15" customHeight="1" x14ac:dyDescent="0.25">
      <c r="A19" s="10"/>
      <c r="B19" s="480"/>
      <c r="C19" s="481"/>
      <c r="D19" s="481"/>
      <c r="E19" s="481"/>
      <c r="F19" s="481"/>
      <c r="G19" s="481"/>
      <c r="H19" s="481"/>
      <c r="I19" s="481"/>
      <c r="J19" s="481"/>
      <c r="K19" s="481"/>
      <c r="L19" s="481"/>
      <c r="M19" s="481"/>
      <c r="N19" s="481"/>
      <c r="O19" s="481"/>
      <c r="P19" s="482"/>
      <c r="Q19" s="485"/>
      <c r="R19" s="486"/>
      <c r="S19" s="485"/>
      <c r="T19" s="488"/>
      <c r="U19" s="11"/>
    </row>
    <row r="20" spans="1:21" ht="15" customHeight="1" x14ac:dyDescent="0.25">
      <c r="A20" s="10"/>
      <c r="B20" s="492" t="s">
        <v>33</v>
      </c>
      <c r="C20" s="493"/>
      <c r="D20" s="493"/>
      <c r="E20" s="493" t="s">
        <v>33</v>
      </c>
      <c r="F20" s="493"/>
      <c r="G20" s="493"/>
      <c r="H20" s="493" t="s">
        <v>33</v>
      </c>
      <c r="I20" s="493"/>
      <c r="J20" s="493"/>
      <c r="K20" s="493" t="s">
        <v>33</v>
      </c>
      <c r="L20" s="493"/>
      <c r="M20" s="493"/>
      <c r="N20" s="493" t="s">
        <v>33</v>
      </c>
      <c r="O20" s="493"/>
      <c r="P20" s="494"/>
      <c r="Q20" s="483" t="s">
        <v>259</v>
      </c>
      <c r="R20" s="484"/>
      <c r="S20" s="483"/>
      <c r="T20" s="487"/>
      <c r="U20" s="11"/>
    </row>
    <row r="21" spans="1:21" ht="15" customHeight="1" x14ac:dyDescent="0.25">
      <c r="A21" s="10"/>
      <c r="B21" s="480" t="s">
        <v>112</v>
      </c>
      <c r="C21" s="481"/>
      <c r="D21" s="481"/>
      <c r="E21" s="481" t="s">
        <v>112</v>
      </c>
      <c r="F21" s="481"/>
      <c r="G21" s="481"/>
      <c r="H21" s="481" t="s">
        <v>112</v>
      </c>
      <c r="I21" s="481"/>
      <c r="J21" s="481"/>
      <c r="K21" s="481" t="s">
        <v>112</v>
      </c>
      <c r="L21" s="481"/>
      <c r="M21" s="481"/>
      <c r="N21" s="481" t="s">
        <v>112</v>
      </c>
      <c r="O21" s="481"/>
      <c r="P21" s="482"/>
      <c r="Q21" s="485"/>
      <c r="R21" s="486"/>
      <c r="S21" s="485"/>
      <c r="T21" s="488"/>
      <c r="U21" s="11"/>
    </row>
    <row r="22" spans="1:21" ht="15" customHeight="1" x14ac:dyDescent="0.25">
      <c r="A22" s="10"/>
      <c r="B22" s="492" t="s">
        <v>168</v>
      </c>
      <c r="C22" s="493"/>
      <c r="D22" s="493"/>
      <c r="E22" s="493" t="s">
        <v>112</v>
      </c>
      <c r="F22" s="493"/>
      <c r="G22" s="493"/>
      <c r="H22" s="493" t="s">
        <v>112</v>
      </c>
      <c r="I22" s="493"/>
      <c r="J22" s="493"/>
      <c r="K22" s="493" t="s">
        <v>112</v>
      </c>
      <c r="L22" s="493"/>
      <c r="M22" s="493"/>
      <c r="N22" s="493" t="s">
        <v>112</v>
      </c>
      <c r="O22" s="493"/>
      <c r="P22" s="494"/>
      <c r="Q22" s="483"/>
      <c r="R22" s="484"/>
      <c r="S22" s="483"/>
      <c r="T22" s="487"/>
      <c r="U22" s="11"/>
    </row>
    <row r="23" spans="1:21" ht="15" customHeight="1" x14ac:dyDescent="0.25">
      <c r="A23" s="10"/>
      <c r="B23" s="480" t="s">
        <v>38</v>
      </c>
      <c r="C23" s="481"/>
      <c r="D23" s="481"/>
      <c r="E23" s="481" t="s">
        <v>38</v>
      </c>
      <c r="F23" s="481"/>
      <c r="G23" s="481"/>
      <c r="H23" s="481" t="s">
        <v>38</v>
      </c>
      <c r="I23" s="481"/>
      <c r="J23" s="481"/>
      <c r="K23" s="481" t="s">
        <v>38</v>
      </c>
      <c r="L23" s="481"/>
      <c r="M23" s="481"/>
      <c r="N23" s="481" t="s">
        <v>38</v>
      </c>
      <c r="O23" s="481"/>
      <c r="P23" s="482"/>
      <c r="Q23" s="485"/>
      <c r="R23" s="486"/>
      <c r="S23" s="485"/>
      <c r="T23" s="488"/>
      <c r="U23" s="11"/>
    </row>
    <row r="24" spans="1:21" ht="15" customHeight="1" x14ac:dyDescent="0.25">
      <c r="A24" s="10"/>
      <c r="B24" s="492" t="s">
        <v>169</v>
      </c>
      <c r="C24" s="493"/>
      <c r="D24" s="493"/>
      <c r="E24" s="493" t="s">
        <v>38</v>
      </c>
      <c r="F24" s="493"/>
      <c r="G24" s="493"/>
      <c r="H24" s="493" t="s">
        <v>38</v>
      </c>
      <c r="I24" s="493"/>
      <c r="J24" s="493"/>
      <c r="K24" s="493" t="s">
        <v>38</v>
      </c>
      <c r="L24" s="493"/>
      <c r="M24" s="493"/>
      <c r="N24" s="493" t="s">
        <v>38</v>
      </c>
      <c r="O24" s="493"/>
      <c r="P24" s="494"/>
      <c r="Q24" s="483" t="s">
        <v>259</v>
      </c>
      <c r="R24" s="484"/>
      <c r="S24" s="483"/>
      <c r="T24" s="487"/>
      <c r="U24" s="11"/>
    </row>
    <row r="25" spans="1:21" ht="15" customHeight="1" x14ac:dyDescent="0.25">
      <c r="A25" s="10"/>
      <c r="B25" s="480" t="s">
        <v>34</v>
      </c>
      <c r="C25" s="481"/>
      <c r="D25" s="481"/>
      <c r="E25" s="481" t="s">
        <v>34</v>
      </c>
      <c r="F25" s="481"/>
      <c r="G25" s="481"/>
      <c r="H25" s="481" t="s">
        <v>34</v>
      </c>
      <c r="I25" s="481"/>
      <c r="J25" s="481"/>
      <c r="K25" s="481" t="s">
        <v>34</v>
      </c>
      <c r="L25" s="481"/>
      <c r="M25" s="481"/>
      <c r="N25" s="481" t="s">
        <v>34</v>
      </c>
      <c r="O25" s="481"/>
      <c r="P25" s="482"/>
      <c r="Q25" s="485"/>
      <c r="R25" s="486"/>
      <c r="S25" s="485"/>
      <c r="T25" s="488"/>
      <c r="U25" s="11"/>
    </row>
    <row r="26" spans="1:21" ht="15" customHeight="1" x14ac:dyDescent="0.25">
      <c r="A26" s="10"/>
      <c r="B26" s="492" t="s">
        <v>161</v>
      </c>
      <c r="C26" s="493"/>
      <c r="D26" s="493"/>
      <c r="E26" s="493" t="s">
        <v>34</v>
      </c>
      <c r="F26" s="493"/>
      <c r="G26" s="493"/>
      <c r="H26" s="493" t="s">
        <v>34</v>
      </c>
      <c r="I26" s="493"/>
      <c r="J26" s="493"/>
      <c r="K26" s="493" t="s">
        <v>34</v>
      </c>
      <c r="L26" s="493"/>
      <c r="M26" s="493"/>
      <c r="N26" s="493" t="s">
        <v>34</v>
      </c>
      <c r="O26" s="493"/>
      <c r="P26" s="494"/>
      <c r="Q26" s="483"/>
      <c r="R26" s="484"/>
      <c r="S26" s="483"/>
      <c r="T26" s="487"/>
      <c r="U26" s="11"/>
    </row>
    <row r="27" spans="1:21" ht="15" customHeight="1" x14ac:dyDescent="0.25">
      <c r="A27" s="10"/>
      <c r="B27" s="480" t="s">
        <v>113</v>
      </c>
      <c r="C27" s="481"/>
      <c r="D27" s="481"/>
      <c r="E27" s="481" t="s">
        <v>113</v>
      </c>
      <c r="F27" s="481"/>
      <c r="G27" s="481"/>
      <c r="H27" s="481" t="s">
        <v>113</v>
      </c>
      <c r="I27" s="481"/>
      <c r="J27" s="481"/>
      <c r="K27" s="481" t="s">
        <v>113</v>
      </c>
      <c r="L27" s="481"/>
      <c r="M27" s="481"/>
      <c r="N27" s="481" t="s">
        <v>113</v>
      </c>
      <c r="O27" s="481"/>
      <c r="P27" s="482"/>
      <c r="Q27" s="485"/>
      <c r="R27" s="486"/>
      <c r="S27" s="485"/>
      <c r="T27" s="488"/>
      <c r="U27" s="11"/>
    </row>
    <row r="28" spans="1:21" ht="15" customHeight="1" x14ac:dyDescent="0.25">
      <c r="A28" s="10"/>
      <c r="B28" s="492" t="s">
        <v>170</v>
      </c>
      <c r="C28" s="493"/>
      <c r="D28" s="493"/>
      <c r="E28" s="493" t="s">
        <v>113</v>
      </c>
      <c r="F28" s="493"/>
      <c r="G28" s="493"/>
      <c r="H28" s="493" t="s">
        <v>113</v>
      </c>
      <c r="I28" s="493"/>
      <c r="J28" s="493"/>
      <c r="K28" s="493" t="s">
        <v>113</v>
      </c>
      <c r="L28" s="493"/>
      <c r="M28" s="493"/>
      <c r="N28" s="493" t="s">
        <v>113</v>
      </c>
      <c r="O28" s="493"/>
      <c r="P28" s="494"/>
      <c r="Q28" s="483" t="s">
        <v>259</v>
      </c>
      <c r="R28" s="484"/>
      <c r="S28" s="483"/>
      <c r="T28" s="487"/>
      <c r="U28" s="11"/>
    </row>
    <row r="29" spans="1:21" ht="15" customHeight="1" x14ac:dyDescent="0.25">
      <c r="A29" s="10"/>
      <c r="B29" s="480" t="s">
        <v>39</v>
      </c>
      <c r="C29" s="481"/>
      <c r="D29" s="481"/>
      <c r="E29" s="481" t="s">
        <v>39</v>
      </c>
      <c r="F29" s="481"/>
      <c r="G29" s="481"/>
      <c r="H29" s="481" t="s">
        <v>39</v>
      </c>
      <c r="I29" s="481"/>
      <c r="J29" s="481"/>
      <c r="K29" s="481" t="s">
        <v>39</v>
      </c>
      <c r="L29" s="481"/>
      <c r="M29" s="481"/>
      <c r="N29" s="481" t="s">
        <v>39</v>
      </c>
      <c r="O29" s="481"/>
      <c r="P29" s="482"/>
      <c r="Q29" s="485"/>
      <c r="R29" s="486"/>
      <c r="S29" s="485"/>
      <c r="T29" s="488"/>
      <c r="U29" s="11"/>
    </row>
    <row r="30" spans="1:21" ht="15" customHeight="1" x14ac:dyDescent="0.25">
      <c r="A30" s="10"/>
      <c r="B30" s="492" t="s">
        <v>171</v>
      </c>
      <c r="C30" s="493"/>
      <c r="D30" s="493"/>
      <c r="E30" s="493" t="s">
        <v>35</v>
      </c>
      <c r="F30" s="493"/>
      <c r="G30" s="493"/>
      <c r="H30" s="493" t="s">
        <v>35</v>
      </c>
      <c r="I30" s="493"/>
      <c r="J30" s="493"/>
      <c r="K30" s="493" t="s">
        <v>35</v>
      </c>
      <c r="L30" s="493"/>
      <c r="M30" s="493"/>
      <c r="N30" s="493" t="s">
        <v>35</v>
      </c>
      <c r="O30" s="493"/>
      <c r="P30" s="494"/>
      <c r="Q30" s="483" t="s">
        <v>259</v>
      </c>
      <c r="R30" s="484"/>
      <c r="S30" s="483"/>
      <c r="T30" s="487"/>
      <c r="U30" s="11"/>
    </row>
    <row r="31" spans="1:21" ht="15" customHeight="1" x14ac:dyDescent="0.25">
      <c r="A31" s="10"/>
      <c r="B31" s="480" t="s">
        <v>36</v>
      </c>
      <c r="C31" s="481"/>
      <c r="D31" s="481"/>
      <c r="E31" s="481" t="s">
        <v>36</v>
      </c>
      <c r="F31" s="481"/>
      <c r="G31" s="481"/>
      <c r="H31" s="481" t="s">
        <v>36</v>
      </c>
      <c r="I31" s="481"/>
      <c r="J31" s="481"/>
      <c r="K31" s="481" t="s">
        <v>36</v>
      </c>
      <c r="L31" s="481"/>
      <c r="M31" s="481"/>
      <c r="N31" s="481" t="s">
        <v>36</v>
      </c>
      <c r="O31" s="481"/>
      <c r="P31" s="482"/>
      <c r="Q31" s="485"/>
      <c r="R31" s="486"/>
      <c r="S31" s="485"/>
      <c r="T31" s="488"/>
      <c r="U31" s="11"/>
    </row>
    <row r="32" spans="1:21" ht="15" customHeight="1" x14ac:dyDescent="0.25">
      <c r="A32" s="10"/>
      <c r="B32" s="492" t="s">
        <v>163</v>
      </c>
      <c r="C32" s="493"/>
      <c r="D32" s="493"/>
      <c r="E32" s="493" t="s">
        <v>35</v>
      </c>
      <c r="F32" s="493"/>
      <c r="G32" s="493"/>
      <c r="H32" s="493" t="s">
        <v>35</v>
      </c>
      <c r="I32" s="493"/>
      <c r="J32" s="493"/>
      <c r="K32" s="493" t="s">
        <v>35</v>
      </c>
      <c r="L32" s="493"/>
      <c r="M32" s="493"/>
      <c r="N32" s="493" t="s">
        <v>35</v>
      </c>
      <c r="O32" s="493"/>
      <c r="P32" s="494"/>
      <c r="Q32" s="483"/>
      <c r="R32" s="484"/>
      <c r="S32" s="483"/>
      <c r="T32" s="487"/>
      <c r="U32" s="11"/>
    </row>
    <row r="33" spans="1:21" ht="15" customHeight="1" thickBot="1" x14ac:dyDescent="0.3">
      <c r="A33" s="10"/>
      <c r="B33" s="480" t="s">
        <v>36</v>
      </c>
      <c r="C33" s="481"/>
      <c r="D33" s="481"/>
      <c r="E33" s="481" t="s">
        <v>36</v>
      </c>
      <c r="F33" s="481"/>
      <c r="G33" s="481"/>
      <c r="H33" s="481" t="s">
        <v>36</v>
      </c>
      <c r="I33" s="481"/>
      <c r="J33" s="481"/>
      <c r="K33" s="481" t="s">
        <v>36</v>
      </c>
      <c r="L33" s="481"/>
      <c r="M33" s="481"/>
      <c r="N33" s="481" t="s">
        <v>36</v>
      </c>
      <c r="O33" s="481"/>
      <c r="P33" s="482"/>
      <c r="Q33" s="495"/>
      <c r="R33" s="496"/>
      <c r="S33" s="495"/>
      <c r="T33" s="497"/>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90</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18.75"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72" t="s">
        <v>40</v>
      </c>
      <c r="R10" s="354"/>
      <c r="S10" s="354" t="s">
        <v>19</v>
      </c>
      <c r="T10" s="475"/>
      <c r="U10" s="11"/>
    </row>
    <row r="11" spans="1:21" ht="3.75" customHeight="1" thickBot="1" x14ac:dyDescent="0.3">
      <c r="A11" s="10"/>
      <c r="B11" s="18"/>
      <c r="C11" s="18"/>
      <c r="D11" s="18"/>
      <c r="E11" s="18"/>
      <c r="F11" s="18"/>
      <c r="G11" s="18"/>
      <c r="H11" s="19"/>
      <c r="I11" s="19"/>
      <c r="J11" s="19"/>
      <c r="K11" s="19"/>
      <c r="L11" s="18"/>
      <c r="M11" s="18"/>
      <c r="N11" s="18"/>
      <c r="O11" s="18"/>
      <c r="P11" s="18"/>
      <c r="Q11" s="473"/>
      <c r="R11" s="474"/>
      <c r="S11" s="474"/>
      <c r="T11" s="476"/>
      <c r="U11" s="11"/>
    </row>
    <row r="12" spans="1:21" ht="15" customHeight="1" x14ac:dyDescent="0.25">
      <c r="A12" s="10"/>
      <c r="B12" s="477" t="s">
        <v>156</v>
      </c>
      <c r="C12" s="478"/>
      <c r="D12" s="478"/>
      <c r="E12" s="478" t="s">
        <v>36</v>
      </c>
      <c r="F12" s="478"/>
      <c r="G12" s="478"/>
      <c r="H12" s="478" t="s">
        <v>36</v>
      </c>
      <c r="I12" s="478"/>
      <c r="J12" s="478"/>
      <c r="K12" s="478" t="s">
        <v>36</v>
      </c>
      <c r="L12" s="478"/>
      <c r="M12" s="478"/>
      <c r="N12" s="478" t="s">
        <v>36</v>
      </c>
      <c r="O12" s="478"/>
      <c r="P12" s="479"/>
      <c r="Q12" s="483" t="s">
        <v>259</v>
      </c>
      <c r="R12" s="484"/>
      <c r="S12" s="483"/>
      <c r="T12" s="487"/>
      <c r="U12" s="11"/>
    </row>
    <row r="13" spans="1:21" ht="15" customHeight="1" x14ac:dyDescent="0.25">
      <c r="A13" s="10"/>
      <c r="B13" s="480" t="s">
        <v>31</v>
      </c>
      <c r="C13" s="481"/>
      <c r="D13" s="481"/>
      <c r="E13" s="481" t="s">
        <v>31</v>
      </c>
      <c r="F13" s="481"/>
      <c r="G13" s="481"/>
      <c r="H13" s="481" t="s">
        <v>31</v>
      </c>
      <c r="I13" s="481"/>
      <c r="J13" s="481"/>
      <c r="K13" s="481" t="s">
        <v>31</v>
      </c>
      <c r="L13" s="481"/>
      <c r="M13" s="481"/>
      <c r="N13" s="481" t="s">
        <v>31</v>
      </c>
      <c r="O13" s="481"/>
      <c r="P13" s="482"/>
      <c r="Q13" s="485"/>
      <c r="R13" s="486"/>
      <c r="S13" s="485"/>
      <c r="T13" s="488"/>
      <c r="U13" s="11"/>
    </row>
    <row r="14" spans="1:21" ht="15" customHeight="1" x14ac:dyDescent="0.25">
      <c r="A14" s="10"/>
      <c r="B14" s="492" t="s">
        <v>164</v>
      </c>
      <c r="C14" s="493"/>
      <c r="D14" s="493"/>
      <c r="E14" s="493" t="s">
        <v>31</v>
      </c>
      <c r="F14" s="493"/>
      <c r="G14" s="493"/>
      <c r="H14" s="493" t="s">
        <v>31</v>
      </c>
      <c r="I14" s="493"/>
      <c r="J14" s="493"/>
      <c r="K14" s="493" t="s">
        <v>31</v>
      </c>
      <c r="L14" s="493"/>
      <c r="M14" s="493"/>
      <c r="N14" s="493" t="s">
        <v>31</v>
      </c>
      <c r="O14" s="493"/>
      <c r="P14" s="494"/>
      <c r="Q14" s="483"/>
      <c r="R14" s="484"/>
      <c r="S14" s="483"/>
      <c r="T14" s="487"/>
      <c r="U14" s="11"/>
    </row>
    <row r="15" spans="1:21" ht="15" customHeight="1" x14ac:dyDescent="0.25">
      <c r="A15" s="10"/>
      <c r="B15" s="480" t="s">
        <v>32</v>
      </c>
      <c r="C15" s="481"/>
      <c r="D15" s="481"/>
      <c r="E15" s="481" t="s">
        <v>32</v>
      </c>
      <c r="F15" s="481"/>
      <c r="G15" s="481"/>
      <c r="H15" s="481" t="s">
        <v>32</v>
      </c>
      <c r="I15" s="481"/>
      <c r="J15" s="481"/>
      <c r="K15" s="481" t="s">
        <v>32</v>
      </c>
      <c r="L15" s="481"/>
      <c r="M15" s="481"/>
      <c r="N15" s="481" t="s">
        <v>32</v>
      </c>
      <c r="O15" s="481"/>
      <c r="P15" s="482"/>
      <c r="Q15" s="485"/>
      <c r="R15" s="486"/>
      <c r="S15" s="485"/>
      <c r="T15" s="488"/>
      <c r="U15" s="11"/>
    </row>
    <row r="16" spans="1:21" ht="15" customHeight="1" x14ac:dyDescent="0.25">
      <c r="A16" s="10"/>
      <c r="B16" s="492" t="s">
        <v>165</v>
      </c>
      <c r="C16" s="493"/>
      <c r="D16" s="493"/>
      <c r="E16" s="493" t="s">
        <v>32</v>
      </c>
      <c r="F16" s="493"/>
      <c r="G16" s="493"/>
      <c r="H16" s="493" t="s">
        <v>32</v>
      </c>
      <c r="I16" s="493"/>
      <c r="J16" s="493"/>
      <c r="K16" s="493" t="s">
        <v>32</v>
      </c>
      <c r="L16" s="493"/>
      <c r="M16" s="493"/>
      <c r="N16" s="493" t="s">
        <v>32</v>
      </c>
      <c r="O16" s="493"/>
      <c r="P16" s="494"/>
      <c r="Q16" s="483"/>
      <c r="R16" s="484"/>
      <c r="S16" s="483"/>
      <c r="T16" s="487"/>
      <c r="U16" s="11"/>
    </row>
    <row r="17" spans="1:21" ht="15" customHeight="1" x14ac:dyDescent="0.25">
      <c r="A17" s="10"/>
      <c r="B17" s="480" t="s">
        <v>37</v>
      </c>
      <c r="C17" s="481"/>
      <c r="D17" s="481"/>
      <c r="E17" s="481" t="s">
        <v>37</v>
      </c>
      <c r="F17" s="481"/>
      <c r="G17" s="481"/>
      <c r="H17" s="481" t="s">
        <v>37</v>
      </c>
      <c r="I17" s="481"/>
      <c r="J17" s="481"/>
      <c r="K17" s="481" t="s">
        <v>37</v>
      </c>
      <c r="L17" s="481"/>
      <c r="M17" s="481"/>
      <c r="N17" s="481" t="s">
        <v>37</v>
      </c>
      <c r="O17" s="481"/>
      <c r="P17" s="482"/>
      <c r="Q17" s="485"/>
      <c r="R17" s="486"/>
      <c r="S17" s="485"/>
      <c r="T17" s="488"/>
      <c r="U17" s="11"/>
    </row>
    <row r="18" spans="1:21" ht="15" customHeight="1" x14ac:dyDescent="0.25">
      <c r="A18" s="10"/>
      <c r="B18" s="492" t="s">
        <v>158</v>
      </c>
      <c r="C18" s="493"/>
      <c r="D18" s="493"/>
      <c r="E18" s="493"/>
      <c r="F18" s="493"/>
      <c r="G18" s="493"/>
      <c r="H18" s="493"/>
      <c r="I18" s="493"/>
      <c r="J18" s="493"/>
      <c r="K18" s="493"/>
      <c r="L18" s="493"/>
      <c r="M18" s="493"/>
      <c r="N18" s="493"/>
      <c r="O18" s="493"/>
      <c r="P18" s="494"/>
      <c r="Q18" s="483"/>
      <c r="R18" s="484"/>
      <c r="S18" s="483"/>
      <c r="T18" s="487"/>
      <c r="U18" s="11"/>
    </row>
    <row r="19" spans="1:21" ht="15" customHeight="1" x14ac:dyDescent="0.25">
      <c r="A19" s="10"/>
      <c r="B19" s="480"/>
      <c r="C19" s="481"/>
      <c r="D19" s="481"/>
      <c r="E19" s="481"/>
      <c r="F19" s="481"/>
      <c r="G19" s="481"/>
      <c r="H19" s="481"/>
      <c r="I19" s="481"/>
      <c r="J19" s="481"/>
      <c r="K19" s="481"/>
      <c r="L19" s="481"/>
      <c r="M19" s="481"/>
      <c r="N19" s="481"/>
      <c r="O19" s="481"/>
      <c r="P19" s="482"/>
      <c r="Q19" s="485"/>
      <c r="R19" s="486"/>
      <c r="S19" s="485"/>
      <c r="T19" s="488"/>
      <c r="U19" s="11"/>
    </row>
    <row r="20" spans="1:21" ht="15" customHeight="1" x14ac:dyDescent="0.25">
      <c r="A20" s="10"/>
      <c r="B20" s="492" t="s">
        <v>33</v>
      </c>
      <c r="C20" s="493"/>
      <c r="D20" s="493"/>
      <c r="E20" s="493" t="s">
        <v>33</v>
      </c>
      <c r="F20" s="493"/>
      <c r="G20" s="493"/>
      <c r="H20" s="493" t="s">
        <v>33</v>
      </c>
      <c r="I20" s="493"/>
      <c r="J20" s="493"/>
      <c r="K20" s="493" t="s">
        <v>33</v>
      </c>
      <c r="L20" s="493"/>
      <c r="M20" s="493"/>
      <c r="N20" s="493" t="s">
        <v>33</v>
      </c>
      <c r="O20" s="493"/>
      <c r="P20" s="494"/>
      <c r="Q20" s="483" t="s">
        <v>259</v>
      </c>
      <c r="R20" s="484"/>
      <c r="S20" s="483"/>
      <c r="T20" s="487"/>
      <c r="U20" s="11"/>
    </row>
    <row r="21" spans="1:21" ht="15" customHeight="1" x14ac:dyDescent="0.25">
      <c r="A21" s="10"/>
      <c r="B21" s="480" t="s">
        <v>112</v>
      </c>
      <c r="C21" s="481"/>
      <c r="D21" s="481"/>
      <c r="E21" s="481" t="s">
        <v>112</v>
      </c>
      <c r="F21" s="481"/>
      <c r="G21" s="481"/>
      <c r="H21" s="481" t="s">
        <v>112</v>
      </c>
      <c r="I21" s="481"/>
      <c r="J21" s="481"/>
      <c r="K21" s="481" t="s">
        <v>112</v>
      </c>
      <c r="L21" s="481"/>
      <c r="M21" s="481"/>
      <c r="N21" s="481" t="s">
        <v>112</v>
      </c>
      <c r="O21" s="481"/>
      <c r="P21" s="482"/>
      <c r="Q21" s="485"/>
      <c r="R21" s="486"/>
      <c r="S21" s="485"/>
      <c r="T21" s="488"/>
      <c r="U21" s="11"/>
    </row>
    <row r="22" spans="1:21" ht="15" customHeight="1" x14ac:dyDescent="0.25">
      <c r="A22" s="10"/>
      <c r="B22" s="492" t="s">
        <v>166</v>
      </c>
      <c r="C22" s="493"/>
      <c r="D22" s="493"/>
      <c r="E22" s="493" t="s">
        <v>112</v>
      </c>
      <c r="F22" s="493"/>
      <c r="G22" s="493"/>
      <c r="H22" s="493" t="s">
        <v>112</v>
      </c>
      <c r="I22" s="493"/>
      <c r="J22" s="493"/>
      <c r="K22" s="493" t="s">
        <v>112</v>
      </c>
      <c r="L22" s="493"/>
      <c r="M22" s="493"/>
      <c r="N22" s="493" t="s">
        <v>112</v>
      </c>
      <c r="O22" s="493"/>
      <c r="P22" s="494"/>
      <c r="Q22" s="483"/>
      <c r="R22" s="484"/>
      <c r="S22" s="483"/>
      <c r="T22" s="487"/>
      <c r="U22" s="11"/>
    </row>
    <row r="23" spans="1:21" ht="15" customHeight="1" x14ac:dyDescent="0.25">
      <c r="A23" s="10"/>
      <c r="B23" s="480" t="s">
        <v>38</v>
      </c>
      <c r="C23" s="481"/>
      <c r="D23" s="481"/>
      <c r="E23" s="481" t="s">
        <v>38</v>
      </c>
      <c r="F23" s="481"/>
      <c r="G23" s="481"/>
      <c r="H23" s="481" t="s">
        <v>38</v>
      </c>
      <c r="I23" s="481"/>
      <c r="J23" s="481"/>
      <c r="K23" s="481" t="s">
        <v>38</v>
      </c>
      <c r="L23" s="481"/>
      <c r="M23" s="481"/>
      <c r="N23" s="481" t="s">
        <v>38</v>
      </c>
      <c r="O23" s="481"/>
      <c r="P23" s="482"/>
      <c r="Q23" s="485"/>
      <c r="R23" s="486"/>
      <c r="S23" s="485"/>
      <c r="T23" s="488"/>
      <c r="U23" s="11"/>
    </row>
    <row r="24" spans="1:21" ht="15" customHeight="1" x14ac:dyDescent="0.25">
      <c r="A24" s="10"/>
      <c r="B24" s="492" t="s">
        <v>160</v>
      </c>
      <c r="C24" s="493"/>
      <c r="D24" s="493"/>
      <c r="E24" s="493" t="s">
        <v>38</v>
      </c>
      <c r="F24" s="493"/>
      <c r="G24" s="493"/>
      <c r="H24" s="493" t="s">
        <v>38</v>
      </c>
      <c r="I24" s="493"/>
      <c r="J24" s="493"/>
      <c r="K24" s="493" t="s">
        <v>38</v>
      </c>
      <c r="L24" s="493"/>
      <c r="M24" s="493"/>
      <c r="N24" s="493" t="s">
        <v>38</v>
      </c>
      <c r="O24" s="493"/>
      <c r="P24" s="494"/>
      <c r="Q24" s="483" t="s">
        <v>259</v>
      </c>
      <c r="R24" s="484"/>
      <c r="S24" s="483"/>
      <c r="T24" s="487"/>
      <c r="U24" s="11"/>
    </row>
    <row r="25" spans="1:21" ht="15" customHeight="1" x14ac:dyDescent="0.25">
      <c r="A25" s="10"/>
      <c r="B25" s="480" t="s">
        <v>34</v>
      </c>
      <c r="C25" s="481"/>
      <c r="D25" s="481"/>
      <c r="E25" s="481" t="s">
        <v>34</v>
      </c>
      <c r="F25" s="481"/>
      <c r="G25" s="481"/>
      <c r="H25" s="481" t="s">
        <v>34</v>
      </c>
      <c r="I25" s="481"/>
      <c r="J25" s="481"/>
      <c r="K25" s="481" t="s">
        <v>34</v>
      </c>
      <c r="L25" s="481"/>
      <c r="M25" s="481"/>
      <c r="N25" s="481" t="s">
        <v>34</v>
      </c>
      <c r="O25" s="481"/>
      <c r="P25" s="482"/>
      <c r="Q25" s="485"/>
      <c r="R25" s="486"/>
      <c r="S25" s="485"/>
      <c r="T25" s="488"/>
      <c r="U25" s="11"/>
    </row>
    <row r="26" spans="1:21" ht="15" customHeight="1" x14ac:dyDescent="0.25">
      <c r="A26" s="10"/>
      <c r="B26" s="492" t="s">
        <v>161</v>
      </c>
      <c r="C26" s="493"/>
      <c r="D26" s="493"/>
      <c r="E26" s="493" t="s">
        <v>34</v>
      </c>
      <c r="F26" s="493"/>
      <c r="G26" s="493"/>
      <c r="H26" s="493" t="s">
        <v>34</v>
      </c>
      <c r="I26" s="493"/>
      <c r="J26" s="493"/>
      <c r="K26" s="493" t="s">
        <v>34</v>
      </c>
      <c r="L26" s="493"/>
      <c r="M26" s="493"/>
      <c r="N26" s="493" t="s">
        <v>34</v>
      </c>
      <c r="O26" s="493"/>
      <c r="P26" s="494"/>
      <c r="Q26" s="483"/>
      <c r="R26" s="484"/>
      <c r="S26" s="483"/>
      <c r="T26" s="487"/>
      <c r="U26" s="11"/>
    </row>
    <row r="27" spans="1:21" ht="15" customHeight="1" x14ac:dyDescent="0.25">
      <c r="A27" s="10"/>
      <c r="B27" s="480" t="s">
        <v>113</v>
      </c>
      <c r="C27" s="481"/>
      <c r="D27" s="481"/>
      <c r="E27" s="481" t="s">
        <v>113</v>
      </c>
      <c r="F27" s="481"/>
      <c r="G27" s="481"/>
      <c r="H27" s="481" t="s">
        <v>113</v>
      </c>
      <c r="I27" s="481"/>
      <c r="J27" s="481"/>
      <c r="K27" s="481" t="s">
        <v>113</v>
      </c>
      <c r="L27" s="481"/>
      <c r="M27" s="481"/>
      <c r="N27" s="481" t="s">
        <v>113</v>
      </c>
      <c r="O27" s="481"/>
      <c r="P27" s="482"/>
      <c r="Q27" s="485"/>
      <c r="R27" s="486"/>
      <c r="S27" s="485"/>
      <c r="T27" s="488"/>
      <c r="U27" s="11"/>
    </row>
    <row r="28" spans="1:21" ht="15" customHeight="1" x14ac:dyDescent="0.25">
      <c r="A28" s="10"/>
      <c r="B28" s="492" t="s">
        <v>162</v>
      </c>
      <c r="C28" s="493"/>
      <c r="D28" s="493"/>
      <c r="E28" s="493" t="s">
        <v>113</v>
      </c>
      <c r="F28" s="493"/>
      <c r="G28" s="493"/>
      <c r="H28" s="493" t="s">
        <v>113</v>
      </c>
      <c r="I28" s="493"/>
      <c r="J28" s="493"/>
      <c r="K28" s="493" t="s">
        <v>113</v>
      </c>
      <c r="L28" s="493"/>
      <c r="M28" s="493"/>
      <c r="N28" s="493" t="s">
        <v>113</v>
      </c>
      <c r="O28" s="493"/>
      <c r="P28" s="494"/>
      <c r="Q28" s="483" t="s">
        <v>259</v>
      </c>
      <c r="R28" s="484"/>
      <c r="S28" s="483"/>
      <c r="T28" s="487"/>
      <c r="U28" s="11"/>
    </row>
    <row r="29" spans="1:21" ht="15" customHeight="1" x14ac:dyDescent="0.25">
      <c r="A29" s="10"/>
      <c r="B29" s="480" t="s">
        <v>39</v>
      </c>
      <c r="C29" s="481"/>
      <c r="D29" s="481"/>
      <c r="E29" s="481" t="s">
        <v>39</v>
      </c>
      <c r="F29" s="481"/>
      <c r="G29" s="481"/>
      <c r="H29" s="481" t="s">
        <v>39</v>
      </c>
      <c r="I29" s="481"/>
      <c r="J29" s="481"/>
      <c r="K29" s="481" t="s">
        <v>39</v>
      </c>
      <c r="L29" s="481"/>
      <c r="M29" s="481"/>
      <c r="N29" s="481" t="s">
        <v>39</v>
      </c>
      <c r="O29" s="481"/>
      <c r="P29" s="482"/>
      <c r="Q29" s="485"/>
      <c r="R29" s="486"/>
      <c r="S29" s="485"/>
      <c r="T29" s="488"/>
      <c r="U29" s="11"/>
    </row>
    <row r="30" spans="1:21" ht="15" customHeight="1" x14ac:dyDescent="0.25">
      <c r="A30" s="10"/>
      <c r="B30" s="492" t="s">
        <v>163</v>
      </c>
      <c r="C30" s="493"/>
      <c r="D30" s="493"/>
      <c r="E30" s="493" t="s">
        <v>35</v>
      </c>
      <c r="F30" s="493"/>
      <c r="G30" s="493"/>
      <c r="H30" s="493" t="s">
        <v>35</v>
      </c>
      <c r="I30" s="493"/>
      <c r="J30" s="493"/>
      <c r="K30" s="493" t="s">
        <v>35</v>
      </c>
      <c r="L30" s="493"/>
      <c r="M30" s="493"/>
      <c r="N30" s="493" t="s">
        <v>35</v>
      </c>
      <c r="O30" s="493"/>
      <c r="P30" s="494"/>
      <c r="Q30" s="483"/>
      <c r="R30" s="484"/>
      <c r="S30" s="483"/>
      <c r="T30" s="487"/>
      <c r="U30" s="11"/>
    </row>
    <row r="31" spans="1:21" ht="15" customHeight="1" x14ac:dyDescent="0.25">
      <c r="A31" s="10"/>
      <c r="B31" s="480" t="s">
        <v>36</v>
      </c>
      <c r="C31" s="481"/>
      <c r="D31" s="481"/>
      <c r="E31" s="481" t="s">
        <v>36</v>
      </c>
      <c r="F31" s="481"/>
      <c r="G31" s="481"/>
      <c r="H31" s="481" t="s">
        <v>36</v>
      </c>
      <c r="I31" s="481"/>
      <c r="J31" s="481"/>
      <c r="K31" s="481" t="s">
        <v>36</v>
      </c>
      <c r="L31" s="481"/>
      <c r="M31" s="481"/>
      <c r="N31" s="481" t="s">
        <v>36</v>
      </c>
      <c r="O31" s="481"/>
      <c r="P31" s="482"/>
      <c r="Q31" s="485"/>
      <c r="R31" s="486"/>
      <c r="S31" s="485"/>
      <c r="T31" s="488"/>
      <c r="U31" s="11"/>
    </row>
    <row r="32" spans="1:21" ht="15" customHeight="1" x14ac:dyDescent="0.25">
      <c r="A32" s="10"/>
      <c r="B32" s="492" t="s">
        <v>39</v>
      </c>
      <c r="C32" s="493"/>
      <c r="D32" s="493"/>
      <c r="E32" s="493" t="s">
        <v>39</v>
      </c>
      <c r="F32" s="493"/>
      <c r="G32" s="493"/>
      <c r="H32" s="493" t="s">
        <v>39</v>
      </c>
      <c r="I32" s="493"/>
      <c r="J32" s="493"/>
      <c r="K32" s="493" t="s">
        <v>39</v>
      </c>
      <c r="L32" s="493"/>
      <c r="M32" s="493"/>
      <c r="N32" s="493" t="s">
        <v>39</v>
      </c>
      <c r="O32" s="493"/>
      <c r="P32" s="494"/>
      <c r="Q32" s="483" t="s">
        <v>259</v>
      </c>
      <c r="R32" s="484"/>
      <c r="S32" s="483"/>
      <c r="T32" s="487"/>
      <c r="U32" s="11"/>
    </row>
    <row r="33" spans="1:21" ht="15" customHeight="1" thickBot="1" x14ac:dyDescent="0.3">
      <c r="A33" s="10"/>
      <c r="B33" s="498" t="s">
        <v>35</v>
      </c>
      <c r="C33" s="499"/>
      <c r="D33" s="499"/>
      <c r="E33" s="499" t="s">
        <v>35</v>
      </c>
      <c r="F33" s="499"/>
      <c r="G33" s="499"/>
      <c r="H33" s="499" t="s">
        <v>35</v>
      </c>
      <c r="I33" s="499"/>
      <c r="J33" s="499"/>
      <c r="K33" s="499" t="s">
        <v>35</v>
      </c>
      <c r="L33" s="499"/>
      <c r="M33" s="499"/>
      <c r="N33" s="499" t="s">
        <v>35</v>
      </c>
      <c r="O33" s="499"/>
      <c r="P33" s="500"/>
      <c r="Q33" s="495"/>
      <c r="R33" s="496"/>
      <c r="S33" s="495"/>
      <c r="T33" s="497"/>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90</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topLeftCell="A17"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235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365</v>
      </c>
      <c r="C4" s="142"/>
      <c r="D4" s="142"/>
      <c r="E4" s="142"/>
      <c r="F4" s="103"/>
      <c r="G4" s="143"/>
      <c r="H4" s="147" t="str">
        <f>PKGR!H4:T4</f>
        <v>FAI - SR 37 - 6.10</v>
      </c>
      <c r="I4" s="230"/>
      <c r="J4" s="230"/>
      <c r="K4" s="230"/>
      <c r="L4" s="230"/>
      <c r="M4" s="230"/>
      <c r="N4" s="230"/>
      <c r="O4" s="230"/>
      <c r="P4" s="230"/>
      <c r="Q4" s="230"/>
      <c r="R4" s="230"/>
      <c r="S4" s="230"/>
      <c r="T4" s="231"/>
      <c r="U4" s="11"/>
    </row>
    <row r="5" spans="1:21" ht="18.75" customHeight="1" thickBot="1" x14ac:dyDescent="0.3">
      <c r="A5" s="10"/>
      <c r="B5" s="141" t="s">
        <v>366</v>
      </c>
      <c r="C5" s="142"/>
      <c r="D5" s="142"/>
      <c r="E5" s="142"/>
      <c r="F5" s="103"/>
      <c r="G5" s="143"/>
      <c r="H5" s="147" t="str">
        <f>PKGR!H5:T5</f>
        <v>PCL 006; 6SH,T1,T2
JTBD Investments, LLC</v>
      </c>
      <c r="I5" s="230"/>
      <c r="J5" s="230"/>
      <c r="K5" s="230"/>
      <c r="L5" s="230"/>
      <c r="M5" s="230"/>
      <c r="N5" s="230"/>
      <c r="O5" s="230"/>
      <c r="P5" s="230"/>
      <c r="Q5" s="230"/>
      <c r="R5" s="230"/>
      <c r="S5" s="230"/>
      <c r="T5" s="231"/>
      <c r="U5" s="11"/>
    </row>
    <row r="6" spans="1:21" ht="18.75" customHeight="1" thickBot="1" x14ac:dyDescent="0.3">
      <c r="A6" s="10"/>
      <c r="B6" s="141" t="s">
        <v>125</v>
      </c>
      <c r="C6" s="142"/>
      <c r="D6" s="142"/>
      <c r="E6" s="142"/>
      <c r="F6" s="103"/>
      <c r="G6" s="143"/>
      <c r="H6" s="144">
        <f ca="1">NOW()</f>
        <v>44524.320047800924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9" t="s">
        <v>236</v>
      </c>
      <c r="C10" s="400"/>
      <c r="D10" s="400"/>
      <c r="E10" s="400"/>
      <c r="F10" s="400"/>
      <c r="G10" s="400"/>
      <c r="H10" s="400"/>
      <c r="I10" s="400"/>
      <c r="J10" s="400"/>
      <c r="K10" s="400"/>
      <c r="L10" s="400"/>
      <c r="M10" s="400"/>
      <c r="N10" s="400"/>
      <c r="O10" s="400"/>
      <c r="P10" s="400"/>
      <c r="Q10" s="400"/>
      <c r="R10" s="400"/>
      <c r="S10" s="400"/>
      <c r="T10" s="400"/>
      <c r="U10" s="11"/>
    </row>
    <row r="11" spans="1:21" ht="7.5" customHeight="1" x14ac:dyDescent="0.25">
      <c r="A11" s="10"/>
      <c r="B11" s="400"/>
      <c r="C11" s="400"/>
      <c r="D11" s="400"/>
      <c r="E11" s="400"/>
      <c r="F11" s="400"/>
      <c r="G11" s="400"/>
      <c r="H11" s="400"/>
      <c r="I11" s="400"/>
      <c r="J11" s="400"/>
      <c r="K11" s="400"/>
      <c r="L11" s="400"/>
      <c r="M11" s="400"/>
      <c r="N11" s="400"/>
      <c r="O11" s="400"/>
      <c r="P11" s="400"/>
      <c r="Q11" s="400"/>
      <c r="R11" s="400"/>
      <c r="S11" s="400"/>
      <c r="T11" s="400"/>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282"/>
      <c r="C13" s="243"/>
      <c r="D13" s="243"/>
      <c r="E13" s="243"/>
      <c r="F13" s="243"/>
      <c r="G13" s="243"/>
      <c r="H13" s="243"/>
      <c r="I13" s="243"/>
      <c r="J13" s="243"/>
      <c r="K13" s="243"/>
      <c r="L13" s="243"/>
      <c r="M13" s="243"/>
      <c r="N13" s="243"/>
      <c r="O13" s="243"/>
      <c r="P13" s="243"/>
      <c r="Q13" s="501"/>
      <c r="R13" s="501"/>
      <c r="S13" s="501"/>
      <c r="T13" s="502"/>
      <c r="U13" s="11"/>
    </row>
    <row r="14" spans="1:21" ht="15" customHeight="1" x14ac:dyDescent="0.25">
      <c r="A14" s="10"/>
      <c r="B14" s="245"/>
      <c r="C14" s="246"/>
      <c r="D14" s="246"/>
      <c r="E14" s="246"/>
      <c r="F14" s="246"/>
      <c r="G14" s="246"/>
      <c r="H14" s="246"/>
      <c r="I14" s="246"/>
      <c r="J14" s="246"/>
      <c r="K14" s="246"/>
      <c r="L14" s="246"/>
      <c r="M14" s="246"/>
      <c r="N14" s="246"/>
      <c r="O14" s="246"/>
      <c r="P14" s="246"/>
      <c r="Q14" s="503"/>
      <c r="R14" s="503"/>
      <c r="S14" s="503"/>
      <c r="T14" s="504"/>
      <c r="U14" s="11"/>
    </row>
    <row r="15" spans="1:21" ht="15" customHeight="1" x14ac:dyDescent="0.25">
      <c r="A15" s="10"/>
      <c r="B15" s="245"/>
      <c r="C15" s="246"/>
      <c r="D15" s="246"/>
      <c r="E15" s="246"/>
      <c r="F15" s="246"/>
      <c r="G15" s="246"/>
      <c r="H15" s="246"/>
      <c r="I15" s="246"/>
      <c r="J15" s="246"/>
      <c r="K15" s="246"/>
      <c r="L15" s="246"/>
      <c r="M15" s="246"/>
      <c r="N15" s="246"/>
      <c r="O15" s="246"/>
      <c r="P15" s="246"/>
      <c r="Q15" s="503"/>
      <c r="R15" s="503"/>
      <c r="S15" s="503"/>
      <c r="T15" s="504"/>
      <c r="U15" s="11"/>
    </row>
    <row r="16" spans="1:21" ht="15" customHeight="1" x14ac:dyDescent="0.25">
      <c r="A16" s="10"/>
      <c r="B16" s="245"/>
      <c r="C16" s="246"/>
      <c r="D16" s="246"/>
      <c r="E16" s="246"/>
      <c r="F16" s="246"/>
      <c r="G16" s="246"/>
      <c r="H16" s="246"/>
      <c r="I16" s="246"/>
      <c r="J16" s="246"/>
      <c r="K16" s="246"/>
      <c r="L16" s="246"/>
      <c r="M16" s="246"/>
      <c r="N16" s="246"/>
      <c r="O16" s="246"/>
      <c r="P16" s="246"/>
      <c r="Q16" s="503"/>
      <c r="R16" s="503"/>
      <c r="S16" s="503"/>
      <c r="T16" s="504"/>
      <c r="U16" s="11"/>
    </row>
    <row r="17" spans="1:21" ht="15" customHeight="1" x14ac:dyDescent="0.25">
      <c r="A17" s="10"/>
      <c r="B17" s="505"/>
      <c r="C17" s="503"/>
      <c r="D17" s="503"/>
      <c r="E17" s="503"/>
      <c r="F17" s="503"/>
      <c r="G17" s="503"/>
      <c r="H17" s="503"/>
      <c r="I17" s="503"/>
      <c r="J17" s="503"/>
      <c r="K17" s="503"/>
      <c r="L17" s="503"/>
      <c r="M17" s="503"/>
      <c r="N17" s="503"/>
      <c r="O17" s="503"/>
      <c r="P17" s="503"/>
      <c r="Q17" s="503"/>
      <c r="R17" s="503"/>
      <c r="S17" s="503"/>
      <c r="T17" s="504"/>
      <c r="U17" s="11"/>
    </row>
    <row r="18" spans="1:21" ht="15" customHeight="1" x14ac:dyDescent="0.25">
      <c r="A18" s="10"/>
      <c r="B18" s="505"/>
      <c r="C18" s="503"/>
      <c r="D18" s="503"/>
      <c r="E18" s="503"/>
      <c r="F18" s="503"/>
      <c r="G18" s="503"/>
      <c r="H18" s="503"/>
      <c r="I18" s="503"/>
      <c r="J18" s="503"/>
      <c r="K18" s="503"/>
      <c r="L18" s="503"/>
      <c r="M18" s="503"/>
      <c r="N18" s="503"/>
      <c r="O18" s="503"/>
      <c r="P18" s="503"/>
      <c r="Q18" s="503"/>
      <c r="R18" s="503"/>
      <c r="S18" s="503"/>
      <c r="T18" s="504"/>
      <c r="U18" s="11"/>
    </row>
    <row r="19" spans="1:21" ht="15" customHeight="1" x14ac:dyDescent="0.25">
      <c r="A19" s="10"/>
      <c r="B19" s="505"/>
      <c r="C19" s="503"/>
      <c r="D19" s="503"/>
      <c r="E19" s="503"/>
      <c r="F19" s="503"/>
      <c r="G19" s="503"/>
      <c r="H19" s="503"/>
      <c r="I19" s="503"/>
      <c r="J19" s="503"/>
      <c r="K19" s="503"/>
      <c r="L19" s="503"/>
      <c r="M19" s="503"/>
      <c r="N19" s="503"/>
      <c r="O19" s="503"/>
      <c r="P19" s="503"/>
      <c r="Q19" s="503"/>
      <c r="R19" s="503"/>
      <c r="S19" s="503"/>
      <c r="T19" s="504"/>
      <c r="U19" s="11"/>
    </row>
    <row r="20" spans="1:21" ht="15" customHeight="1" x14ac:dyDescent="0.25">
      <c r="A20" s="10"/>
      <c r="B20" s="505"/>
      <c r="C20" s="503"/>
      <c r="D20" s="503"/>
      <c r="E20" s="503"/>
      <c r="F20" s="503"/>
      <c r="G20" s="503"/>
      <c r="H20" s="503"/>
      <c r="I20" s="503"/>
      <c r="J20" s="503"/>
      <c r="K20" s="503"/>
      <c r="L20" s="503"/>
      <c r="M20" s="503"/>
      <c r="N20" s="503"/>
      <c r="O20" s="503"/>
      <c r="P20" s="503"/>
      <c r="Q20" s="503"/>
      <c r="R20" s="503"/>
      <c r="S20" s="503"/>
      <c r="T20" s="504"/>
      <c r="U20" s="11"/>
    </row>
    <row r="21" spans="1:21" ht="15" customHeight="1" x14ac:dyDescent="0.25">
      <c r="A21" s="10"/>
      <c r="B21" s="505"/>
      <c r="C21" s="503"/>
      <c r="D21" s="503"/>
      <c r="E21" s="503"/>
      <c r="F21" s="503"/>
      <c r="G21" s="503"/>
      <c r="H21" s="503"/>
      <c r="I21" s="503"/>
      <c r="J21" s="503"/>
      <c r="K21" s="503"/>
      <c r="L21" s="503"/>
      <c r="M21" s="503"/>
      <c r="N21" s="503"/>
      <c r="O21" s="503"/>
      <c r="P21" s="503"/>
      <c r="Q21" s="503"/>
      <c r="R21" s="503"/>
      <c r="S21" s="503"/>
      <c r="T21" s="504"/>
      <c r="U21" s="11"/>
    </row>
    <row r="22" spans="1:21" ht="15" customHeight="1" x14ac:dyDescent="0.25">
      <c r="A22" s="10"/>
      <c r="B22" s="505"/>
      <c r="C22" s="503"/>
      <c r="D22" s="503"/>
      <c r="E22" s="503"/>
      <c r="F22" s="503"/>
      <c r="G22" s="503"/>
      <c r="H22" s="503"/>
      <c r="I22" s="503"/>
      <c r="J22" s="503"/>
      <c r="K22" s="503"/>
      <c r="L22" s="503"/>
      <c r="M22" s="503"/>
      <c r="N22" s="503"/>
      <c r="O22" s="503"/>
      <c r="P22" s="503"/>
      <c r="Q22" s="503"/>
      <c r="R22" s="503"/>
      <c r="S22" s="503"/>
      <c r="T22" s="504"/>
      <c r="U22" s="11"/>
    </row>
    <row r="23" spans="1:21" ht="15" customHeight="1" x14ac:dyDescent="0.25">
      <c r="A23" s="10"/>
      <c r="B23" s="505"/>
      <c r="C23" s="503"/>
      <c r="D23" s="503"/>
      <c r="E23" s="503"/>
      <c r="F23" s="503"/>
      <c r="G23" s="503"/>
      <c r="H23" s="503"/>
      <c r="I23" s="503"/>
      <c r="J23" s="503"/>
      <c r="K23" s="503"/>
      <c r="L23" s="503"/>
      <c r="M23" s="503"/>
      <c r="N23" s="503"/>
      <c r="O23" s="503"/>
      <c r="P23" s="503"/>
      <c r="Q23" s="503"/>
      <c r="R23" s="503"/>
      <c r="S23" s="503"/>
      <c r="T23" s="504"/>
      <c r="U23" s="11"/>
    </row>
    <row r="24" spans="1:21" ht="15" customHeight="1" x14ac:dyDescent="0.25">
      <c r="A24" s="10"/>
      <c r="B24" s="505"/>
      <c r="C24" s="503"/>
      <c r="D24" s="503"/>
      <c r="E24" s="503"/>
      <c r="F24" s="503"/>
      <c r="G24" s="503"/>
      <c r="H24" s="503"/>
      <c r="I24" s="503"/>
      <c r="J24" s="503"/>
      <c r="K24" s="503"/>
      <c r="L24" s="503"/>
      <c r="M24" s="503"/>
      <c r="N24" s="503"/>
      <c r="O24" s="503"/>
      <c r="P24" s="503"/>
      <c r="Q24" s="503"/>
      <c r="R24" s="503"/>
      <c r="S24" s="503"/>
      <c r="T24" s="504"/>
      <c r="U24" s="11"/>
    </row>
    <row r="25" spans="1:21" ht="15" customHeight="1" x14ac:dyDescent="0.25">
      <c r="A25" s="10"/>
      <c r="B25" s="505"/>
      <c r="C25" s="503"/>
      <c r="D25" s="503"/>
      <c r="E25" s="503"/>
      <c r="F25" s="503"/>
      <c r="G25" s="503"/>
      <c r="H25" s="503"/>
      <c r="I25" s="503"/>
      <c r="J25" s="503"/>
      <c r="K25" s="503"/>
      <c r="L25" s="503"/>
      <c r="M25" s="503"/>
      <c r="N25" s="503"/>
      <c r="O25" s="503"/>
      <c r="P25" s="503"/>
      <c r="Q25" s="503"/>
      <c r="R25" s="503"/>
      <c r="S25" s="503"/>
      <c r="T25" s="504"/>
      <c r="U25" s="11"/>
    </row>
    <row r="26" spans="1:21" ht="15" customHeight="1" x14ac:dyDescent="0.25">
      <c r="A26" s="10"/>
      <c r="B26" s="505"/>
      <c r="C26" s="503"/>
      <c r="D26" s="503"/>
      <c r="E26" s="503"/>
      <c r="F26" s="503"/>
      <c r="G26" s="503"/>
      <c r="H26" s="503"/>
      <c r="I26" s="503"/>
      <c r="J26" s="503"/>
      <c r="K26" s="503"/>
      <c r="L26" s="503"/>
      <c r="M26" s="503"/>
      <c r="N26" s="503"/>
      <c r="O26" s="503"/>
      <c r="P26" s="503"/>
      <c r="Q26" s="503"/>
      <c r="R26" s="503"/>
      <c r="S26" s="503"/>
      <c r="T26" s="504"/>
      <c r="U26" s="11"/>
    </row>
    <row r="27" spans="1:21" ht="15" customHeight="1" x14ac:dyDescent="0.25">
      <c r="A27" s="10"/>
      <c r="B27" s="505"/>
      <c r="C27" s="503"/>
      <c r="D27" s="503"/>
      <c r="E27" s="503"/>
      <c r="F27" s="503"/>
      <c r="G27" s="503"/>
      <c r="H27" s="503"/>
      <c r="I27" s="503"/>
      <c r="J27" s="503"/>
      <c r="K27" s="503"/>
      <c r="L27" s="503"/>
      <c r="M27" s="503"/>
      <c r="N27" s="503"/>
      <c r="O27" s="503"/>
      <c r="P27" s="503"/>
      <c r="Q27" s="503"/>
      <c r="R27" s="503"/>
      <c r="S27" s="503"/>
      <c r="T27" s="504"/>
      <c r="U27" s="11"/>
    </row>
    <row r="28" spans="1:21" ht="15" customHeight="1" x14ac:dyDescent="0.25">
      <c r="A28" s="10"/>
      <c r="B28" s="505"/>
      <c r="C28" s="503"/>
      <c r="D28" s="503"/>
      <c r="E28" s="503"/>
      <c r="F28" s="503"/>
      <c r="G28" s="503"/>
      <c r="H28" s="503"/>
      <c r="I28" s="503"/>
      <c r="J28" s="503"/>
      <c r="K28" s="503"/>
      <c r="L28" s="503"/>
      <c r="M28" s="503"/>
      <c r="N28" s="503"/>
      <c r="O28" s="503"/>
      <c r="P28" s="503"/>
      <c r="Q28" s="503"/>
      <c r="R28" s="503"/>
      <c r="S28" s="503"/>
      <c r="T28" s="504"/>
      <c r="U28" s="11"/>
    </row>
    <row r="29" spans="1:21" ht="15" customHeight="1" x14ac:dyDescent="0.25">
      <c r="A29" s="10"/>
      <c r="B29" s="505"/>
      <c r="C29" s="503"/>
      <c r="D29" s="503"/>
      <c r="E29" s="503"/>
      <c r="F29" s="503"/>
      <c r="G29" s="503"/>
      <c r="H29" s="503"/>
      <c r="I29" s="503"/>
      <c r="J29" s="503"/>
      <c r="K29" s="503"/>
      <c r="L29" s="503"/>
      <c r="M29" s="503"/>
      <c r="N29" s="503"/>
      <c r="O29" s="503"/>
      <c r="P29" s="503"/>
      <c r="Q29" s="503"/>
      <c r="R29" s="503"/>
      <c r="S29" s="503"/>
      <c r="T29" s="504"/>
      <c r="U29" s="11"/>
    </row>
    <row r="30" spans="1:21" ht="15" customHeight="1" x14ac:dyDescent="0.25">
      <c r="A30" s="10"/>
      <c r="B30" s="505"/>
      <c r="C30" s="503"/>
      <c r="D30" s="503"/>
      <c r="E30" s="503"/>
      <c r="F30" s="503"/>
      <c r="G30" s="503"/>
      <c r="H30" s="503"/>
      <c r="I30" s="503"/>
      <c r="J30" s="503"/>
      <c r="K30" s="503"/>
      <c r="L30" s="503"/>
      <c r="M30" s="503"/>
      <c r="N30" s="503"/>
      <c r="O30" s="503"/>
      <c r="P30" s="503"/>
      <c r="Q30" s="503"/>
      <c r="R30" s="503"/>
      <c r="S30" s="503"/>
      <c r="T30" s="504"/>
      <c r="U30" s="11"/>
    </row>
    <row r="31" spans="1:21" ht="15" customHeight="1" x14ac:dyDescent="0.25">
      <c r="A31" s="10"/>
      <c r="B31" s="505"/>
      <c r="C31" s="503"/>
      <c r="D31" s="503"/>
      <c r="E31" s="503"/>
      <c r="F31" s="503"/>
      <c r="G31" s="503"/>
      <c r="H31" s="503"/>
      <c r="I31" s="503"/>
      <c r="J31" s="503"/>
      <c r="K31" s="503"/>
      <c r="L31" s="503"/>
      <c r="M31" s="503"/>
      <c r="N31" s="503"/>
      <c r="O31" s="503"/>
      <c r="P31" s="503"/>
      <c r="Q31" s="503"/>
      <c r="R31" s="503"/>
      <c r="S31" s="503"/>
      <c r="T31" s="504"/>
      <c r="U31" s="11"/>
    </row>
    <row r="32" spans="1:21" ht="15" customHeight="1" x14ac:dyDescent="0.25">
      <c r="A32" s="10"/>
      <c r="B32" s="505"/>
      <c r="C32" s="503"/>
      <c r="D32" s="503"/>
      <c r="E32" s="503"/>
      <c r="F32" s="503"/>
      <c r="G32" s="503"/>
      <c r="H32" s="503"/>
      <c r="I32" s="503"/>
      <c r="J32" s="503"/>
      <c r="K32" s="503"/>
      <c r="L32" s="503"/>
      <c r="M32" s="503"/>
      <c r="N32" s="503"/>
      <c r="O32" s="503"/>
      <c r="P32" s="503"/>
      <c r="Q32" s="503"/>
      <c r="R32" s="503"/>
      <c r="S32" s="503"/>
      <c r="T32" s="504"/>
      <c r="U32" s="11"/>
    </row>
    <row r="33" spans="1:21" ht="15" customHeight="1" x14ac:dyDescent="0.25">
      <c r="A33" s="10"/>
      <c r="B33" s="505"/>
      <c r="C33" s="503"/>
      <c r="D33" s="503"/>
      <c r="E33" s="503"/>
      <c r="F33" s="503"/>
      <c r="G33" s="503"/>
      <c r="H33" s="503"/>
      <c r="I33" s="503"/>
      <c r="J33" s="503"/>
      <c r="K33" s="503"/>
      <c r="L33" s="503"/>
      <c r="M33" s="503"/>
      <c r="N33" s="503"/>
      <c r="O33" s="503"/>
      <c r="P33" s="503"/>
      <c r="Q33" s="503"/>
      <c r="R33" s="503"/>
      <c r="S33" s="503"/>
      <c r="T33" s="504"/>
      <c r="U33" s="11"/>
    </row>
    <row r="34" spans="1:21" ht="15" customHeight="1" x14ac:dyDescent="0.25">
      <c r="A34" s="10"/>
      <c r="B34" s="505"/>
      <c r="C34" s="503"/>
      <c r="D34" s="503"/>
      <c r="E34" s="503"/>
      <c r="F34" s="503"/>
      <c r="G34" s="503"/>
      <c r="H34" s="503"/>
      <c r="I34" s="503"/>
      <c r="J34" s="503"/>
      <c r="K34" s="503"/>
      <c r="L34" s="503"/>
      <c r="M34" s="503"/>
      <c r="N34" s="503"/>
      <c r="O34" s="503"/>
      <c r="P34" s="503"/>
      <c r="Q34" s="503"/>
      <c r="R34" s="503"/>
      <c r="S34" s="503"/>
      <c r="T34" s="504"/>
      <c r="U34" s="11"/>
    </row>
    <row r="35" spans="1:21" ht="15" customHeight="1" x14ac:dyDescent="0.25">
      <c r="A35" s="10"/>
      <c r="B35" s="505"/>
      <c r="C35" s="503"/>
      <c r="D35" s="503"/>
      <c r="E35" s="503"/>
      <c r="F35" s="503"/>
      <c r="G35" s="503"/>
      <c r="H35" s="503"/>
      <c r="I35" s="503"/>
      <c r="J35" s="503"/>
      <c r="K35" s="503"/>
      <c r="L35" s="503"/>
      <c r="M35" s="503"/>
      <c r="N35" s="503"/>
      <c r="O35" s="503"/>
      <c r="P35" s="503"/>
      <c r="Q35" s="503"/>
      <c r="R35" s="503"/>
      <c r="S35" s="503"/>
      <c r="T35" s="504"/>
      <c r="U35" s="11"/>
    </row>
    <row r="36" spans="1:21" ht="15" customHeight="1" thickBot="1" x14ac:dyDescent="0.3">
      <c r="A36" s="10"/>
      <c r="B36" s="506"/>
      <c r="C36" s="507"/>
      <c r="D36" s="507"/>
      <c r="E36" s="507"/>
      <c r="F36" s="507"/>
      <c r="G36" s="507"/>
      <c r="H36" s="507"/>
      <c r="I36" s="507"/>
      <c r="J36" s="507"/>
      <c r="K36" s="507"/>
      <c r="L36" s="507"/>
      <c r="M36" s="507"/>
      <c r="N36" s="507"/>
      <c r="O36" s="507"/>
      <c r="P36" s="507"/>
      <c r="Q36" s="507"/>
      <c r="R36" s="507"/>
      <c r="S36" s="507"/>
      <c r="T36" s="508"/>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10"/>
      <c r="H39" s="412"/>
      <c r="I39" s="412"/>
      <c r="J39" s="412"/>
      <c r="K39" s="412"/>
      <c r="L39" s="412"/>
      <c r="M39" s="412"/>
      <c r="N39" s="412"/>
      <c r="O39" s="59"/>
      <c r="P39" s="404"/>
      <c r="Q39" s="405"/>
      <c r="R39" s="405"/>
      <c r="S39" s="405"/>
      <c r="T39" s="405"/>
      <c r="U39" s="11"/>
    </row>
    <row r="40" spans="1:21" ht="15" customHeight="1" x14ac:dyDescent="0.25">
      <c r="A40" s="10"/>
      <c r="B40" s="34"/>
      <c r="C40" s="34"/>
      <c r="D40" s="34"/>
      <c r="E40" s="34"/>
      <c r="F40" s="34"/>
      <c r="G40" s="412"/>
      <c r="H40" s="412"/>
      <c r="I40" s="412"/>
      <c r="J40" s="412"/>
      <c r="K40" s="412"/>
      <c r="L40" s="412"/>
      <c r="M40" s="412"/>
      <c r="N40" s="412"/>
      <c r="O40" s="18"/>
      <c r="P40" s="405"/>
      <c r="Q40" s="405"/>
      <c r="R40" s="405"/>
      <c r="S40" s="405"/>
      <c r="T40" s="405"/>
      <c r="U40" s="11"/>
    </row>
    <row r="41" spans="1:21" ht="15" customHeight="1" thickBot="1" x14ac:dyDescent="0.3">
      <c r="A41" s="10"/>
      <c r="B41" s="13"/>
      <c r="C41" s="13"/>
      <c r="D41" s="13"/>
      <c r="E41" s="13"/>
      <c r="F41" s="13"/>
      <c r="G41" s="413"/>
      <c r="H41" s="413"/>
      <c r="I41" s="413"/>
      <c r="J41" s="413"/>
      <c r="K41" s="413"/>
      <c r="L41" s="413"/>
      <c r="M41" s="413"/>
      <c r="N41" s="413"/>
      <c r="O41" s="13"/>
      <c r="P41" s="406"/>
      <c r="Q41" s="406"/>
      <c r="R41" s="406"/>
      <c r="S41" s="406"/>
      <c r="T41" s="406"/>
      <c r="U41" s="11"/>
    </row>
    <row r="42" spans="1:21" ht="15" customHeight="1" x14ac:dyDescent="0.25">
      <c r="A42" s="10"/>
      <c r="B42" s="421" t="s">
        <v>224</v>
      </c>
      <c r="C42" s="422"/>
      <c r="D42" s="422"/>
      <c r="E42" s="422"/>
      <c r="F42" s="422"/>
      <c r="G42" s="424" t="str">
        <f>H8</f>
        <v>Kimber L. Heim</v>
      </c>
      <c r="H42" s="425"/>
      <c r="I42" s="425"/>
      <c r="J42" s="425"/>
      <c r="K42" s="425"/>
      <c r="L42" s="425"/>
      <c r="M42" s="425"/>
      <c r="N42" s="425"/>
      <c r="O42" s="1"/>
      <c r="P42" s="417" t="s">
        <v>0</v>
      </c>
      <c r="Q42" s="419"/>
      <c r="R42" s="419"/>
      <c r="S42" s="419"/>
      <c r="T42" s="419"/>
      <c r="U42" s="11"/>
    </row>
    <row r="43" spans="1:21" ht="15" customHeight="1" x14ac:dyDescent="0.25">
      <c r="A43" s="10"/>
      <c r="B43" s="423"/>
      <c r="C43" s="423"/>
      <c r="D43" s="423"/>
      <c r="E43" s="423"/>
      <c r="F43" s="423"/>
      <c r="G43" s="426"/>
      <c r="H43" s="426"/>
      <c r="I43" s="426"/>
      <c r="J43" s="426"/>
      <c r="K43" s="426"/>
      <c r="L43" s="426"/>
      <c r="M43" s="426"/>
      <c r="N43" s="426"/>
      <c r="O43" s="18"/>
      <c r="P43" s="420"/>
      <c r="Q43" s="420"/>
      <c r="R43" s="420"/>
      <c r="S43" s="420"/>
      <c r="T43" s="420"/>
      <c r="U43" s="11"/>
    </row>
    <row r="44" spans="1:21" ht="15" customHeight="1" x14ac:dyDescent="0.25">
      <c r="A44" s="10"/>
      <c r="B44" s="65"/>
      <c r="C44" s="66"/>
      <c r="D44" s="66"/>
      <c r="E44" s="66"/>
      <c r="F44" s="66"/>
      <c r="G44" s="410"/>
      <c r="H44" s="410"/>
      <c r="I44" s="410"/>
      <c r="J44" s="410"/>
      <c r="K44" s="410"/>
      <c r="L44" s="410"/>
      <c r="M44" s="410"/>
      <c r="N44" s="410"/>
      <c r="O44" s="66"/>
      <c r="P44" s="410"/>
      <c r="Q44" s="410"/>
      <c r="R44" s="410"/>
      <c r="S44" s="410"/>
      <c r="T44" s="410"/>
      <c r="U44" s="11"/>
    </row>
    <row r="45" spans="1:21" ht="15" customHeight="1" x14ac:dyDescent="0.25">
      <c r="A45" s="10"/>
      <c r="B45" s="66"/>
      <c r="C45" s="66"/>
      <c r="D45" s="66"/>
      <c r="E45" s="66"/>
      <c r="F45" s="66"/>
      <c r="G45" s="410"/>
      <c r="H45" s="410"/>
      <c r="I45" s="410"/>
      <c r="J45" s="410"/>
      <c r="K45" s="410"/>
      <c r="L45" s="410"/>
      <c r="M45" s="410"/>
      <c r="N45" s="410"/>
      <c r="O45" s="66"/>
      <c r="P45" s="410"/>
      <c r="Q45" s="410"/>
      <c r="R45" s="410"/>
      <c r="S45" s="410"/>
      <c r="T45" s="410"/>
      <c r="U45" s="11"/>
    </row>
    <row r="46" spans="1:21" ht="15" customHeight="1" thickBot="1" x14ac:dyDescent="0.3">
      <c r="A46" s="10"/>
      <c r="B46" s="66"/>
      <c r="C46" s="66"/>
      <c r="D46" s="66"/>
      <c r="E46" s="66"/>
      <c r="F46" s="66"/>
      <c r="G46" s="411"/>
      <c r="H46" s="411"/>
      <c r="I46" s="411"/>
      <c r="J46" s="411"/>
      <c r="K46" s="411"/>
      <c r="L46" s="411"/>
      <c r="M46" s="411"/>
      <c r="N46" s="411"/>
      <c r="O46" s="66"/>
      <c r="P46" s="411"/>
      <c r="Q46" s="411"/>
      <c r="R46" s="411"/>
      <c r="S46" s="411"/>
      <c r="T46" s="411"/>
      <c r="U46" s="11"/>
    </row>
    <row r="47" spans="1:21" ht="15" customHeight="1" x14ac:dyDescent="0.25">
      <c r="A47" s="10"/>
      <c r="B47" s="421" t="s">
        <v>462</v>
      </c>
      <c r="C47" s="421"/>
      <c r="D47" s="421"/>
      <c r="E47" s="421"/>
      <c r="F47" s="421"/>
      <c r="G47" s="388" t="s">
        <v>223</v>
      </c>
      <c r="H47" s="388"/>
      <c r="I47" s="388"/>
      <c r="J47" s="388"/>
      <c r="K47" s="388"/>
      <c r="L47" s="388"/>
      <c r="M47" s="388"/>
      <c r="N47" s="388"/>
      <c r="O47" s="66"/>
      <c r="P47" s="417" t="s">
        <v>0</v>
      </c>
      <c r="Q47" s="417"/>
      <c r="R47" s="417"/>
      <c r="S47" s="417"/>
      <c r="T47" s="417"/>
      <c r="U47" s="11"/>
    </row>
    <row r="48" spans="1:21" ht="15" customHeight="1" x14ac:dyDescent="0.25">
      <c r="A48" s="10"/>
      <c r="B48" s="421"/>
      <c r="C48" s="421"/>
      <c r="D48" s="421"/>
      <c r="E48" s="421"/>
      <c r="F48" s="421"/>
      <c r="G48" s="391"/>
      <c r="H48" s="391"/>
      <c r="I48" s="391"/>
      <c r="J48" s="391"/>
      <c r="K48" s="391"/>
      <c r="L48" s="391"/>
      <c r="M48" s="391"/>
      <c r="N48" s="391"/>
      <c r="O48" s="66"/>
      <c r="P48" s="418"/>
      <c r="Q48" s="418"/>
      <c r="R48" s="418"/>
      <c r="S48" s="418"/>
      <c r="T48" s="418"/>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Kimber Heim</cp:lastModifiedBy>
  <cp:lastPrinted>2021-11-24T12:41:07Z</cp:lastPrinted>
  <dcterms:created xsi:type="dcterms:W3CDTF">2012-09-28T18:12:32Z</dcterms:created>
  <dcterms:modified xsi:type="dcterms:W3CDTF">2021-11-24T12:41:54Z</dcterms:modified>
</cp:coreProperties>
</file>