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_workdir\jacobs-amer-transp\d0255128\"/>
    </mc:Choice>
  </mc:AlternateContent>
  <xr:revisionPtr revIDLastSave="0" documentId="13_ncr:1_{95F9BCB1-A23E-4C46-8BF1-BBEAC24BE7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4" i="1" l="1"/>
  <c r="AE248" i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AE84" i="1"/>
  <c r="AD84" i="1"/>
  <c r="K84" i="1"/>
  <c r="D244" i="1" l="1"/>
  <c r="D165" i="1"/>
  <c r="D86" i="1"/>
  <c r="D7" i="1" l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321" i="1" s="1"/>
  <c r="L260" i="1"/>
  <c r="K26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L181" i="1"/>
  <c r="K181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L102" i="1"/>
  <c r="K102" i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U84" i="1" s="1"/>
  <c r="V23" i="1"/>
  <c r="V84" i="1" s="1"/>
  <c r="W23" i="1"/>
  <c r="W84" i="1" s="1"/>
  <c r="X23" i="1"/>
  <c r="X84" i="1" s="1"/>
  <c r="Y23" i="1"/>
  <c r="Y84" i="1" s="1"/>
  <c r="Z23" i="1"/>
  <c r="Z84" i="1" s="1"/>
  <c r="AA23" i="1"/>
  <c r="AA84" i="1" s="1"/>
  <c r="AB23" i="1"/>
  <c r="AB84" i="1" s="1"/>
  <c r="AC23" i="1"/>
  <c r="AC84" i="1" s="1"/>
  <c r="AD23" i="1"/>
  <c r="AE23" i="1"/>
  <c r="L23" i="1"/>
  <c r="AE247" i="1" l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</calcChain>
</file>

<file path=xl/sharedStrings.xml><?xml version="1.0" encoding="utf-8"?>
<sst xmlns="http://schemas.openxmlformats.org/spreadsheetml/2006/main" count="175" uniqueCount="95">
  <si>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</si>
  <si>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</si>
  <si>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</si>
  <si>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</si>
  <si>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</si>
  <si>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</si>
  <si>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</si>
  <si>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</si>
  <si>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</si>
  <si>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</si>
  <si>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</si>
  <si>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</si>
  <si>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</si>
  <si>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</si>
  <si>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</si>
  <si>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</si>
  <si>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</si>
  <si>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</si>
  <si>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</si>
  <si>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</si>
  <si>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</si>
  <si>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</si>
  <si>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</si>
  <si>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SIDE</t>
  </si>
  <si>
    <t>602E20000</t>
  </si>
  <si>
    <t>611E04600</t>
  </si>
  <si>
    <t>611E06100</t>
  </si>
  <si>
    <t>611E10600</t>
  </si>
  <si>
    <t>611E98150</t>
  </si>
  <si>
    <t>611E98180</t>
  </si>
  <si>
    <t>611E98370</t>
  </si>
  <si>
    <t>611E98510</t>
  </si>
  <si>
    <t>611E99574</t>
  </si>
  <si>
    <t>D-1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</si>
  <si>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</si>
  <si>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</si>
  <si>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</si>
  <si>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</si>
  <si>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</si>
  <si>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</si>
  <si>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</si>
  <si>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</si>
  <si>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</si>
  <si>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D-11</t>
  </si>
  <si>
    <t>D-12</t>
  </si>
  <si>
    <t>D-13</t>
  </si>
  <si>
    <t>D-14</t>
  </si>
  <si>
    <t>D-15</t>
  </si>
  <si>
    <t>D-16</t>
  </si>
  <si>
    <t>D-17</t>
  </si>
  <si>
    <t>D-18</t>
  </si>
  <si>
    <t>D-19</t>
  </si>
  <si>
    <t>D-21</t>
  </si>
  <si>
    <t>D-22</t>
  </si>
  <si>
    <t>D-23</t>
  </si>
  <si>
    <t>D-24</t>
  </si>
  <si>
    <t>611e98470</t>
  </si>
  <si>
    <t>RT</t>
  </si>
  <si>
    <t>LT</t>
  </si>
  <si>
    <t>LT/RT</t>
  </si>
  <si>
    <t>1564+05 BL WR</t>
  </si>
  <si>
    <t>D-2A</t>
  </si>
  <si>
    <t>1565+50 BL WR</t>
  </si>
  <si>
    <t>1567+57 BL WR</t>
  </si>
  <si>
    <t>1568+48 BL WR</t>
  </si>
  <si>
    <t>2227+75 BL SL</t>
  </si>
  <si>
    <t>2228+56 BL SL</t>
  </si>
  <si>
    <t>D-6A</t>
  </si>
  <si>
    <t>569+47 CL EX. SR 117</t>
  </si>
  <si>
    <t>1228+00 BL SR</t>
  </si>
  <si>
    <t>1228+50 BL SR</t>
  </si>
  <si>
    <t>1226+29 BL SR</t>
  </si>
  <si>
    <t>3+70 BL CC</t>
  </si>
  <si>
    <t>1570+46 BL ER</t>
  </si>
  <si>
    <t>2572+00 BL EL</t>
  </si>
  <si>
    <t>2570+50 BL EL</t>
  </si>
  <si>
    <t>1230+25 BL NR</t>
  </si>
  <si>
    <t>1230+95 BL NR</t>
  </si>
  <si>
    <t>2568+19 BL WL</t>
  </si>
  <si>
    <t>1231+64 BL NR</t>
  </si>
  <si>
    <t>1232+83 BL NR</t>
  </si>
  <si>
    <t>2232+65 BL NL</t>
  </si>
  <si>
    <t>611E01100</t>
  </si>
  <si>
    <t>1564+39 BL WR</t>
  </si>
  <si>
    <t>2230+79 BL NL</t>
  </si>
  <si>
    <t>1232+93 BL NR</t>
  </si>
  <si>
    <t>32 &amp; 35</t>
  </si>
  <si>
    <t>32 &amp; 36</t>
  </si>
  <si>
    <t xml:space="preserve">                         (60" BASE I.D.)</t>
  </si>
  <si>
    <t>611E00901</t>
  </si>
  <si>
    <t>611E04401</t>
  </si>
  <si>
    <t>611E05901</t>
  </si>
  <si>
    <t>611E10401</t>
  </si>
  <si>
    <t>611E11901</t>
  </si>
  <si>
    <t>611E16401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</si>
</sst>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6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1" fontId="4" fillId="0" borderId="35" xfId="0" applyNumberFormat="1" applyFont="1" applyBorder="1" applyAlignment="1">
      <alignment horizontal="center" vertical="center"/>
    </xf>
    <xf numFmtId="168" fontId="4" fillId="0" borderId="7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165" fontId="4" fillId="0" borderId="18" xfId="0" applyNumberFormat="1" applyFont="1" applyBorder="1" applyAlignment="1" applyProtection="1">
      <alignment horizontal="center" vertical="center"/>
      <protection locked="0"/>
    </xf>
    <xf numFmtId="165" fontId="4" fillId="0" borderId="19" xfId="0" applyNumberFormat="1" applyFont="1" applyBorder="1" applyAlignment="1" applyProtection="1">
      <alignment horizontal="center" vertical="center"/>
      <protection locked="0"/>
    </xf>
    <xf numFmtId="165" fontId="4" fillId="0" borderId="38" xfId="0" applyNumberFormat="1" applyFont="1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j\C6A24400%20-%20ALL-117%20Roundabout\ALL-117792-GENSUM.xlsm" TargetMode="External"/><Relationship Id="rId1" Type="http://schemas.openxmlformats.org/officeDocument/2006/relationships/externalLinkPath" Target="/proj/C6A24400%20-%20ALL-117%20Roundabout/ALL-117792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G15">
            <v>0</v>
          </cell>
        </row>
        <row r="16">
          <cell r="A16" t="str">
            <v>108E10000</v>
          </cell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C21" t="str">
            <v>LS</v>
          </cell>
          <cell r="D21" t="str">
            <v>CLEARING AND GRUBBING</v>
          </cell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C39" t="str">
            <v>EACH</v>
          </cell>
          <cell r="D39" t="str">
            <v>STUMP REMOVED, 60" DIAMETER</v>
          </cell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C202" t="str">
            <v>EACH</v>
          </cell>
          <cell r="D202" t="str">
            <v>REGULATED UNDERGROUND STORAGE TANK REMOVED</v>
          </cell>
          <cell r="G202">
            <v>0</v>
          </cell>
        </row>
        <row r="203">
          <cell r="A203" t="str">
            <v>202E67001</v>
          </cell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SPECIFY DIAMETER</v>
          </cell>
          <cell r="G204">
            <v>1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202E98600</v>
          </cell>
          <cell r="C241" t="str">
            <v>EACH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202E98700</v>
          </cell>
          <cell r="C242" t="str">
            <v>FT</v>
          </cell>
          <cell r="D242" t="str">
            <v>ABANDON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C344" t="str">
            <v>LS</v>
          </cell>
          <cell r="D344" t="str">
            <v>MIXTURE DESIGN FOR CHEMICALLY STABILIZED SOILS</v>
          </cell>
          <cell r="G344">
            <v>0</v>
          </cell>
        </row>
        <row r="345">
          <cell r="A345" t="str">
            <v>206E30001</v>
          </cell>
          <cell r="C345" t="str">
            <v>LS</v>
          </cell>
          <cell r="D345" t="str">
            <v>MIXTURE DESIGN FOR CHEMICALLY STABILIZED SOILS, AS PER PLAN</v>
          </cell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C428" t="str">
            <v>EACH</v>
          </cell>
          <cell r="D428" t="str">
            <v>RETROFIT DEFORMED BARS</v>
          </cell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C702" t="str">
            <v>SY</v>
          </cell>
          <cell r="D702" t="str">
            <v>6" REINFORCED CONCRETE PAVEMENT, CLASS QC 1P</v>
          </cell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G1101">
            <v>0</v>
          </cell>
        </row>
        <row r="1102">
          <cell r="A1102" t="str">
            <v>511E71100</v>
          </cell>
          <cell r="C1102" t="str">
            <v>CY</v>
          </cell>
          <cell r="D1102" t="str">
            <v>CONCRETE,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C1242" t="str">
            <v>EACH</v>
          </cell>
          <cell r="D1242" t="str">
            <v>PRESTRESSED CONCRETE NON-COMPOSITE BOX BEAM BRIDGE MEMBERS, LEVEL 1, B12-36</v>
          </cell>
          <cell r="F1242" t="str">
            <v>SPECIFY BEAM LENGTH</v>
          </cell>
          <cell r="G1242">
            <v>1</v>
          </cell>
        </row>
        <row r="1243">
          <cell r="A1243" t="str">
            <v>515E10010</v>
          </cell>
          <cell r="C1243" t="str">
            <v>EACH</v>
          </cell>
          <cell r="D1243" t="str">
            <v>PRESTRESSED CONCRETE NON-COMPOSITE BOX BEAM BRIDGE MEMBERS, LEVEL 1, B12-48</v>
          </cell>
          <cell r="F1243" t="str">
            <v>SPECIFY BEAM LENGTH</v>
          </cell>
          <cell r="G1243">
            <v>1</v>
          </cell>
        </row>
        <row r="1244">
          <cell r="A1244" t="str">
            <v>515E10011</v>
          </cell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G1370">
            <v>0</v>
          </cell>
        </row>
        <row r="1371">
          <cell r="A1371" t="str">
            <v>516E14020</v>
          </cell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ADD SUPPLEMENTAL DESCRIPTION</v>
          </cell>
          <cell r="G1375">
            <v>1</v>
          </cell>
        </row>
        <row r="1376">
          <cell r="A1376" t="str">
            <v>516E14600</v>
          </cell>
          <cell r="C1376" t="str">
            <v>FT</v>
          </cell>
          <cell r="D1376" t="str">
            <v>STRUCTURAL JOINT OR JOINT SEALER, MISC.:</v>
          </cell>
          <cell r="F1376" t="str">
            <v>ADD SUPPLEMENTAL DESCRIPTION</v>
          </cell>
          <cell r="G1376">
            <v>1</v>
          </cell>
        </row>
        <row r="1377">
          <cell r="A1377" t="str">
            <v>516E14800</v>
          </cell>
          <cell r="C1377" t="str">
            <v>LS</v>
          </cell>
          <cell r="D1377" t="str">
            <v>STRUCTURAL JOINT OR JOINT SEALER, MISC.:</v>
          </cell>
          <cell r="F1377" t="str">
            <v>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ADD SUPPLEMENTAL DESCRIPTION</v>
          </cell>
          <cell r="G1436">
            <v>1</v>
          </cell>
        </row>
        <row r="1437">
          <cell r="A1437" t="str">
            <v>516E46920</v>
          </cell>
          <cell r="C1437" t="str">
            <v>SF</v>
          </cell>
          <cell r="D1437" t="str">
            <v>BEARING DEVICE, MISC.:</v>
          </cell>
          <cell r="F1437" t="str">
            <v>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G1531">
            <v>0</v>
          </cell>
        </row>
        <row r="1532">
          <cell r="A1532" t="str">
            <v>518E39900</v>
          </cell>
          <cell r="C1532" t="str">
            <v>FT</v>
          </cell>
          <cell r="D1532" t="str">
            <v>4" NON-PERFORATED CORRUGATED PLASTIC PIPE, INCLUDING SPECIALS</v>
          </cell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ADD SUPPLEMENTAL DESCRIPTION</v>
          </cell>
          <cell r="G1566">
            <v>1</v>
          </cell>
        </row>
        <row r="1567">
          <cell r="A1567" t="str">
            <v>518E62400</v>
          </cell>
          <cell r="C1567" t="str">
            <v>SY</v>
          </cell>
          <cell r="D1567" t="str">
            <v>STRUCTURE DRAINAGE, MISC.:</v>
          </cell>
          <cell r="F1567" t="str">
            <v>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G1572">
            <v>0</v>
          </cell>
        </row>
        <row r="1573">
          <cell r="A1573" t="str">
            <v>519E11101</v>
          </cell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519E12200</v>
          </cell>
          <cell r="C1578" t="str">
            <v>SY</v>
          </cell>
          <cell r="D1578" t="str">
            <v>PATCHING CONCRETE BRIDGE DECK - TYPE A</v>
          </cell>
          <cell r="G1578">
            <v>0</v>
          </cell>
        </row>
        <row r="1579">
          <cell r="A1579" t="str">
            <v>519E12300</v>
          </cell>
          <cell r="C1579" t="str">
            <v>SY</v>
          </cell>
          <cell r="D1579" t="str">
            <v>PATCHING CONCRETE BRIDGE DECK - TYPE B</v>
          </cell>
          <cell r="G1579">
            <v>0</v>
          </cell>
        </row>
        <row r="1580">
          <cell r="A1580" t="str">
            <v>519E12304</v>
          </cell>
          <cell r="C1580" t="str">
            <v>SY</v>
          </cell>
          <cell r="D1580" t="str">
            <v>PATCHING CONCRETE BRIDGE DECK - TYPE C</v>
          </cell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ADD SUPPLEMENTAL DESCRIPTION</v>
          </cell>
          <cell r="G1587">
            <v>1</v>
          </cell>
        </row>
        <row r="1588">
          <cell r="A1588" t="str">
            <v>520E10000</v>
          </cell>
          <cell r="C1588" t="str">
            <v>SF</v>
          </cell>
          <cell r="D1588" t="str">
            <v>PNEUMATICALLY PLACED CONCRETE SHOTCRETE</v>
          </cell>
          <cell r="G1588">
            <v>0</v>
          </cell>
        </row>
        <row r="1589">
          <cell r="A1589" t="str">
            <v>520E10001</v>
          </cell>
          <cell r="C1589" t="str">
            <v>SF</v>
          </cell>
          <cell r="D1589" t="str">
            <v>PNEUMATICALLY PLACED CONCRETE SHOTCRETE, AS PER PLAN</v>
          </cell>
          <cell r="G1589">
            <v>0</v>
          </cell>
        </row>
        <row r="1590">
          <cell r="A1590" t="str">
            <v>522E12200</v>
          </cell>
          <cell r="C1590" t="str">
            <v>FT</v>
          </cell>
          <cell r="D1590" t="str">
            <v>STRUCTURAL PLATE CORRUGATED METAL STRUCTURE</v>
          </cell>
          <cell r="F1590" t="str">
            <v>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C1792" t="str">
            <v>SY</v>
          </cell>
          <cell r="D1792" t="str">
            <v>RIPRAP</v>
          </cell>
          <cell r="G1792">
            <v>0</v>
          </cell>
        </row>
        <row r="1793">
          <cell r="A1793" t="str">
            <v>601E10001</v>
          </cell>
          <cell r="C1793" t="str">
            <v>SY</v>
          </cell>
          <cell r="D1793" t="str">
            <v>RIPRAP, AS PER PLAN</v>
          </cell>
          <cell r="G1793">
            <v>0</v>
          </cell>
        </row>
        <row r="1794">
          <cell r="A1794" t="str">
            <v>601E10970</v>
          </cell>
          <cell r="C1794" t="str">
            <v>SY</v>
          </cell>
          <cell r="D1794" t="str">
            <v>RIPRAP, TYPE A</v>
          </cell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G1819">
            <v>0</v>
          </cell>
        </row>
        <row r="1820">
          <cell r="A1820" t="str">
            <v>601E23010</v>
          </cell>
          <cell r="C1820" t="str">
            <v>SY</v>
          </cell>
          <cell r="D1820" t="str">
            <v>ARTICULATING CONCRETE BLOCK REVETMENT SYSTEM, TYPE 2</v>
          </cell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601E37500</v>
          </cell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ADD SUPPLEMENTAL DESCRIPTION</v>
          </cell>
          <cell r="G1965">
            <v>1</v>
          </cell>
        </row>
        <row r="1966">
          <cell r="A1966" t="str">
            <v>606E11000</v>
          </cell>
          <cell r="C1966" t="str">
            <v>FT</v>
          </cell>
          <cell r="D1966" t="str">
            <v>GUARDRAIL, THRIE BEAM RAIL AND TRANSITION SECTION</v>
          </cell>
          <cell r="G1966">
            <v>0</v>
          </cell>
        </row>
        <row r="1967">
          <cell r="A1967" t="str">
            <v>606E11001</v>
          </cell>
          <cell r="C1967" t="str">
            <v>FT</v>
          </cell>
          <cell r="D1967" t="str">
            <v>GUARDRAIL, THRIE BEAM RAIL AND TRANSITION SECTION, AS PER PLAN</v>
          </cell>
          <cell r="G1967">
            <v>0</v>
          </cell>
        </row>
        <row r="1968">
          <cell r="A1968" t="str">
            <v>606E12000</v>
          </cell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SPECIFY NCHRP 350/MASH 2016</v>
          </cell>
          <cell r="G2071">
            <v>1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SPECIFY NCHRP 350/MASH 2016</v>
          </cell>
          <cell r="G2072">
            <v>1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C2187" t="str">
            <v>EACH</v>
          </cell>
          <cell r="D2187" t="str">
            <v>IMPACT ATTENUATOR, TYPE 1 (UNIDIRECTIONAL)</v>
          </cell>
          <cell r="G2187">
            <v>0</v>
          </cell>
        </row>
        <row r="2188">
          <cell r="A2188" t="str">
            <v>606E60012</v>
          </cell>
          <cell r="C2188" t="str">
            <v>EACH</v>
          </cell>
          <cell r="D2188" t="str">
            <v>IMPACT ATTENUATOR, TYPE 1 (BIDIRECTIONAL)</v>
          </cell>
          <cell r="G2188">
            <v>0</v>
          </cell>
        </row>
        <row r="2189">
          <cell r="A2189" t="str">
            <v>606E60013</v>
          </cell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SPECIFY DESIGN MPH/INCH WIDTH</v>
          </cell>
          <cell r="G2194">
            <v>1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G2214">
            <v>0</v>
          </cell>
        </row>
        <row r="2215">
          <cell r="A2215" t="str">
            <v>607E15100</v>
          </cell>
          <cell r="C2215" t="str">
            <v>FT</v>
          </cell>
          <cell r="D2215" t="str">
            <v>FENCE, TYPE 47RA</v>
          </cell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G2216">
            <v>0</v>
          </cell>
        </row>
        <row r="2217">
          <cell r="A2217" t="str">
            <v>607E16000</v>
          </cell>
          <cell r="C2217" t="str">
            <v>FT</v>
          </cell>
          <cell r="D2217" t="str">
            <v>FENCE REBUILT, TYPE 47</v>
          </cell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G2244">
            <v>0</v>
          </cell>
        </row>
        <row r="2245">
          <cell r="A2245" t="str">
            <v>607E61200</v>
          </cell>
          <cell r="C2245" t="str">
            <v>EACH</v>
          </cell>
          <cell r="D2245" t="str">
            <v>GATE, TYPE CLT</v>
          </cell>
          <cell r="G2245">
            <v>0</v>
          </cell>
        </row>
        <row r="2246">
          <cell r="A2246" t="str">
            <v>607E61201</v>
          </cell>
          <cell r="C2246" t="str">
            <v>EACH</v>
          </cell>
          <cell r="D2246" t="str">
            <v>GATE, TYPE CLT, AS PER PLAN</v>
          </cell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SPECIFY MATL WHEN WARRANTED</v>
          </cell>
          <cell r="G2566">
            <v>1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SPECIFY MATL WHEN WARRANTED</v>
          </cell>
          <cell r="G2567">
            <v>1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SPECIFY MATL WHEN WARRANTED</v>
          </cell>
          <cell r="G2568">
            <v>1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SPECIFY MATL WHEN WARRANTED</v>
          </cell>
          <cell r="G2569">
            <v>1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SPECIFY MATL WHEN WARRANTED</v>
          </cell>
          <cell r="G2570">
            <v>1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SPECIFY MATL WHEN WARRANTED</v>
          </cell>
          <cell r="G2571">
            <v>1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SPECIFY MATL WHEN WARRANTED</v>
          </cell>
          <cell r="G2572">
            <v>1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SPECIFY MATL WHEN WARRANTED</v>
          </cell>
          <cell r="G2573">
            <v>1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SPECIFY MATL WHEN WARRANTED</v>
          </cell>
          <cell r="G2574">
            <v>1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SPECIFY MATL WHEN WARRANTED</v>
          </cell>
          <cell r="G2575">
            <v>1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SPECIFY MATL WHEN WARRANTED</v>
          </cell>
          <cell r="G2576">
            <v>1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SPECIFY MATL WHEN WARRANTED</v>
          </cell>
          <cell r="G2577">
            <v>1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SPECIFY MATL WHEN WARRANTED</v>
          </cell>
          <cell r="G2578">
            <v>1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ADD SUPPLEMENTAL DESCRIPTION</v>
          </cell>
          <cell r="G2872">
            <v>1</v>
          </cell>
        </row>
        <row r="2873">
          <cell r="A2873" t="str">
            <v>611E97600</v>
          </cell>
          <cell r="C2873" t="str">
            <v>CY</v>
          </cell>
          <cell r="D2873" t="str">
            <v>CONDUIT, MISC.:</v>
          </cell>
          <cell r="F2873" t="str">
            <v>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G2879">
            <v>0</v>
          </cell>
        </row>
        <row r="2880">
          <cell r="A2880" t="str">
            <v>611E98151</v>
          </cell>
          <cell r="C2880" t="str">
            <v>EACH</v>
          </cell>
          <cell r="D2880" t="str">
            <v>CATCH BASIN, NO. 3, AS PER PLAN</v>
          </cell>
          <cell r="G2880">
            <v>0</v>
          </cell>
        </row>
        <row r="2881">
          <cell r="A2881" t="str">
            <v>611E98160</v>
          </cell>
          <cell r="C2881" t="str">
            <v>EACH</v>
          </cell>
          <cell r="D2881" t="str">
            <v>CATCH BASIN, NO. 3 WITH DIAGONAL GRATE</v>
          </cell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G3076">
            <v>0</v>
          </cell>
        </row>
        <row r="3077">
          <cell r="A3077" t="str">
            <v>611E99741</v>
          </cell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ADD SUPPLEMENTAL DESCRIPTION</v>
          </cell>
          <cell r="G3086">
            <v>1</v>
          </cell>
        </row>
        <row r="3087">
          <cell r="A3087" t="str">
            <v>611E99920</v>
          </cell>
          <cell r="C3087" t="str">
            <v>LS</v>
          </cell>
          <cell r="D3087" t="str">
            <v>DRAINAGE STRUCTURE, MISC.:</v>
          </cell>
          <cell r="F3087" t="str">
            <v>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G3096">
            <v>0</v>
          </cell>
        </row>
        <row r="3097">
          <cell r="A3097" t="str">
            <v>613E41360</v>
          </cell>
          <cell r="C3097" t="str">
            <v>LS</v>
          </cell>
          <cell r="D3097" t="str">
            <v>LOW STRENGTH MORTAR BACKFILL</v>
          </cell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SPECIFY 1WAY OR BIDIRECTIONAL</v>
          </cell>
          <cell r="G3151">
            <v>1</v>
          </cell>
        </row>
        <row r="3152">
          <cell r="A3152" t="str">
            <v>614E13318</v>
          </cell>
          <cell r="C3152" t="str">
            <v>EACH</v>
          </cell>
          <cell r="D3152" t="str">
            <v>BARRIER REFLECTOR, TYPE 5</v>
          </cell>
          <cell r="F3152" t="str">
            <v>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ADD SUPPLEMENTAL DESCRIPTION</v>
          </cell>
          <cell r="G3170">
            <v>1</v>
          </cell>
        </row>
        <row r="3171">
          <cell r="A3171" t="str">
            <v>614E18060</v>
          </cell>
          <cell r="C3171" t="str">
            <v>CY</v>
          </cell>
          <cell r="D3171" t="str">
            <v>MAINTAINING TRAFFIC, MISC.:</v>
          </cell>
          <cell r="F3171" t="str">
            <v>ADD SUPPLEMENTAL DESCRIPTION</v>
          </cell>
          <cell r="G3171">
            <v>1</v>
          </cell>
        </row>
        <row r="3172">
          <cell r="A3172" t="str">
            <v>614E18600</v>
          </cell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C3389" t="str">
            <v>MGAL</v>
          </cell>
          <cell r="D3389" t="str">
            <v>WATER</v>
          </cell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C3397" t="str">
            <v>SY</v>
          </cell>
          <cell r="D3397" t="str">
            <v>SHOULDER PREPARATION, AS PER PLAN</v>
          </cell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B1. AS PER PLAN</v>
          </cell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G3506">
            <v>0</v>
          </cell>
        </row>
        <row r="3507">
          <cell r="A3507" t="str">
            <v>623E38500</v>
          </cell>
          <cell r="C3507" t="str">
            <v>EACH</v>
          </cell>
          <cell r="D3507" t="str">
            <v>MONUMENT ASSEMBLY, TYPE C</v>
          </cell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C3532" t="str">
            <v>EACH</v>
          </cell>
          <cell r="D3532" t="str">
            <v>CONNECTION, FUSED PULL APART</v>
          </cell>
          <cell r="G3532">
            <v>0</v>
          </cell>
        </row>
        <row r="3533">
          <cell r="A3533" t="str">
            <v>625E00451</v>
          </cell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C3538" t="str">
            <v>EACH</v>
          </cell>
          <cell r="D3538" t="str">
            <v>CONNECTION, UNFUSED PERMANENT, AS PER PLAN</v>
          </cell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ADD SUPPLEMENTAL DESCRIPTION</v>
          </cell>
          <cell r="G4004">
            <v>1</v>
          </cell>
        </row>
        <row r="4005">
          <cell r="A4005" t="str">
            <v>625E98600</v>
          </cell>
          <cell r="C4005" t="str">
            <v>SF</v>
          </cell>
          <cell r="D4005" t="str">
            <v>LIGHTING, MISC.:</v>
          </cell>
          <cell r="F4005" t="str">
            <v>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C4353" t="str">
            <v>EACH</v>
          </cell>
          <cell r="D4353" t="str">
            <v>SIGN ATTACHMENT ASSEMBLY, MAST ARM, AS PER PLAN</v>
          </cell>
          <cell r="G4353">
            <v>0</v>
          </cell>
        </row>
        <row r="4354">
          <cell r="A4354" t="str">
            <v>630E79500</v>
          </cell>
          <cell r="C4354" t="str">
            <v>EACH</v>
          </cell>
          <cell r="D4354" t="str">
            <v>SIGN SUPPORT ASSEMBLY, POLE MOUNTED</v>
          </cell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G4565">
            <v>0</v>
          </cell>
        </row>
        <row r="4566">
          <cell r="A4566" t="str">
            <v>631E85000</v>
          </cell>
          <cell r="C4566" t="str">
            <v>EACH</v>
          </cell>
          <cell r="D4566" t="str">
            <v>DISCONNECT SWITCH, 30 AMP</v>
          </cell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SPECIFY COLOR IF NECESSARY</v>
          </cell>
          <cell r="G4643">
            <v>1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SPECIFY COLOR IF NECESSARY</v>
          </cell>
          <cell r="G4644">
            <v>1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SPECIFY COLOR IF NECESSARY</v>
          </cell>
          <cell r="G4645">
            <v>1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SPECIFY COLOR IF NECESSARY</v>
          </cell>
          <cell r="G4646">
            <v>1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SPECIFY COLOR IF NECESSARY</v>
          </cell>
          <cell r="G4670">
            <v>1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SPECIFY COLOR IF NECESSARY</v>
          </cell>
          <cell r="G4671">
            <v>1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SPECIFY COLOR IF NECESSARY</v>
          </cell>
          <cell r="G4672">
            <v>1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SPECIFY COLOR IF NECESSARY</v>
          </cell>
          <cell r="G4673">
            <v>1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SPECIFY COLOR IF NECESSARY</v>
          </cell>
          <cell r="G4674">
            <v>1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SPECIFY COLOR IF NECESSARY</v>
          </cell>
          <cell r="G4675">
            <v>1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SPECIFY COLOR IF NECESSARY</v>
          </cell>
          <cell r="G4676">
            <v>1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SPECIFY COLOR IF NECESSARY</v>
          </cell>
          <cell r="G4677">
            <v>1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SPECIFY COLOR IF NECESSARY</v>
          </cell>
          <cell r="G4678">
            <v>1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SPECIFY COLOR IF NECESSARY</v>
          </cell>
          <cell r="G4679">
            <v>1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G4686">
            <v>0</v>
          </cell>
        </row>
        <row r="4687">
          <cell r="A4687" t="str">
            <v>632E20721</v>
          </cell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632E72101</v>
          </cell>
          <cell r="C4887" t="str">
            <v>EACH</v>
          </cell>
          <cell r="D4887" t="str">
            <v>SIGNAL SUPPORT, TYPE TC-81.22, DESIGN 2, AS PER PLAN</v>
          </cell>
          <cell r="G4887">
            <v>0</v>
          </cell>
        </row>
        <row r="4888">
          <cell r="A4888" t="str">
            <v>632E72110</v>
          </cell>
          <cell r="C4888" t="str">
            <v>EACH</v>
          </cell>
          <cell r="D4888" t="str">
            <v>SIGNAL SUPPORT, TYPE TC-81.22, DESIGN 4</v>
          </cell>
          <cell r="G4888">
            <v>0</v>
          </cell>
        </row>
        <row r="4889">
          <cell r="A4889" t="str">
            <v>632E72111</v>
          </cell>
          <cell r="C4889" t="str">
            <v>EACH</v>
          </cell>
          <cell r="D4889" t="str">
            <v>SIGNAL SUPPORT, TYPE TC-81.22, DESIGN 4, AS PER PLAN</v>
          </cell>
          <cell r="G4889">
            <v>0</v>
          </cell>
        </row>
        <row r="4890">
          <cell r="A4890" t="str">
            <v>632E72130</v>
          </cell>
          <cell r="C4890" t="str">
            <v>EACH</v>
          </cell>
          <cell r="D4890" t="str">
            <v>SIGNAL SUPPORT, TYPE TC-81.22, DESIGN 12</v>
          </cell>
          <cell r="G4890">
            <v>0</v>
          </cell>
        </row>
        <row r="4891">
          <cell r="A4891" t="str">
            <v>632E72131</v>
          </cell>
          <cell r="C4891" t="str">
            <v>EACH</v>
          </cell>
          <cell r="D4891" t="str">
            <v>SIGNAL SUPPORT, TYPE TC-81.22, DESIGN 12, AS PER PLAN</v>
          </cell>
          <cell r="G4891">
            <v>0</v>
          </cell>
        </row>
        <row r="4892">
          <cell r="A4892" t="str">
            <v>632E72140</v>
          </cell>
          <cell r="C4892" t="str">
            <v>EACH</v>
          </cell>
          <cell r="D4892" t="str">
            <v>SIGNAL SUPPORT, TYPE TC-81.22, DESIGN 13</v>
          </cell>
          <cell r="G4892">
            <v>0</v>
          </cell>
        </row>
        <row r="4893">
          <cell r="A4893" t="str">
            <v>632E72141</v>
          </cell>
          <cell r="C4893" t="str">
            <v>EACH</v>
          </cell>
          <cell r="D4893" t="str">
            <v>SIGNAL SUPPORT, TYPE TC-81.22, DESIGN 13, AS PER PLAN</v>
          </cell>
          <cell r="G4893">
            <v>0</v>
          </cell>
        </row>
        <row r="4894">
          <cell r="A4894" t="str">
            <v>632E72150</v>
          </cell>
          <cell r="C4894" t="str">
            <v>EACH</v>
          </cell>
          <cell r="D4894" t="str">
            <v>SIGNAL SUPPORT, TYPE TC-81.22, DESIGN 14</v>
          </cell>
          <cell r="G4894">
            <v>0</v>
          </cell>
        </row>
        <row r="4895">
          <cell r="A4895" t="str">
            <v>632E72151</v>
          </cell>
          <cell r="C4895" t="str">
            <v>EACH</v>
          </cell>
          <cell r="D4895" t="str">
            <v>SIGNAL SUPPORT, TYPE TC-81.22, DESIGN 14, AS PER PLAN</v>
          </cell>
          <cell r="G4895">
            <v>0</v>
          </cell>
        </row>
        <row r="4896">
          <cell r="A4896" t="str">
            <v>632E77233</v>
          </cell>
          <cell r="C4896" t="str">
            <v>EACH</v>
          </cell>
          <cell r="D4896" t="str">
            <v>SIGNAL SUPPORT, MECHANICAL DAMPER FOR TC-81.22 MAST ARM, AS PER PLAN</v>
          </cell>
          <cell r="G4896">
            <v>0</v>
          </cell>
        </row>
        <row r="4897">
          <cell r="A4897" t="str">
            <v>632E78100</v>
          </cell>
          <cell r="C4897" t="str">
            <v>EACH</v>
          </cell>
          <cell r="D4897" t="str">
            <v>COMBINATION SIGNAL SUPPORT, TYPE TC-12.31, DESIGN 6</v>
          </cell>
          <cell r="G4897">
            <v>0</v>
          </cell>
        </row>
        <row r="4898">
          <cell r="A4898" t="str">
            <v>632E78101</v>
          </cell>
          <cell r="C4898" t="str">
            <v>EACH</v>
          </cell>
          <cell r="D4898" t="str">
            <v>COMBINATION SIGNAL SUPPORT, TYPE TC-12.31, DESIGN 6, AS PER PLAN</v>
          </cell>
          <cell r="G4898">
            <v>0</v>
          </cell>
        </row>
        <row r="4899">
          <cell r="A4899" t="str">
            <v>632E78110</v>
          </cell>
          <cell r="C4899" t="str">
            <v>EACH</v>
          </cell>
          <cell r="D4899" t="str">
            <v>COMBINATION SIGNAL SUPPORT, TYPE TC-12.31, DESIGN 10</v>
          </cell>
          <cell r="G4899">
            <v>0</v>
          </cell>
        </row>
        <row r="4900">
          <cell r="A4900" t="str">
            <v>632E78111</v>
          </cell>
          <cell r="C4900" t="str">
            <v>EACH</v>
          </cell>
          <cell r="D4900" t="str">
            <v>COMBINATION SIGNAL SUPPORT, TYPE TC-12.31, DESIGN 10, AS PER PLAN</v>
          </cell>
          <cell r="G4900">
            <v>0</v>
          </cell>
        </row>
        <row r="4901">
          <cell r="A4901" t="str">
            <v>632E78120</v>
          </cell>
          <cell r="C4901" t="str">
            <v>EACH</v>
          </cell>
          <cell r="D4901" t="str">
            <v>COMBINATION SIGNAL SUPPORT, TYPE TC-12.31, DESIGN 12</v>
          </cell>
          <cell r="G4901">
            <v>0</v>
          </cell>
        </row>
        <row r="4902">
          <cell r="A4902" t="str">
            <v>632E78121</v>
          </cell>
          <cell r="C4902" t="str">
            <v>EACH</v>
          </cell>
          <cell r="D4902" t="str">
            <v>COMBINATION SIGNAL SUPPORT, TYPE TC-12.31, DESIGN 12, AS PER PLAN</v>
          </cell>
          <cell r="G4902">
            <v>0</v>
          </cell>
        </row>
        <row r="4903">
          <cell r="A4903" t="str">
            <v>632E78224</v>
          </cell>
          <cell r="C4903" t="str">
            <v>EACH</v>
          </cell>
          <cell r="D4903" t="str">
            <v>COMBINATION SIGNAL SUPPORT, TYPE TC-12.31 DESIGN 6 POLE, WITH MAST ARMS TC-81.22 DESIGN 4 AND DESIGN 4</v>
          </cell>
          <cell r="G4903">
            <v>0</v>
          </cell>
        </row>
        <row r="4904">
          <cell r="A4904" t="str">
            <v>632E78225</v>
          </cell>
          <cell r="C4904" t="str">
            <v>EACH</v>
          </cell>
          <cell r="D4904" t="str">
            <v>COMBINATION SIGNAL SUPPORT, TYPE TC-12.31 DESIGN 6 POLE, WITH MAST ARMS TC-81.22 DESIGN 4 AND DESIGN 4, AS PER PLAN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632E78364</v>
          </cell>
          <cell r="C4909" t="str">
            <v>EACH</v>
          </cell>
          <cell r="D4909" t="str">
            <v>COMBINATION SIGNAL SUPPORT, TYPE TC-12.31 DESIGN 10 POLE, WITH MAST ARMS TC-81.22 DESIGN 13 AND DESIGN 4</v>
          </cell>
          <cell r="G4909">
            <v>0</v>
          </cell>
        </row>
        <row r="4910">
          <cell r="A4910" t="str">
            <v>632E78365</v>
          </cell>
          <cell r="C4910" t="str">
            <v>EACH</v>
          </cell>
          <cell r="D4910" t="str">
            <v>COMBINATION SIGNAL SUPPORT, TYPE TC-12.31 DESIGN 10 POLE, WITH MAST ARMS TC-81.22 DESIGN 13 AND DESIGN 4, AS PER PLAN</v>
          </cell>
          <cell r="G4910">
            <v>0</v>
          </cell>
        </row>
        <row r="4911">
          <cell r="A4911" t="str">
            <v>632E78368</v>
          </cell>
          <cell r="C4911" t="str">
            <v>EACH</v>
          </cell>
          <cell r="D4911" t="str">
            <v>COMBINATION SIGNAL SUPPORT, TYPE TC-12.31 DESIGN 10 POLE, WITH MAST ARMS TC-81.22 DESIGN 13 AND DESIGN 12</v>
          </cell>
          <cell r="G4911">
            <v>0</v>
          </cell>
        </row>
        <row r="4912">
          <cell r="A4912" t="str">
            <v>632E78369</v>
          </cell>
          <cell r="C4912" t="str">
            <v>EACH</v>
          </cell>
          <cell r="D4912" t="str">
            <v>COMBINATION SIGNAL SUPPORT, TYPE TC-12.31 DESIGN 10 POLE, WITH MAST ARMS TC-81.22 DESIGN 13 AND DESIGN 12, AS PER PLAN</v>
          </cell>
          <cell r="G4912">
            <v>0</v>
          </cell>
        </row>
        <row r="4913">
          <cell r="A4913" t="str">
            <v>632E78372</v>
          </cell>
          <cell r="C4913" t="str">
            <v>EACH</v>
          </cell>
          <cell r="D4913" t="str">
            <v>COMBINATION SIGNAL SUPPORT, TYPE TC-12.31 DESIGN 10 POLE, WITH MAST ARMS TC-81.22 DESIGN 13 AND DESIGN 13</v>
          </cell>
          <cell r="G4913">
            <v>0</v>
          </cell>
        </row>
        <row r="4914">
          <cell r="A4914" t="str">
            <v>632E78373</v>
          </cell>
          <cell r="C4914" t="str">
            <v>EACH</v>
          </cell>
          <cell r="D4914" t="str">
            <v>COMBINATION SIGNAL SUPPORT, TYPE TC-12.31 DESIGN 10 POLE, WITH MAST ARMS TC-81.22 DESIGN 13 AND DESIGN 13, AS PER PLAN</v>
          </cell>
          <cell r="G4914">
            <v>0</v>
          </cell>
        </row>
        <row r="4915">
          <cell r="A4915" t="str">
            <v>632E78384</v>
          </cell>
          <cell r="C4915" t="str">
            <v>EACH</v>
          </cell>
          <cell r="D4915" t="str">
            <v>COMBINATION SIGNAL SUPPORT, TYPE TC-12.31 DESIGN 10 POLE, WITH MAST ARMS TC-81.22 DESIGN 14 AND DESIGN 4</v>
          </cell>
          <cell r="G4915">
            <v>0</v>
          </cell>
        </row>
        <row r="4916">
          <cell r="A4916" t="str">
            <v>632E78385</v>
          </cell>
          <cell r="C4916" t="str">
            <v>EACH</v>
          </cell>
          <cell r="D4916" t="str">
            <v>COMBINATION SIGNAL SUPPORT, TYPE TC-12.31 DESIGN 10 POLE, WITH MAST ARMS TC-81.22 DESIGN 14 AND DESIGN 4, AS PER PLAN</v>
          </cell>
          <cell r="G4916">
            <v>0</v>
          </cell>
        </row>
        <row r="4917">
          <cell r="A4917" t="str">
            <v>632E78388</v>
          </cell>
          <cell r="C4917" t="str">
            <v>EACH</v>
          </cell>
          <cell r="D4917" t="str">
            <v>COMBINATION SIGNAL SUPPORT, TYPE TC-12.31 DESIGN 10 POLE, WITH MAST ARMS TC-81.22 DESIGN 14 AND DESIGN 12</v>
          </cell>
          <cell r="G4917">
            <v>0</v>
          </cell>
        </row>
        <row r="4918">
          <cell r="A4918" t="str">
            <v>632E78389</v>
          </cell>
          <cell r="C4918" t="str">
            <v>EACH</v>
          </cell>
          <cell r="D4918" t="str">
            <v>COMBINATION SIGNAL SUPPORT, TYPE TC-12.31 DESIGN 10 POLE, WITH MAST ARMS TC-81.22 DESIGN 14 AND DESIGN 12, AS PER PLAN</v>
          </cell>
          <cell r="G4918">
            <v>0</v>
          </cell>
        </row>
        <row r="4919">
          <cell r="A4919" t="str">
            <v>632E78472</v>
          </cell>
          <cell r="C4919" t="str">
            <v>EACH</v>
          </cell>
          <cell r="D4919" t="str">
            <v>COMBINATION SIGNAL SUPPORT, TYPE TC-12.31 DESIGN 12 POLE, WITH MAST ARMS TC-81.22 DESIGN 13 AND DESIGN 13</v>
          </cell>
          <cell r="G4919">
            <v>0</v>
          </cell>
        </row>
        <row r="4920">
          <cell r="A4920" t="str">
            <v>632E78473</v>
          </cell>
          <cell r="C4920" t="str">
            <v>EACH</v>
          </cell>
          <cell r="D4920" t="str">
            <v>COMBINATION SIGNAL SUPPORT, TYPE TC-12.31 DESIGN 12 POLE, WITH MAST ARMS TC-81.22 DESIGN 13 AND DESIGN 13, AS PER PLAN</v>
          </cell>
          <cell r="G4920">
            <v>0</v>
          </cell>
        </row>
        <row r="4921">
          <cell r="A4921" t="str">
            <v>632E78492</v>
          </cell>
          <cell r="C4921" t="str">
            <v>EACH</v>
          </cell>
          <cell r="D4921" t="str">
            <v>COMBINATION SIGNAL SUPPORT, TYPE TC-12.31 DESIGN 12 POLE, WITH MAST ARMS TC-81.22 DESIGN 14 AND DESIGN 13</v>
          </cell>
          <cell r="G4921">
            <v>0</v>
          </cell>
        </row>
        <row r="4922">
          <cell r="A4922" t="str">
            <v>632E78493</v>
          </cell>
          <cell r="C4922" t="str">
            <v>EACH</v>
          </cell>
          <cell r="D4922" t="str">
            <v>COMBINATION SIGNAL SUPPORT, TYPE TC-12.31 DESIGN 12 POLE, WITH MAST ARMS TC-81.22 DESIGN 14 AND DESIGN 13, AS PER PLAN</v>
          </cell>
          <cell r="G4922">
            <v>0</v>
          </cell>
        </row>
        <row r="4923">
          <cell r="A4923" t="str">
            <v>632E78496</v>
          </cell>
          <cell r="C4923" t="str">
            <v>EACH</v>
          </cell>
          <cell r="D4923" t="str">
            <v>COMBINATION SIGNAL SUPPORT, TYPE TC-12.31 DESIGN 12 POLE, WITH MAST ARMS TC-81.22 DESIGN 14 AND DESIGN 14</v>
          </cell>
          <cell r="G4923">
            <v>0</v>
          </cell>
        </row>
        <row r="4924">
          <cell r="A4924" t="str">
            <v>632E78497</v>
          </cell>
          <cell r="C4924" t="str">
            <v>EACH</v>
          </cell>
          <cell r="D4924" t="str">
            <v>COMBINATION SIGNAL SUPPORT, TYPE TC-12.31 DESIGN 12 POLE, WITH MAST ARMS TC-81.22 DESIGN 14 AND DESIGN 14, AS PER PLAN</v>
          </cell>
          <cell r="G4924">
            <v>0</v>
          </cell>
        </row>
        <row r="4925">
          <cell r="A4925" t="str">
            <v>632E79101</v>
          </cell>
          <cell r="C4925" t="str">
            <v>EACH</v>
          </cell>
          <cell r="D4925" t="str">
            <v>COMBINATION SIGNAL SUPPORT, TYPE TC-81.22, DESIGN 2,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G5303">
            <v>0</v>
          </cell>
        </row>
        <row r="5304">
          <cell r="A5304" t="str">
            <v>638E07318</v>
          </cell>
          <cell r="C5304" t="str">
            <v>FT</v>
          </cell>
          <cell r="D5304" t="str">
            <v>40" STEEL PIPE ENCASEMENT, BORED OR JACKED</v>
          </cell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638E98000</v>
          </cell>
          <cell r="C5907" t="str">
            <v>EACH</v>
          </cell>
          <cell r="D5907" t="str">
            <v>WATER WORK, MISC.:</v>
          </cell>
          <cell r="F5907" t="str">
            <v>ADD SUPPLEMENTAL DESCRIPTION</v>
          </cell>
          <cell r="G5907">
            <v>1</v>
          </cell>
        </row>
        <row r="5908">
          <cell r="A5908" t="str">
            <v>638E98100</v>
          </cell>
          <cell r="C5908" t="str">
            <v>LS</v>
          </cell>
          <cell r="D5908" t="str">
            <v>WATER WORK, MISC.:</v>
          </cell>
          <cell r="F5908" t="str">
            <v>ADD SUPPLEMENTAL DESCRIPTION</v>
          </cell>
          <cell r="G5908">
            <v>1</v>
          </cell>
        </row>
        <row r="5909">
          <cell r="A5909" t="str">
            <v>638E98600</v>
          </cell>
          <cell r="C5909" t="str">
            <v>FT</v>
          </cell>
          <cell r="D5909" t="str">
            <v>WATER WORK, MISC.:</v>
          </cell>
          <cell r="F5909" t="str">
            <v>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C5912" t="str">
            <v>MILE</v>
          </cell>
          <cell r="D5912" t="str">
            <v>EDGE LINE, 4", TYPE 1</v>
          </cell>
          <cell r="G5912">
            <v>0</v>
          </cell>
        </row>
        <row r="5913">
          <cell r="A5913" t="str">
            <v>642E00101</v>
          </cell>
          <cell r="C5913" t="str">
            <v>MILE</v>
          </cell>
          <cell r="D5913" t="str">
            <v>EDGE LINE, 4", TYPE 1, AS PER PLAN</v>
          </cell>
          <cell r="G5913">
            <v>0</v>
          </cell>
        </row>
        <row r="5914">
          <cell r="A5914" t="str">
            <v>642E00104</v>
          </cell>
          <cell r="C5914" t="str">
            <v>MILE</v>
          </cell>
          <cell r="D5914" t="str">
            <v>EDGE LINE, 6", TYPE 1</v>
          </cell>
          <cell r="G5914">
            <v>0</v>
          </cell>
        </row>
        <row r="5915">
          <cell r="A5915" t="str">
            <v>642E00105</v>
          </cell>
          <cell r="C5915" t="str">
            <v>MILE</v>
          </cell>
          <cell r="D5915" t="str">
            <v>EDGE LINE, 6", TYPE 1, AS PER PLAN</v>
          </cell>
          <cell r="G5915">
            <v>0</v>
          </cell>
        </row>
        <row r="5916">
          <cell r="A5916" t="str">
            <v>642E00110</v>
          </cell>
          <cell r="C5916" t="str">
            <v>MILE</v>
          </cell>
          <cell r="D5916" t="str">
            <v>EDGE LINE, 4", TYPE 1A</v>
          </cell>
          <cell r="G5916">
            <v>0</v>
          </cell>
        </row>
        <row r="5917">
          <cell r="A5917" t="str">
            <v>642E00111</v>
          </cell>
          <cell r="C5917" t="str">
            <v>MILE</v>
          </cell>
          <cell r="D5917" t="str">
            <v>EDGE LINE, 4", TYPE 1A, AS PER PLAN</v>
          </cell>
          <cell r="G5917">
            <v>0</v>
          </cell>
        </row>
        <row r="5918">
          <cell r="A5918" t="str">
            <v>642E00114</v>
          </cell>
          <cell r="C5918" t="str">
            <v>MILE</v>
          </cell>
          <cell r="D5918" t="str">
            <v>EDGE LINE, 6", TYPE 1A</v>
          </cell>
          <cell r="G5918">
            <v>0</v>
          </cell>
        </row>
        <row r="5919">
          <cell r="A5919" t="str">
            <v>642E00200</v>
          </cell>
          <cell r="C5919" t="str">
            <v>MILE</v>
          </cell>
          <cell r="D5919" t="str">
            <v>LANE LINE, 4", TYPE 1</v>
          </cell>
          <cell r="G5919">
            <v>0</v>
          </cell>
        </row>
        <row r="5920">
          <cell r="A5920" t="str">
            <v>642E00201</v>
          </cell>
          <cell r="C5920" t="str">
            <v>MILE</v>
          </cell>
          <cell r="D5920" t="str">
            <v>LANE LINE, 4", TYPE 1, AS PER PLAN</v>
          </cell>
          <cell r="G5920">
            <v>0</v>
          </cell>
        </row>
        <row r="5921">
          <cell r="A5921" t="str">
            <v>642E00204</v>
          </cell>
          <cell r="C5921" t="str">
            <v>MILE</v>
          </cell>
          <cell r="D5921" t="str">
            <v>LANE LINE, 6", TYPE 1</v>
          </cell>
          <cell r="G5921">
            <v>0</v>
          </cell>
        </row>
        <row r="5922">
          <cell r="A5922" t="str">
            <v>642E00205</v>
          </cell>
          <cell r="C5922" t="str">
            <v>MILE</v>
          </cell>
          <cell r="D5922" t="str">
            <v>LANE LINE, 6", TYPE 1, AS PER PLAN</v>
          </cell>
          <cell r="G5922">
            <v>0</v>
          </cell>
        </row>
        <row r="5923">
          <cell r="A5923" t="str">
            <v>642E00210</v>
          </cell>
          <cell r="C5923" t="str">
            <v>MILE</v>
          </cell>
          <cell r="D5923" t="str">
            <v>LANE LINE, 4", TYPE 1A</v>
          </cell>
          <cell r="G5923">
            <v>0</v>
          </cell>
        </row>
        <row r="5924">
          <cell r="A5924" t="str">
            <v>642E00211</v>
          </cell>
          <cell r="C5924" t="str">
            <v>MILE</v>
          </cell>
          <cell r="D5924" t="str">
            <v>LANE LINE, 4", TYPE 1A, AS PER PLAN</v>
          </cell>
          <cell r="G5924">
            <v>0</v>
          </cell>
        </row>
        <row r="5925">
          <cell r="A5925" t="str">
            <v>642E00214</v>
          </cell>
          <cell r="C5925" t="str">
            <v>MILE</v>
          </cell>
          <cell r="D5925" t="str">
            <v>LANE LINE, 6", TYPE 1A</v>
          </cell>
          <cell r="G5925">
            <v>0</v>
          </cell>
        </row>
        <row r="5926">
          <cell r="A5926" t="str">
            <v>642E00300</v>
          </cell>
          <cell r="C5926" t="str">
            <v>MILE</v>
          </cell>
          <cell r="D5926" t="str">
            <v>CENTER LINE, TYPE 1</v>
          </cell>
          <cell r="G5926">
            <v>0</v>
          </cell>
        </row>
        <row r="5927">
          <cell r="A5927" t="str">
            <v>642E00301</v>
          </cell>
          <cell r="C5927" t="str">
            <v>MILE</v>
          </cell>
          <cell r="D5927" t="str">
            <v>CENTER LINE, TYPE 1, AS PER PLAN</v>
          </cell>
          <cell r="G5927">
            <v>0</v>
          </cell>
        </row>
        <row r="5928">
          <cell r="A5928" t="str">
            <v>642E00310</v>
          </cell>
          <cell r="C5928" t="str">
            <v>MILE</v>
          </cell>
          <cell r="D5928" t="str">
            <v>CENTER LINE, TYPE 1A</v>
          </cell>
          <cell r="G5928">
            <v>0</v>
          </cell>
        </row>
        <row r="5929">
          <cell r="A5929" t="str">
            <v>642E00311</v>
          </cell>
          <cell r="C5929" t="str">
            <v>MILE</v>
          </cell>
          <cell r="D5929" t="str">
            <v>CENTER LINE, TYPE 1A, AS PER PLAN</v>
          </cell>
          <cell r="G5929">
            <v>0</v>
          </cell>
        </row>
        <row r="5930">
          <cell r="A5930" t="str">
            <v>642E00400</v>
          </cell>
          <cell r="C5930" t="str">
            <v>FT</v>
          </cell>
          <cell r="D5930" t="str">
            <v>CHANNELIZING LINE, 8", TYPE 1</v>
          </cell>
          <cell r="G5930">
            <v>0</v>
          </cell>
        </row>
        <row r="5931">
          <cell r="A5931" t="str">
            <v>642E00401</v>
          </cell>
          <cell r="C5931" t="str">
            <v>FT</v>
          </cell>
          <cell r="D5931" t="str">
            <v>CHANNELIZING LINE, 8", TYPE 1, AS PER PLAN</v>
          </cell>
          <cell r="G5931">
            <v>0</v>
          </cell>
        </row>
        <row r="5932">
          <cell r="A5932" t="str">
            <v>642E00404</v>
          </cell>
          <cell r="C5932" t="str">
            <v>FT</v>
          </cell>
          <cell r="D5932" t="str">
            <v>CHANNELIZING LINE, 12", TYPE 1</v>
          </cell>
          <cell r="G5932">
            <v>0</v>
          </cell>
        </row>
        <row r="5933">
          <cell r="A5933" t="str">
            <v>642E00405</v>
          </cell>
          <cell r="C5933" t="str">
            <v>FT</v>
          </cell>
          <cell r="D5933" t="str">
            <v>CHANNELIZING LINE, 12", TYPE 1, AS PER PLAN</v>
          </cell>
          <cell r="G5933">
            <v>0</v>
          </cell>
        </row>
        <row r="5934">
          <cell r="A5934" t="str">
            <v>642E00410</v>
          </cell>
          <cell r="C5934" t="str">
            <v>FT</v>
          </cell>
          <cell r="D5934" t="str">
            <v>CHANNELIZING LINE, 8", TYPE 1A</v>
          </cell>
          <cell r="G5934">
            <v>0</v>
          </cell>
        </row>
        <row r="5935">
          <cell r="A5935" t="str">
            <v>642E00411</v>
          </cell>
          <cell r="C5935" t="str">
            <v>FT</v>
          </cell>
          <cell r="D5935" t="str">
            <v>CHANNELIZING LINE, 8", TYPE 1A, AS PER PLAN</v>
          </cell>
          <cell r="G5935">
            <v>0</v>
          </cell>
        </row>
        <row r="5936">
          <cell r="A5936" t="str">
            <v>642E00414</v>
          </cell>
          <cell r="C5936" t="str">
            <v>FT</v>
          </cell>
          <cell r="D5936" t="str">
            <v>CHANNELIZING LINE, 12", TYPE 1A</v>
          </cell>
          <cell r="G5936">
            <v>0</v>
          </cell>
        </row>
        <row r="5937">
          <cell r="A5937" t="str">
            <v>642E00500</v>
          </cell>
          <cell r="C5937" t="str">
            <v>FT</v>
          </cell>
          <cell r="D5937" t="str">
            <v>STOP LINE, TYPE 1</v>
          </cell>
          <cell r="G5937">
            <v>0</v>
          </cell>
        </row>
        <row r="5938">
          <cell r="A5938" t="str">
            <v>642E00501</v>
          </cell>
          <cell r="C5938" t="str">
            <v>FT</v>
          </cell>
          <cell r="D5938" t="str">
            <v>STOP LINE, TYPE 1, AS PER PLAN</v>
          </cell>
          <cell r="G5938">
            <v>0</v>
          </cell>
        </row>
        <row r="5939">
          <cell r="A5939" t="str">
            <v>642E00510</v>
          </cell>
          <cell r="C5939" t="str">
            <v>FT</v>
          </cell>
          <cell r="D5939" t="str">
            <v>STOP LINE, TYPE 1A</v>
          </cell>
          <cell r="G5939">
            <v>0</v>
          </cell>
        </row>
        <row r="5940">
          <cell r="A5940" t="str">
            <v>642E00511</v>
          </cell>
          <cell r="C5940" t="str">
            <v>FT</v>
          </cell>
          <cell r="D5940" t="str">
            <v>STOP LINE, TYPE 1A, AS PER PLAN</v>
          </cell>
          <cell r="G5940">
            <v>0</v>
          </cell>
        </row>
        <row r="5941">
          <cell r="A5941" t="str">
            <v>642E00620</v>
          </cell>
          <cell r="C5941" t="str">
            <v>FT</v>
          </cell>
          <cell r="D5941" t="str">
            <v>CROSSWALK LINE, 12", TYPE 1</v>
          </cell>
          <cell r="G5941">
            <v>0</v>
          </cell>
        </row>
        <row r="5942">
          <cell r="A5942" t="str">
            <v>642E00621</v>
          </cell>
          <cell r="C5942" t="str">
            <v>FT</v>
          </cell>
          <cell r="D5942" t="str">
            <v>CROSSWALK LINE, 12", TYPE 1, AS PER PLAN</v>
          </cell>
          <cell r="G5942">
            <v>0</v>
          </cell>
        </row>
        <row r="5943">
          <cell r="A5943" t="str">
            <v>642E00626</v>
          </cell>
          <cell r="C5943" t="str">
            <v>FT</v>
          </cell>
          <cell r="D5943" t="str">
            <v>CROSSWALK LINE, 18", TYPE 1</v>
          </cell>
          <cell r="G5943">
            <v>0</v>
          </cell>
        </row>
        <row r="5944">
          <cell r="A5944" t="str">
            <v>642E00627</v>
          </cell>
          <cell r="C5944" t="str">
            <v>FT</v>
          </cell>
          <cell r="D5944" t="str">
            <v>CROSSWALK LINE, 18", TYPE 1, AS PER PLAN</v>
          </cell>
          <cell r="G5944">
            <v>0</v>
          </cell>
        </row>
        <row r="5945">
          <cell r="A5945" t="str">
            <v>642E00630</v>
          </cell>
          <cell r="C5945" t="str">
            <v>FT</v>
          </cell>
          <cell r="D5945" t="str">
            <v>CROSSWALK LINE, 24", TYPE 1</v>
          </cell>
          <cell r="G5945">
            <v>0</v>
          </cell>
        </row>
        <row r="5946">
          <cell r="A5946" t="str">
            <v>642E00631</v>
          </cell>
          <cell r="C5946" t="str">
            <v>FT</v>
          </cell>
          <cell r="D5946" t="str">
            <v>CROSSWALK LINE, 24", TYPE 1, AS PER PLAN</v>
          </cell>
          <cell r="G5946">
            <v>0</v>
          </cell>
        </row>
        <row r="5947">
          <cell r="A5947" t="str">
            <v>642E00640</v>
          </cell>
          <cell r="C5947" t="str">
            <v>FT</v>
          </cell>
          <cell r="D5947" t="str">
            <v>CROSSWALK LINE, 12", TYPE 1A</v>
          </cell>
          <cell r="G5947">
            <v>0</v>
          </cell>
        </row>
        <row r="5948">
          <cell r="A5948" t="str">
            <v>642E00641</v>
          </cell>
          <cell r="C5948" t="str">
            <v>FT</v>
          </cell>
          <cell r="D5948" t="str">
            <v>CROSSWALK LINE, 12", TYPE 1A, AS PER PLAN</v>
          </cell>
          <cell r="G5948">
            <v>0</v>
          </cell>
        </row>
        <row r="5949">
          <cell r="A5949" t="str">
            <v>642E00650</v>
          </cell>
          <cell r="C5949" t="str">
            <v>FT</v>
          </cell>
          <cell r="D5949" t="str">
            <v>CROSSWALK LINE, 24", TYPE 1A</v>
          </cell>
          <cell r="G5949">
            <v>0</v>
          </cell>
        </row>
        <row r="5950">
          <cell r="A5950" t="str">
            <v>642E00651</v>
          </cell>
          <cell r="C5950" t="str">
            <v>FT</v>
          </cell>
          <cell r="D5950" t="str">
            <v>CROSSWALK LINE, 24", TYPE 1A, AS PER PLAN</v>
          </cell>
          <cell r="G5950">
            <v>0</v>
          </cell>
        </row>
        <row r="5951">
          <cell r="A5951" t="str">
            <v>642E00700</v>
          </cell>
          <cell r="C5951" t="str">
            <v>FT</v>
          </cell>
          <cell r="D5951" t="str">
            <v>TRANSVERSE/DIAGONAL LINE, TYPE 1</v>
          </cell>
          <cell r="G5951">
            <v>0</v>
          </cell>
        </row>
        <row r="5952">
          <cell r="A5952" t="str">
            <v>642E00701</v>
          </cell>
          <cell r="C5952" t="str">
            <v>FT</v>
          </cell>
          <cell r="D5952" t="str">
            <v>TRANSVERSE/DIAGONAL LINE, TYPE 1, AS PER PLAN</v>
          </cell>
          <cell r="G5952">
            <v>0</v>
          </cell>
        </row>
        <row r="5953">
          <cell r="A5953" t="str">
            <v>642E00710</v>
          </cell>
          <cell r="C5953" t="str">
            <v>FT</v>
          </cell>
          <cell r="D5953" t="str">
            <v>TRANSVERSE/DIAGONAL LINE, TYPE 1A</v>
          </cell>
          <cell r="G5953">
            <v>0</v>
          </cell>
        </row>
        <row r="5954">
          <cell r="A5954" t="str">
            <v>642E00711</v>
          </cell>
          <cell r="C5954" t="str">
            <v>FT</v>
          </cell>
          <cell r="D5954" t="str">
            <v>TRANSVERSE/DIAGONAL LINE, TYPE 1A, AS PER PLAN</v>
          </cell>
          <cell r="G5954">
            <v>0</v>
          </cell>
        </row>
        <row r="5955">
          <cell r="A5955" t="str">
            <v>642E00720</v>
          </cell>
          <cell r="C5955" t="str">
            <v>FT</v>
          </cell>
          <cell r="D5955" t="str">
            <v>CHEVRON MARKING, TYPE 1</v>
          </cell>
          <cell r="G5955">
            <v>0</v>
          </cell>
        </row>
        <row r="5956">
          <cell r="A5956" t="str">
            <v>642E00721</v>
          </cell>
          <cell r="C5956" t="str">
            <v>FT</v>
          </cell>
          <cell r="D5956" t="str">
            <v>CHEVRON MARKING, TYPE 1, AS PER PLAN</v>
          </cell>
          <cell r="G5956">
            <v>0</v>
          </cell>
        </row>
        <row r="5957">
          <cell r="A5957" t="str">
            <v>642E00730</v>
          </cell>
          <cell r="C5957" t="str">
            <v>FT</v>
          </cell>
          <cell r="D5957" t="str">
            <v>CHEVRON MARKING, TYPE 1A</v>
          </cell>
          <cell r="G5957">
            <v>0</v>
          </cell>
        </row>
        <row r="5958">
          <cell r="A5958" t="str">
            <v>642E00731</v>
          </cell>
          <cell r="C5958" t="str">
            <v>FT</v>
          </cell>
          <cell r="D5958" t="str">
            <v>CHEVRON MARKING, TYPE 1A, AS PER PLAN</v>
          </cell>
          <cell r="G5958">
            <v>0</v>
          </cell>
        </row>
        <row r="5959">
          <cell r="A5959" t="str">
            <v>642E00800</v>
          </cell>
          <cell r="C5959" t="str">
            <v>FT</v>
          </cell>
          <cell r="D5959" t="str">
            <v>CURB MARKING, TYPE 1</v>
          </cell>
          <cell r="G5959">
            <v>0</v>
          </cell>
        </row>
        <row r="5960">
          <cell r="A5960" t="str">
            <v>642E00810</v>
          </cell>
          <cell r="C5960" t="str">
            <v>FT</v>
          </cell>
          <cell r="D5960" t="str">
            <v>CURB MARKING, TYPE 1A</v>
          </cell>
          <cell r="G5960">
            <v>0</v>
          </cell>
        </row>
        <row r="5961">
          <cell r="A5961" t="str">
            <v>642E00900</v>
          </cell>
          <cell r="C5961" t="str">
            <v>SF</v>
          </cell>
          <cell r="D5961" t="str">
            <v>ISLAND MARKING, TYPE 1</v>
          </cell>
          <cell r="G5961">
            <v>0</v>
          </cell>
        </row>
        <row r="5962">
          <cell r="A5962" t="str">
            <v>642E00901</v>
          </cell>
          <cell r="C5962" t="str">
            <v>SF</v>
          </cell>
          <cell r="D5962" t="str">
            <v>ISLAND MARKING, TYPE 1, AS PER PLAN</v>
          </cell>
          <cell r="G5962">
            <v>0</v>
          </cell>
        </row>
        <row r="5963">
          <cell r="A5963" t="str">
            <v>642E00912</v>
          </cell>
          <cell r="C5963" t="str">
            <v>SF</v>
          </cell>
          <cell r="D5963" t="str">
            <v>ISLAND MARKING, TYPE 1A</v>
          </cell>
          <cell r="G5963">
            <v>0</v>
          </cell>
        </row>
        <row r="5964">
          <cell r="A5964" t="str">
            <v>642E00913</v>
          </cell>
          <cell r="C5964" t="str">
            <v>SF</v>
          </cell>
          <cell r="D5964" t="str">
            <v>ISLAND MARKING, TYPE 1A, AS PER PLAN</v>
          </cell>
          <cell r="G5964">
            <v>0</v>
          </cell>
        </row>
        <row r="5965">
          <cell r="A5965" t="str">
            <v>642E01000</v>
          </cell>
          <cell r="C5965" t="str">
            <v>EACH</v>
          </cell>
          <cell r="D5965" t="str">
            <v>RAILROAD SYMBOL MARKING, TYPE 1</v>
          </cell>
          <cell r="G5965">
            <v>0</v>
          </cell>
        </row>
        <row r="5966">
          <cell r="A5966" t="str">
            <v>642E01001</v>
          </cell>
          <cell r="C5966" t="str">
            <v>EACH</v>
          </cell>
          <cell r="D5966" t="str">
            <v>RAILROAD SYMBOL MARKING, TYPE 1, AS PER PLAN</v>
          </cell>
          <cell r="G5966">
            <v>0</v>
          </cell>
        </row>
        <row r="5967">
          <cell r="A5967" t="str">
            <v>642E01010</v>
          </cell>
          <cell r="C5967" t="str">
            <v>EACH</v>
          </cell>
          <cell r="D5967" t="str">
            <v>RAILROAD SYMBOL MARKING, TYPE 1A</v>
          </cell>
          <cell r="G5967">
            <v>0</v>
          </cell>
        </row>
        <row r="5968">
          <cell r="A5968" t="str">
            <v>642E01011</v>
          </cell>
          <cell r="C5968" t="str">
            <v>EACH</v>
          </cell>
          <cell r="D5968" t="str">
            <v>RAILROAD SYMBOL MARKING, TYPE 1A, AS PER PLAN</v>
          </cell>
          <cell r="G5968">
            <v>0</v>
          </cell>
        </row>
        <row r="5969">
          <cell r="A5969" t="str">
            <v>642E01100</v>
          </cell>
          <cell r="C5969" t="str">
            <v>EACH</v>
          </cell>
          <cell r="D5969" t="str">
            <v>SCHOOL SYMBOL MARKING, 72", TYPE 1</v>
          </cell>
          <cell r="G5969">
            <v>0</v>
          </cell>
        </row>
        <row r="5970">
          <cell r="A5970" t="str">
            <v>642E01106</v>
          </cell>
          <cell r="C5970" t="str">
            <v>EACH</v>
          </cell>
          <cell r="D5970" t="str">
            <v>SCHOOL SYMBOL MARKING, 72", TYPE 1A</v>
          </cell>
          <cell r="G5970">
            <v>0</v>
          </cell>
        </row>
        <row r="5971">
          <cell r="A5971" t="str">
            <v>642E01110</v>
          </cell>
          <cell r="C5971" t="str">
            <v>EACH</v>
          </cell>
          <cell r="D5971" t="str">
            <v>SCHOOL SYMBOL MARKING, 96", TYPE 1</v>
          </cell>
          <cell r="G5971">
            <v>0</v>
          </cell>
        </row>
        <row r="5972">
          <cell r="A5972" t="str">
            <v>642E01111</v>
          </cell>
          <cell r="C5972" t="str">
            <v>EACH</v>
          </cell>
          <cell r="D5972" t="str">
            <v>SCHOOL SYMBOL MARKING, 96", TYPE 1, AS PER PLAN</v>
          </cell>
          <cell r="G5972">
            <v>0</v>
          </cell>
        </row>
        <row r="5973">
          <cell r="A5973" t="str">
            <v>642E01116</v>
          </cell>
          <cell r="C5973" t="str">
            <v>EACH</v>
          </cell>
          <cell r="D5973" t="str">
            <v>SCHOOL SYMBOL MARKING, 96", TYPE 1A</v>
          </cell>
          <cell r="G5973">
            <v>0</v>
          </cell>
        </row>
        <row r="5974">
          <cell r="A5974" t="str">
            <v>642E01117</v>
          </cell>
          <cell r="C5974" t="str">
            <v>EACH</v>
          </cell>
          <cell r="D5974" t="str">
            <v>SCHOOL SYMBOL MARKING, 96", TYPE 1A, AS PER PLAN</v>
          </cell>
          <cell r="G5974">
            <v>0</v>
          </cell>
        </row>
        <row r="5975">
          <cell r="A5975" t="str">
            <v>642E01124</v>
          </cell>
          <cell r="C5975" t="str">
            <v>EACH</v>
          </cell>
          <cell r="D5975" t="str">
            <v>SCHOOL SYMBOL MARKING, 120", TYPE 1</v>
          </cell>
          <cell r="G5975">
            <v>0</v>
          </cell>
        </row>
        <row r="5976">
          <cell r="A5976" t="str">
            <v>642E01125</v>
          </cell>
          <cell r="C5976" t="str">
            <v>EACH</v>
          </cell>
          <cell r="D5976" t="str">
            <v>SCHOOL SYMBOL MARKING, 120", TYPE 1, AS PER PLAN</v>
          </cell>
          <cell r="G5976">
            <v>0</v>
          </cell>
        </row>
        <row r="5977">
          <cell r="A5977" t="str">
            <v>642E01130</v>
          </cell>
          <cell r="C5977" t="str">
            <v>EACH</v>
          </cell>
          <cell r="D5977" t="str">
            <v>SCHOOL SYMBOL MARKING, 120", TYPE 1A</v>
          </cell>
          <cell r="G5977">
            <v>0</v>
          </cell>
        </row>
        <row r="5978">
          <cell r="A5978" t="str">
            <v>642E01131</v>
          </cell>
          <cell r="C5978" t="str">
            <v>EACH</v>
          </cell>
          <cell r="D5978" t="str">
            <v>SCHOOL SYMBOL MARKING, 120", TYPE 1A, AS PER PLAN</v>
          </cell>
          <cell r="G5978">
            <v>0</v>
          </cell>
        </row>
        <row r="5979">
          <cell r="A5979" t="str">
            <v>642E01200</v>
          </cell>
          <cell r="C5979" t="str">
            <v>FT</v>
          </cell>
          <cell r="D5979" t="str">
            <v>PARKING LOT STALL MARKING, TYPE 1</v>
          </cell>
          <cell r="G5979">
            <v>0</v>
          </cell>
        </row>
        <row r="5980">
          <cell r="A5980" t="str">
            <v>642E01201</v>
          </cell>
          <cell r="C5980" t="str">
            <v>FT</v>
          </cell>
          <cell r="D5980" t="str">
            <v>PARKING LOT STALL MARKING, TYPE 1, AS PER PLAN</v>
          </cell>
          <cell r="G5980">
            <v>0</v>
          </cell>
        </row>
        <row r="5981">
          <cell r="A5981" t="str">
            <v>642E01210</v>
          </cell>
          <cell r="C5981" t="str">
            <v>FT</v>
          </cell>
          <cell r="D5981" t="str">
            <v>PARKING LOT STALL MARKING, TYPE 1A</v>
          </cell>
          <cell r="G5981">
            <v>0</v>
          </cell>
        </row>
        <row r="5982">
          <cell r="A5982" t="str">
            <v>642E01211</v>
          </cell>
          <cell r="C5982" t="str">
            <v>FT</v>
          </cell>
          <cell r="D5982" t="str">
            <v>PARKING LOT STALL MARKING, TYPE 1A, AS PER PLAN</v>
          </cell>
          <cell r="G5982">
            <v>0</v>
          </cell>
        </row>
        <row r="5983">
          <cell r="A5983" t="str">
            <v>642E01300</v>
          </cell>
          <cell r="C5983" t="str">
            <v>EACH</v>
          </cell>
          <cell r="D5983" t="str">
            <v>LANE ARROW, TYPE 1</v>
          </cell>
          <cell r="G5983">
            <v>0</v>
          </cell>
        </row>
        <row r="5984">
          <cell r="A5984" t="str">
            <v>642E01301</v>
          </cell>
          <cell r="C5984" t="str">
            <v>EACH</v>
          </cell>
          <cell r="D5984" t="str">
            <v>LANE ARROW, TYPE 1, AS PER PLAN</v>
          </cell>
          <cell r="G5984">
            <v>0</v>
          </cell>
        </row>
        <row r="5985">
          <cell r="A5985" t="str">
            <v>642E01310</v>
          </cell>
          <cell r="C5985" t="str">
            <v>EACH</v>
          </cell>
          <cell r="D5985" t="str">
            <v>LANE ARROW, TYPE 1A</v>
          </cell>
          <cell r="G5985">
            <v>0</v>
          </cell>
        </row>
        <row r="5986">
          <cell r="A5986" t="str">
            <v>642E01311</v>
          </cell>
          <cell r="C5986" t="str">
            <v>EACH</v>
          </cell>
          <cell r="D5986" t="str">
            <v>LANE ARROW, TYPE 1A, AS PER PLAN</v>
          </cell>
          <cell r="G5986">
            <v>0</v>
          </cell>
        </row>
        <row r="5987">
          <cell r="A5987" t="str">
            <v>642E01312</v>
          </cell>
          <cell r="C5987" t="str">
            <v>EACH</v>
          </cell>
          <cell r="D5987" t="str">
            <v>LANE REDUCTION ARROW, TYPE 1</v>
          </cell>
          <cell r="G5987">
            <v>0</v>
          </cell>
        </row>
        <row r="5988">
          <cell r="A5988" t="str">
            <v>642E01313</v>
          </cell>
          <cell r="C5988" t="str">
            <v>EACH</v>
          </cell>
          <cell r="D5988" t="str">
            <v>LANE REDUCTION ARROW, TYPE 1, AS PER PLAN</v>
          </cell>
          <cell r="G5988">
            <v>0</v>
          </cell>
        </row>
        <row r="5989">
          <cell r="A5989" t="str">
            <v>642E01314</v>
          </cell>
          <cell r="C5989" t="str">
            <v>EACH</v>
          </cell>
          <cell r="D5989" t="str">
            <v>LANE REDUCTION ARROW, TYPE 1A</v>
          </cell>
          <cell r="G5989">
            <v>0</v>
          </cell>
        </row>
        <row r="5990">
          <cell r="A5990" t="str">
            <v>642E01315</v>
          </cell>
          <cell r="C5990" t="str">
            <v>EACH</v>
          </cell>
          <cell r="D5990" t="str">
            <v>LANE REDUCTION ARROW, TYPE 1A, AS PER PLAN</v>
          </cell>
          <cell r="G5990">
            <v>0</v>
          </cell>
        </row>
        <row r="5991">
          <cell r="A5991" t="str">
            <v>642E01322</v>
          </cell>
          <cell r="C5991" t="str">
            <v>EACH</v>
          </cell>
          <cell r="D5991" t="str">
            <v>WRONG WAY ARROW, TYPE 1</v>
          </cell>
          <cell r="G5991">
            <v>0</v>
          </cell>
        </row>
        <row r="5992">
          <cell r="A5992" t="str">
            <v>642E01326</v>
          </cell>
          <cell r="C5992" t="str">
            <v>EACH</v>
          </cell>
          <cell r="D5992" t="str">
            <v>WRONG WAY ARROW, TYPE 1A</v>
          </cell>
          <cell r="G5992">
            <v>0</v>
          </cell>
        </row>
        <row r="5993">
          <cell r="A5993" t="str">
            <v>642E01352</v>
          </cell>
          <cell r="C5993" t="str">
            <v>EACH</v>
          </cell>
          <cell r="D5993" t="str">
            <v>TWO WAY LEFT TURN ARROW, TYPE 1</v>
          </cell>
          <cell r="G5993">
            <v>0</v>
          </cell>
        </row>
        <row r="5994">
          <cell r="A5994" t="str">
            <v>642E01354</v>
          </cell>
          <cell r="C5994" t="str">
            <v>EACH</v>
          </cell>
          <cell r="D5994" t="str">
            <v>TWO WAY LEFT TURN ARROW, TYPE 1A</v>
          </cell>
          <cell r="G5994">
            <v>0</v>
          </cell>
        </row>
        <row r="5995">
          <cell r="A5995" t="str">
            <v>642E01400</v>
          </cell>
          <cell r="C5995" t="str">
            <v>EACH</v>
          </cell>
          <cell r="D5995" t="str">
            <v>WORD ON PAVEMENT, 72", TYPE 1</v>
          </cell>
          <cell r="G5995">
            <v>0</v>
          </cell>
        </row>
        <row r="5996">
          <cell r="A5996" t="str">
            <v>642E01401</v>
          </cell>
          <cell r="C5996" t="str">
            <v>EACH</v>
          </cell>
          <cell r="D5996" t="str">
            <v>WORD ON PAVEMENT, 72", TYPE 1, AS PER PLAN</v>
          </cell>
          <cell r="G5996">
            <v>0</v>
          </cell>
        </row>
        <row r="5997">
          <cell r="A5997" t="str">
            <v>642E01406</v>
          </cell>
          <cell r="C5997" t="str">
            <v>EACH</v>
          </cell>
          <cell r="D5997" t="str">
            <v>WORD ON PAVEMENT, 72", TYPE 1A</v>
          </cell>
          <cell r="G5997">
            <v>0</v>
          </cell>
        </row>
        <row r="5998">
          <cell r="A5998" t="str">
            <v>642E01407</v>
          </cell>
          <cell r="C5998" t="str">
            <v>EACH</v>
          </cell>
          <cell r="D5998" t="str">
            <v>WORD ON PAVEMENT, 72", TYPE 1A, AS PER PLAN</v>
          </cell>
          <cell r="G5998">
            <v>0</v>
          </cell>
        </row>
        <row r="5999">
          <cell r="A5999" t="str">
            <v>642E01410</v>
          </cell>
          <cell r="C5999" t="str">
            <v>EACH</v>
          </cell>
          <cell r="D5999" t="str">
            <v>WORD ON PAVEMENT, 96", TYPE 1</v>
          </cell>
          <cell r="G5999">
            <v>0</v>
          </cell>
        </row>
        <row r="6000">
          <cell r="A6000" t="str">
            <v>642E01411</v>
          </cell>
          <cell r="C6000" t="str">
            <v>EACH</v>
          </cell>
          <cell r="D6000" t="str">
            <v>WORD ON PAVEMENT, 96", TYPE 1, AS PER PLAN</v>
          </cell>
          <cell r="G6000">
            <v>0</v>
          </cell>
        </row>
        <row r="6001">
          <cell r="A6001" t="str">
            <v>642E01420</v>
          </cell>
          <cell r="C6001" t="str">
            <v>EACH</v>
          </cell>
          <cell r="D6001" t="str">
            <v>WORD ON PAVEMENT, 96", TYPE 1A</v>
          </cell>
          <cell r="G6001">
            <v>0</v>
          </cell>
        </row>
        <row r="6002">
          <cell r="A6002" t="str">
            <v>642E01421</v>
          </cell>
          <cell r="C6002" t="str">
            <v>EACH</v>
          </cell>
          <cell r="D6002" t="str">
            <v>WORD ON PAVEMENT, 96", TYPE 1A, AS PER PLAN</v>
          </cell>
          <cell r="G6002">
            <v>0</v>
          </cell>
        </row>
        <row r="6003">
          <cell r="A6003" t="str">
            <v>642E01500</v>
          </cell>
          <cell r="C6003" t="str">
            <v>FT</v>
          </cell>
          <cell r="D6003" t="str">
            <v>DOTTED LINE, 4", TYPE 1</v>
          </cell>
          <cell r="G6003">
            <v>0</v>
          </cell>
        </row>
        <row r="6004">
          <cell r="A6004" t="str">
            <v>642E01501</v>
          </cell>
          <cell r="C6004" t="str">
            <v>FT</v>
          </cell>
          <cell r="D6004" t="str">
            <v>DOTTED LINE, 4", TYPE 1, AS PER PLAN</v>
          </cell>
          <cell r="G6004">
            <v>0</v>
          </cell>
        </row>
        <row r="6005">
          <cell r="A6005" t="str">
            <v>642E01506</v>
          </cell>
          <cell r="C6005" t="str">
            <v>FT</v>
          </cell>
          <cell r="D6005" t="str">
            <v>DOTTED LINE, 4", TYPE 1A</v>
          </cell>
          <cell r="G6005">
            <v>0</v>
          </cell>
        </row>
        <row r="6006">
          <cell r="A6006" t="str">
            <v>642E01507</v>
          </cell>
          <cell r="C6006" t="str">
            <v>FT</v>
          </cell>
          <cell r="D6006" t="str">
            <v>DOTTED LINE, 4", TYPE 1A, AS PER PLAN</v>
          </cell>
          <cell r="G6006">
            <v>0</v>
          </cell>
        </row>
        <row r="6007">
          <cell r="A6007" t="str">
            <v>642E01510</v>
          </cell>
          <cell r="C6007" t="str">
            <v>FT</v>
          </cell>
          <cell r="D6007" t="str">
            <v>DOTTED LINE, 6", TYPE 1</v>
          </cell>
          <cell r="G6007">
            <v>0</v>
          </cell>
        </row>
        <row r="6008">
          <cell r="A6008" t="str">
            <v>642E01516</v>
          </cell>
          <cell r="C6008" t="str">
            <v>FT</v>
          </cell>
          <cell r="D6008" t="str">
            <v>DOTTED LINE, 6", TYPE 1A</v>
          </cell>
          <cell r="G6008">
            <v>0</v>
          </cell>
        </row>
        <row r="6009">
          <cell r="A6009" t="str">
            <v>642E01517</v>
          </cell>
          <cell r="C6009" t="str">
            <v>FT</v>
          </cell>
          <cell r="D6009" t="str">
            <v>DOTTED LINE, 6", TYPE 1A, AS PER PLAN</v>
          </cell>
          <cell r="G6009">
            <v>0</v>
          </cell>
        </row>
        <row r="6010">
          <cell r="A6010" t="str">
            <v>642E01522</v>
          </cell>
          <cell r="C6010" t="str">
            <v>FT</v>
          </cell>
          <cell r="D6010" t="str">
            <v>DOTTED LINE, 8", TYPE 1</v>
          </cell>
          <cell r="G6010">
            <v>0</v>
          </cell>
        </row>
        <row r="6011">
          <cell r="A6011" t="str">
            <v>642E01523</v>
          </cell>
          <cell r="C6011" t="str">
            <v>FT</v>
          </cell>
          <cell r="D6011" t="str">
            <v>DOTTED LINE, 8", TYPE 1, AS PER PLAN</v>
          </cell>
          <cell r="G6011">
            <v>0</v>
          </cell>
        </row>
        <row r="6012">
          <cell r="A6012" t="str">
            <v>642E01530</v>
          </cell>
          <cell r="C6012" t="str">
            <v>FT</v>
          </cell>
          <cell r="D6012" t="str">
            <v>DOTTED LINE, 8", TYPE 1A</v>
          </cell>
          <cell r="G6012">
            <v>0</v>
          </cell>
        </row>
        <row r="6013">
          <cell r="A6013" t="str">
            <v>642E01531</v>
          </cell>
          <cell r="C6013" t="str">
            <v>FT</v>
          </cell>
          <cell r="D6013" t="str">
            <v>DOTTED LINE, 8", TYPE 1A, AS PER PLAN</v>
          </cell>
          <cell r="G6013">
            <v>0</v>
          </cell>
        </row>
        <row r="6014">
          <cell r="A6014" t="str">
            <v>642E01560</v>
          </cell>
          <cell r="C6014" t="str">
            <v>FT</v>
          </cell>
          <cell r="D6014" t="str">
            <v>DOTTED LINE, 12", TYPE 1</v>
          </cell>
          <cell r="G6014">
            <v>0</v>
          </cell>
        </row>
        <row r="6015">
          <cell r="A6015" t="str">
            <v>642E01570</v>
          </cell>
          <cell r="C6015" t="str">
            <v>FT</v>
          </cell>
          <cell r="D6015" t="str">
            <v>DOTTED LINE, 12", TYPE 1A</v>
          </cell>
          <cell r="G6015">
            <v>0</v>
          </cell>
        </row>
        <row r="6016">
          <cell r="A6016" t="str">
            <v>642E01602</v>
          </cell>
          <cell r="C6016" t="str">
            <v>EACH</v>
          </cell>
          <cell r="D6016" t="str">
            <v>BIKE LANE SYMBOL MARKING, TYPE 1</v>
          </cell>
          <cell r="G6016">
            <v>0</v>
          </cell>
        </row>
        <row r="6017">
          <cell r="A6017" t="str">
            <v>642E01610</v>
          </cell>
          <cell r="C6017" t="str">
            <v>EACH</v>
          </cell>
          <cell r="D6017" t="str">
            <v>BIKE LANE SYMBOL MARKING, TYPE 1A</v>
          </cell>
          <cell r="G6017">
            <v>0</v>
          </cell>
        </row>
        <row r="6018">
          <cell r="A6018" t="str">
            <v>642E01650</v>
          </cell>
          <cell r="C6018" t="str">
            <v>EACH</v>
          </cell>
          <cell r="D6018" t="str">
            <v>BIKE LANE ARROW, TYPE 1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642E20802</v>
          </cell>
          <cell r="C6025" t="str">
            <v>FT</v>
          </cell>
          <cell r="D6025" t="str">
            <v>YIELD LINE, TYPE 1</v>
          </cell>
          <cell r="G6025">
            <v>0</v>
          </cell>
        </row>
        <row r="6026">
          <cell r="A6026" t="str">
            <v>642E20810</v>
          </cell>
          <cell r="C6026" t="str">
            <v>FT</v>
          </cell>
          <cell r="D6026" t="str">
            <v>YIELD LINE, TYPE 1A</v>
          </cell>
          <cell r="G6026">
            <v>0</v>
          </cell>
        </row>
        <row r="6027">
          <cell r="A6027" t="str">
            <v>642E30000</v>
          </cell>
          <cell r="C6027" t="str">
            <v>FT</v>
          </cell>
          <cell r="D6027" t="str">
            <v>REMOVAL OF PAVEMENT MARKING</v>
          </cell>
          <cell r="G6027">
            <v>0</v>
          </cell>
        </row>
        <row r="6028">
          <cell r="A6028" t="str">
            <v>642E30001</v>
          </cell>
          <cell r="C6028" t="str">
            <v>FT</v>
          </cell>
          <cell r="D6028" t="str">
            <v>REMOVAL OF PAVEMENT MARKING, AS PER PLAN</v>
          </cell>
          <cell r="G6028">
            <v>0</v>
          </cell>
        </row>
        <row r="6029">
          <cell r="A6029" t="str">
            <v>642E30010</v>
          </cell>
          <cell r="C6029" t="str">
            <v>SF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642E30020</v>
          </cell>
          <cell r="C6030" t="str">
            <v>EACH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642E30030</v>
          </cell>
          <cell r="C6031" t="str">
            <v>MILE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642E30031</v>
          </cell>
          <cell r="C6032" t="str">
            <v>MILE</v>
          </cell>
          <cell r="D6032" t="str">
            <v>REMOVAL OF PAVEMENT MARKING, AS PER PLAN</v>
          </cell>
          <cell r="G6032">
            <v>0</v>
          </cell>
        </row>
        <row r="6033">
          <cell r="A6033" t="str">
            <v>642E40000</v>
          </cell>
          <cell r="C6033" t="str">
            <v>EACH</v>
          </cell>
          <cell r="D6033" t="str">
            <v>SPEED MEASUREMENT MARKING</v>
          </cell>
          <cell r="G6033">
            <v>0</v>
          </cell>
        </row>
        <row r="6034">
          <cell r="A6034" t="str">
            <v>642E40001</v>
          </cell>
          <cell r="C6034" t="str">
            <v>EACH</v>
          </cell>
          <cell r="D6034" t="str">
            <v>SPEED MEASUREMENT MARKING, AS PER PLAN</v>
          </cell>
          <cell r="G6034">
            <v>0</v>
          </cell>
        </row>
        <row r="6035">
          <cell r="A6035" t="str">
            <v>642E41000</v>
          </cell>
          <cell r="C6035" t="str">
            <v>EACH</v>
          </cell>
          <cell r="D6035" t="str">
            <v>SPEED REDUCTION MARKING, TYPE 1</v>
          </cell>
          <cell r="G6035">
            <v>0</v>
          </cell>
        </row>
        <row r="6036">
          <cell r="A6036" t="str">
            <v>642E42000</v>
          </cell>
          <cell r="C6036" t="str">
            <v>EACH</v>
          </cell>
          <cell r="D6036" t="str">
            <v>SPEED REDUCTION MARKING, TYPE 1A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643E00620</v>
          </cell>
          <cell r="C6060" t="str">
            <v>FT</v>
          </cell>
          <cell r="D6060" t="str">
            <v>CROSSWALK LINE, 12"</v>
          </cell>
          <cell r="G6060">
            <v>0</v>
          </cell>
        </row>
        <row r="6061">
          <cell r="A6061" t="str">
            <v>643E00621</v>
          </cell>
          <cell r="C6061" t="str">
            <v>FT</v>
          </cell>
          <cell r="D6061" t="str">
            <v>CROSSWALK LINE, 12", AS PER PLAN</v>
          </cell>
          <cell r="G6061">
            <v>0</v>
          </cell>
        </row>
        <row r="6062">
          <cell r="A6062" t="str">
            <v>643E00630</v>
          </cell>
          <cell r="C6062" t="str">
            <v>FT</v>
          </cell>
          <cell r="D6062" t="str">
            <v>CROSSWALK LINE, 24"</v>
          </cell>
          <cell r="G6062">
            <v>0</v>
          </cell>
        </row>
        <row r="6063">
          <cell r="A6063" t="str">
            <v>643E00631</v>
          </cell>
          <cell r="C6063" t="str">
            <v>FT</v>
          </cell>
          <cell r="D6063" t="str">
            <v>CROSSWALK LINE, 24", AS PER PLAN</v>
          </cell>
          <cell r="G6063">
            <v>0</v>
          </cell>
        </row>
        <row r="6064">
          <cell r="A6064" t="str">
            <v>643E00700</v>
          </cell>
          <cell r="C6064" t="str">
            <v>FT</v>
          </cell>
          <cell r="D6064" t="str">
            <v>TRANSVERSE/DIAGONAL LINE</v>
          </cell>
          <cell r="G6064">
            <v>0</v>
          </cell>
        </row>
        <row r="6065">
          <cell r="A6065" t="str">
            <v>643E00701</v>
          </cell>
          <cell r="C6065" t="str">
            <v>FT</v>
          </cell>
          <cell r="D6065" t="str">
            <v>TRANSVERSE/DIAGONAL LINE, AS PER PLAN</v>
          </cell>
          <cell r="G6065">
            <v>0</v>
          </cell>
        </row>
        <row r="6066">
          <cell r="A6066" t="str">
            <v>643E00720</v>
          </cell>
          <cell r="C6066" t="str">
            <v>FT</v>
          </cell>
          <cell r="D6066" t="str">
            <v>CHEVRON MARKING</v>
          </cell>
          <cell r="G6066">
            <v>0</v>
          </cell>
        </row>
        <row r="6067">
          <cell r="A6067" t="str">
            <v>643E00721</v>
          </cell>
          <cell r="C6067" t="str">
            <v>FT</v>
          </cell>
          <cell r="D6067" t="str">
            <v>CHEVRON MARKING, AS PER PLAN</v>
          </cell>
          <cell r="G6067">
            <v>0</v>
          </cell>
        </row>
        <row r="6068">
          <cell r="A6068" t="str">
            <v>643E00800</v>
          </cell>
          <cell r="C6068" t="str">
            <v>FT</v>
          </cell>
          <cell r="D6068" t="str">
            <v>CURB MARKING</v>
          </cell>
          <cell r="G6068">
            <v>0</v>
          </cell>
        </row>
        <row r="6069">
          <cell r="A6069" t="str">
            <v>643E00801</v>
          </cell>
          <cell r="C6069" t="str">
            <v>FT</v>
          </cell>
          <cell r="D6069" t="str">
            <v>CURB MARKING, AS PER PLAN</v>
          </cell>
          <cell r="G6069">
            <v>0</v>
          </cell>
        </row>
        <row r="6070">
          <cell r="A6070" t="str">
            <v>643E00900</v>
          </cell>
          <cell r="C6070" t="str">
            <v>SF</v>
          </cell>
          <cell r="D6070" t="str">
            <v>ISLAND MARKING</v>
          </cell>
          <cell r="G6070">
            <v>0</v>
          </cell>
        </row>
        <row r="6071">
          <cell r="A6071" t="str">
            <v>643E00901</v>
          </cell>
          <cell r="C6071" t="str">
            <v>SF</v>
          </cell>
          <cell r="D6071" t="str">
            <v>ISLAND MARKING, AS PER PLAN</v>
          </cell>
          <cell r="G6071">
            <v>0</v>
          </cell>
        </row>
        <row r="6072">
          <cell r="A6072" t="str">
            <v>643E01000</v>
          </cell>
          <cell r="C6072" t="str">
            <v>EACH</v>
          </cell>
          <cell r="D6072" t="str">
            <v>RAILROAD SYMBOL MARKING</v>
          </cell>
          <cell r="G6072">
            <v>0</v>
          </cell>
        </row>
        <row r="6073">
          <cell r="A6073" t="str">
            <v>643E01001</v>
          </cell>
          <cell r="C6073" t="str">
            <v>EACH</v>
          </cell>
          <cell r="D6073" t="str">
            <v>RAILROAD SYMBOL MARKING, AS PER PLAN</v>
          </cell>
          <cell r="G6073">
            <v>0</v>
          </cell>
        </row>
        <row r="6074">
          <cell r="A6074" t="str">
            <v>643E01100</v>
          </cell>
          <cell r="C6074" t="str">
            <v>EACH</v>
          </cell>
          <cell r="D6074" t="str">
            <v>SCHOOL SYMBOL MARKING, 72"</v>
          </cell>
          <cell r="G6074">
            <v>0</v>
          </cell>
        </row>
        <row r="6075">
          <cell r="A6075" t="str">
            <v>643E01101</v>
          </cell>
          <cell r="C6075" t="str">
            <v>EACH</v>
          </cell>
          <cell r="D6075" t="str">
            <v>SCHOOL SYMBOL MARKING, 72", AS PER PLAN</v>
          </cell>
          <cell r="G6075">
            <v>0</v>
          </cell>
        </row>
        <row r="6076">
          <cell r="A6076" t="str">
            <v>643E01110</v>
          </cell>
          <cell r="C6076" t="str">
            <v>EACH</v>
          </cell>
          <cell r="D6076" t="str">
            <v>SCHOOL SYMBOL MARKING, 96"</v>
          </cell>
          <cell r="G6076">
            <v>0</v>
          </cell>
        </row>
        <row r="6077">
          <cell r="A6077" t="str">
            <v>643E01111</v>
          </cell>
          <cell r="C6077" t="str">
            <v>EACH</v>
          </cell>
          <cell r="D6077" t="str">
            <v>SCHOOL SYMBOL MARKING, 96", AS PER PLAN</v>
          </cell>
          <cell r="G6077">
            <v>0</v>
          </cell>
        </row>
        <row r="6078">
          <cell r="A6078" t="str">
            <v>643E01120</v>
          </cell>
          <cell r="C6078" t="str">
            <v>EACH</v>
          </cell>
          <cell r="D6078" t="str">
            <v>SCHOOL SYMBOL MARKING, 120"</v>
          </cell>
          <cell r="G6078">
            <v>0</v>
          </cell>
        </row>
        <row r="6079">
          <cell r="A6079" t="str">
            <v>643E01121</v>
          </cell>
          <cell r="C6079" t="str">
            <v>EACH</v>
          </cell>
          <cell r="D6079" t="str">
            <v>SCHOOL SYMBOL MARKING, 120", AS PER PLAN</v>
          </cell>
          <cell r="G6079">
            <v>0</v>
          </cell>
        </row>
        <row r="6080">
          <cell r="A6080" t="str">
            <v>643E01200</v>
          </cell>
          <cell r="C6080" t="str">
            <v>FT</v>
          </cell>
          <cell r="D6080" t="str">
            <v>PARKING LOT STALL MARKING</v>
          </cell>
          <cell r="G6080">
            <v>0</v>
          </cell>
        </row>
        <row r="6081">
          <cell r="A6081" t="str">
            <v>643E01201</v>
          </cell>
          <cell r="C6081" t="str">
            <v>FT</v>
          </cell>
          <cell r="D6081" t="str">
            <v>PARKING LOT STALL MARKING, AS PER PLAN</v>
          </cell>
          <cell r="G6081">
            <v>0</v>
          </cell>
        </row>
        <row r="6082">
          <cell r="A6082" t="str">
            <v>643E01300</v>
          </cell>
          <cell r="C6082" t="str">
            <v>EACH</v>
          </cell>
          <cell r="D6082" t="str">
            <v>LANE ARROW</v>
          </cell>
          <cell r="G6082">
            <v>0</v>
          </cell>
        </row>
        <row r="6083">
          <cell r="A6083" t="str">
            <v>643E01301</v>
          </cell>
          <cell r="C6083" t="str">
            <v>EACH</v>
          </cell>
          <cell r="D6083" t="str">
            <v>LANE ARROW, AS PER PLAN</v>
          </cell>
          <cell r="G6083">
            <v>0</v>
          </cell>
        </row>
        <row r="6084">
          <cell r="A6084" t="str">
            <v>643E01310</v>
          </cell>
          <cell r="C6084" t="str">
            <v>EACH</v>
          </cell>
          <cell r="D6084" t="str">
            <v>WRONG WAY ARROW</v>
          </cell>
          <cell r="G6084">
            <v>0</v>
          </cell>
        </row>
        <row r="6085">
          <cell r="A6085" t="str">
            <v>643E01350</v>
          </cell>
          <cell r="C6085" t="str">
            <v>EACH</v>
          </cell>
          <cell r="D6085" t="str">
            <v>TWO WAY LEFT TURN ARROW</v>
          </cell>
          <cell r="G6085">
            <v>0</v>
          </cell>
        </row>
        <row r="6086">
          <cell r="A6086" t="str">
            <v>643E01400</v>
          </cell>
          <cell r="C6086" t="str">
            <v>EACH</v>
          </cell>
          <cell r="D6086" t="str">
            <v>WORD ON PAVEMENT, 72"</v>
          </cell>
          <cell r="G6086">
            <v>0</v>
          </cell>
        </row>
        <row r="6087">
          <cell r="A6087" t="str">
            <v>643E01401</v>
          </cell>
          <cell r="C6087" t="str">
            <v>EACH</v>
          </cell>
          <cell r="D6087" t="str">
            <v>WORD ON PAVEMENT, 72", AS PER PLAN</v>
          </cell>
          <cell r="G6087">
            <v>0</v>
          </cell>
        </row>
        <row r="6088">
          <cell r="A6088" t="str">
            <v>643E01410</v>
          </cell>
          <cell r="C6088" t="str">
            <v>EACH</v>
          </cell>
          <cell r="D6088" t="str">
            <v>WORD ON PAVEMENT, 96"</v>
          </cell>
          <cell r="G6088">
            <v>0</v>
          </cell>
        </row>
        <row r="6089">
          <cell r="A6089" t="str">
            <v>643E01411</v>
          </cell>
          <cell r="C6089" t="str">
            <v>EACH</v>
          </cell>
          <cell r="D6089" t="str">
            <v>WORD ON PAVEMENT, 96", AS PER PLAN</v>
          </cell>
          <cell r="G6089">
            <v>0</v>
          </cell>
        </row>
        <row r="6090">
          <cell r="A6090" t="str">
            <v>643E01500</v>
          </cell>
          <cell r="C6090" t="str">
            <v>FT</v>
          </cell>
          <cell r="D6090" t="str">
            <v>DOTTED LINE, 4"</v>
          </cell>
          <cell r="G6090">
            <v>0</v>
          </cell>
        </row>
        <row r="6091">
          <cell r="A6091" t="str">
            <v>643E01501</v>
          </cell>
          <cell r="C6091" t="str">
            <v>FT</v>
          </cell>
          <cell r="D6091" t="str">
            <v>DOTTED LINE, 4", AS PER PLAN</v>
          </cell>
          <cell r="G6091">
            <v>0</v>
          </cell>
        </row>
        <row r="6092">
          <cell r="A6092" t="str">
            <v>643E01510</v>
          </cell>
          <cell r="C6092" t="str">
            <v>FT</v>
          </cell>
          <cell r="D6092" t="str">
            <v>DOTTED LINE, 6"</v>
          </cell>
          <cell r="G6092">
            <v>0</v>
          </cell>
        </row>
        <row r="6093">
          <cell r="A6093" t="str">
            <v>643E01511</v>
          </cell>
          <cell r="C6093" t="str">
            <v>FT</v>
          </cell>
          <cell r="D6093" t="str">
            <v>DOTTED LINE, 6", AS PER PLAN</v>
          </cell>
          <cell r="G6093">
            <v>0</v>
          </cell>
        </row>
        <row r="6094">
          <cell r="A6094" t="str">
            <v>643E01550</v>
          </cell>
          <cell r="C6094" t="str">
            <v>FT</v>
          </cell>
          <cell r="D6094" t="str">
            <v>DOTTED LINE, 12"</v>
          </cell>
          <cell r="G6094">
            <v>0</v>
          </cell>
        </row>
        <row r="6095">
          <cell r="A6095" t="str">
            <v>643E01551</v>
          </cell>
          <cell r="C6095" t="str">
            <v>FT</v>
          </cell>
          <cell r="D6095" t="str">
            <v>DOTTED LINE, 12", AS PER PLAN</v>
          </cell>
          <cell r="G6095">
            <v>0</v>
          </cell>
        </row>
        <row r="6096">
          <cell r="A6096" t="str">
            <v>643E01600</v>
          </cell>
          <cell r="C6096" t="str">
            <v>EACH</v>
          </cell>
          <cell r="D6096" t="str">
            <v>HANDICAP SYMBOL MARKING</v>
          </cell>
          <cell r="G6096">
            <v>0</v>
          </cell>
        </row>
        <row r="6097">
          <cell r="A6097" t="str">
            <v>643E01601</v>
          </cell>
          <cell r="C6097" t="str">
            <v>EACH</v>
          </cell>
          <cell r="D6097" t="str">
            <v>HANDICAP SYMBOL MARKING, AS PER PLAN</v>
          </cell>
          <cell r="G6097">
            <v>0</v>
          </cell>
        </row>
        <row r="6098">
          <cell r="A6098" t="str">
            <v>643E01602</v>
          </cell>
          <cell r="C6098" t="str">
            <v>EACH</v>
          </cell>
          <cell r="D6098" t="str">
            <v>BIKE LANE SYMBOL MARKING</v>
          </cell>
          <cell r="G6098">
            <v>0</v>
          </cell>
        </row>
        <row r="6099">
          <cell r="A6099" t="str">
            <v>643E19000</v>
          </cell>
          <cell r="C6099" t="str">
            <v>EACH</v>
          </cell>
          <cell r="D6099" t="str">
            <v>SHARED LANE MARKING</v>
          </cell>
          <cell r="G6099">
            <v>0</v>
          </cell>
        </row>
        <row r="6100">
          <cell r="A6100" t="str">
            <v>643E20000</v>
          </cell>
          <cell r="C6100" t="str">
            <v>LS</v>
          </cell>
          <cell r="D6100" t="str">
            <v>TWO-WAY RADIO EQUIPMENT</v>
          </cell>
          <cell r="G6100">
            <v>0</v>
          </cell>
        </row>
        <row r="6101">
          <cell r="A6101" t="str">
            <v>643E20802</v>
          </cell>
          <cell r="C6101" t="str">
            <v>FT</v>
          </cell>
          <cell r="D6101" t="str">
            <v>YIELD LINE</v>
          </cell>
          <cell r="G6101">
            <v>0</v>
          </cell>
        </row>
        <row r="6102">
          <cell r="A6102" t="str">
            <v>643E30000</v>
          </cell>
          <cell r="C6102" t="str">
            <v>FT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643E30010</v>
          </cell>
          <cell r="C6103" t="str">
            <v>SF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643E30020</v>
          </cell>
          <cell r="C6104" t="str">
            <v>EACH</v>
          </cell>
          <cell r="D6104" t="str">
            <v>REMOVAL OF PAVEMENT MARKING</v>
          </cell>
          <cell r="G6104">
            <v>0</v>
          </cell>
        </row>
        <row r="6105">
          <cell r="A6105" t="str">
            <v>643E30030</v>
          </cell>
          <cell r="C6105" t="str">
            <v>MILE</v>
          </cell>
          <cell r="D6105" t="str">
            <v>REMOVAL OF PAVEMENT MARKING</v>
          </cell>
          <cell r="G6105">
            <v>0</v>
          </cell>
        </row>
        <row r="6106">
          <cell r="A6106" t="str">
            <v>643E40000</v>
          </cell>
          <cell r="C6106" t="str">
            <v>EACH</v>
          </cell>
          <cell r="D6106" t="str">
            <v>SPEED MEASUREMENT MARKING</v>
          </cell>
          <cell r="G6106">
            <v>0</v>
          </cell>
        </row>
        <row r="6107">
          <cell r="A6107" t="str">
            <v>643E40001</v>
          </cell>
          <cell r="C6107" t="str">
            <v>EACH</v>
          </cell>
          <cell r="D6107" t="str">
            <v>SPEED MEASUREMENT MARKING, AS PER PLAN</v>
          </cell>
          <cell r="G6107">
            <v>0</v>
          </cell>
        </row>
        <row r="6108">
          <cell r="A6108" t="str">
            <v>643E50000</v>
          </cell>
          <cell r="C6108" t="str">
            <v>MILE</v>
          </cell>
          <cell r="D6108" t="str">
            <v>PAVEMENT MARKING, MISC.:</v>
          </cell>
          <cell r="F6108" t="str">
            <v>ADD SUPPLEMENTAL DESCRIPTION</v>
          </cell>
          <cell r="G6108">
            <v>1</v>
          </cell>
        </row>
        <row r="6109">
          <cell r="A6109" t="str">
            <v>643E50100</v>
          </cell>
          <cell r="C6109" t="str">
            <v>EACH</v>
          </cell>
          <cell r="D6109" t="str">
            <v>PAVEMENT MARKING, MISC.:</v>
          </cell>
          <cell r="F6109" t="str">
            <v>ADD SUPPLEMENTAL DESCRIPTION</v>
          </cell>
          <cell r="G6109">
            <v>1</v>
          </cell>
        </row>
        <row r="6110">
          <cell r="A6110" t="str">
            <v>643E50200</v>
          </cell>
          <cell r="C6110" t="str">
            <v>FT</v>
          </cell>
          <cell r="D6110" t="str">
            <v>PAVEMENT MARKING, MISC.:</v>
          </cell>
          <cell r="F6110" t="str">
            <v>ADD SUPPLEMENTAL DESCRIPTION</v>
          </cell>
          <cell r="G6110">
            <v>1</v>
          </cell>
        </row>
        <row r="6111">
          <cell r="A6111" t="str">
            <v>643E60000</v>
          </cell>
          <cell r="C6111" t="str">
            <v>SF</v>
          </cell>
          <cell r="D6111" t="str">
            <v>GREEN COLORED PAVEMENT FOR BIKE LANES</v>
          </cell>
          <cell r="G6111">
            <v>0</v>
          </cell>
        </row>
        <row r="6112">
          <cell r="A6112" t="str">
            <v>644E00100</v>
          </cell>
          <cell r="C6112" t="str">
            <v>MILE</v>
          </cell>
          <cell r="D6112" t="str">
            <v>EDGE LINE, 4"</v>
          </cell>
          <cell r="G6112">
            <v>0</v>
          </cell>
        </row>
        <row r="6113">
          <cell r="A6113" t="str">
            <v>644E00101</v>
          </cell>
          <cell r="C6113" t="str">
            <v>MILE</v>
          </cell>
          <cell r="D6113" t="str">
            <v>EDGE LINE, 4", AS PER PLAN</v>
          </cell>
          <cell r="G6113">
            <v>0</v>
          </cell>
        </row>
        <row r="6114">
          <cell r="A6114" t="str">
            <v>644E00104</v>
          </cell>
          <cell r="C6114" t="str">
            <v>MILE</v>
          </cell>
          <cell r="D6114" t="str">
            <v>EDGE LINE, 6"</v>
          </cell>
          <cell r="G6114">
            <v>0</v>
          </cell>
        </row>
        <row r="6115">
          <cell r="A6115" t="str">
            <v>644E00105</v>
          </cell>
          <cell r="C6115" t="str">
            <v>MILE</v>
          </cell>
          <cell r="D6115" t="str">
            <v>EDGE LINE, 6", AS PER PLAN</v>
          </cell>
          <cell r="G6115">
            <v>0</v>
          </cell>
        </row>
        <row r="6116">
          <cell r="A6116" t="str">
            <v>644E00200</v>
          </cell>
          <cell r="C6116" t="str">
            <v>MILE</v>
          </cell>
          <cell r="D6116" t="str">
            <v>LANE LINE, 4"</v>
          </cell>
          <cell r="G6116">
            <v>0</v>
          </cell>
        </row>
        <row r="6117">
          <cell r="A6117" t="str">
            <v>644E00201</v>
          </cell>
          <cell r="C6117" t="str">
            <v>MILE</v>
          </cell>
          <cell r="D6117" t="str">
            <v>LANE LINE, 4", AS PER PLAN</v>
          </cell>
          <cell r="G6117">
            <v>0</v>
          </cell>
        </row>
        <row r="6118">
          <cell r="A6118" t="str">
            <v>644E00204</v>
          </cell>
          <cell r="C6118" t="str">
            <v>MILE</v>
          </cell>
          <cell r="D6118" t="str">
            <v>LANE LINE, 6"</v>
          </cell>
          <cell r="G6118">
            <v>0</v>
          </cell>
        </row>
        <row r="6119">
          <cell r="A6119" t="str">
            <v>644E00205</v>
          </cell>
          <cell r="C6119" t="str">
            <v>MILE</v>
          </cell>
          <cell r="D6119" t="str">
            <v>LANE LINE, 6", AS PER PLAN</v>
          </cell>
          <cell r="G6119">
            <v>0</v>
          </cell>
        </row>
        <row r="6120">
          <cell r="A6120" t="str">
            <v>644E00300</v>
          </cell>
          <cell r="C6120" t="str">
            <v>MILE</v>
          </cell>
          <cell r="D6120" t="str">
            <v>CENTER LINE</v>
          </cell>
          <cell r="G6120">
            <v>0</v>
          </cell>
        </row>
        <row r="6121">
          <cell r="A6121" t="str">
            <v>644E00301</v>
          </cell>
          <cell r="C6121" t="str">
            <v>MILE</v>
          </cell>
          <cell r="D6121" t="str">
            <v>CENTER LINE, AS PER PLAN</v>
          </cell>
          <cell r="G6121">
            <v>0</v>
          </cell>
        </row>
        <row r="6122">
          <cell r="A6122" t="str">
            <v>644E00400</v>
          </cell>
          <cell r="C6122" t="str">
            <v>FT</v>
          </cell>
          <cell r="D6122" t="str">
            <v>CHANNELIZING LINE, 8"</v>
          </cell>
          <cell r="G6122">
            <v>0</v>
          </cell>
        </row>
        <row r="6123">
          <cell r="A6123" t="str">
            <v>644E00401</v>
          </cell>
          <cell r="C6123" t="str">
            <v>FT</v>
          </cell>
          <cell r="D6123" t="str">
            <v>CHANNELIZING LINE, 8", AS PER PLAN</v>
          </cell>
          <cell r="G6123">
            <v>0</v>
          </cell>
        </row>
        <row r="6124">
          <cell r="A6124" t="str">
            <v>644E00404</v>
          </cell>
          <cell r="C6124" t="str">
            <v>FT</v>
          </cell>
          <cell r="D6124" t="str">
            <v>CHANNELIZING LINE, 12"</v>
          </cell>
          <cell r="G6124">
            <v>0</v>
          </cell>
        </row>
        <row r="6125">
          <cell r="A6125" t="str">
            <v>644E00405</v>
          </cell>
          <cell r="C6125" t="str">
            <v>FT</v>
          </cell>
          <cell r="D6125" t="str">
            <v>CHANNELIZING LINE, 12", AS PER PLAN</v>
          </cell>
          <cell r="G6125">
            <v>0</v>
          </cell>
        </row>
        <row r="6126">
          <cell r="A6126" t="str">
            <v>644E00500</v>
          </cell>
          <cell r="C6126" t="str">
            <v>FT</v>
          </cell>
          <cell r="D6126" t="str">
            <v>STOP LINE</v>
          </cell>
          <cell r="G6126">
            <v>0</v>
          </cell>
        </row>
        <row r="6127">
          <cell r="A6127" t="str">
            <v>644E00501</v>
          </cell>
          <cell r="C6127" t="str">
            <v>FT</v>
          </cell>
          <cell r="D6127" t="str">
            <v>STOP LINE, AS PER PLAN</v>
          </cell>
          <cell r="G6127">
            <v>0</v>
          </cell>
        </row>
        <row r="6128">
          <cell r="A6128" t="str">
            <v>644E00620</v>
          </cell>
          <cell r="C6128" t="str">
            <v>FT</v>
          </cell>
          <cell r="D6128" t="str">
            <v>CROSSWALK LINE, 12"</v>
          </cell>
          <cell r="G6128">
            <v>0</v>
          </cell>
        </row>
        <row r="6129">
          <cell r="A6129" t="str">
            <v>644E00621</v>
          </cell>
          <cell r="C6129" t="str">
            <v>FT</v>
          </cell>
          <cell r="D6129" t="str">
            <v>CROSSWALK LINE, 12", AS PER PLAN</v>
          </cell>
          <cell r="G6129">
            <v>0</v>
          </cell>
        </row>
        <row r="6130">
          <cell r="A6130" t="str">
            <v>644E00630</v>
          </cell>
          <cell r="C6130" t="str">
            <v>FT</v>
          </cell>
          <cell r="D6130" t="str">
            <v>CROSSWALK LINE, 24"</v>
          </cell>
          <cell r="G6130">
            <v>0</v>
          </cell>
        </row>
        <row r="6131">
          <cell r="A6131" t="str">
            <v>644E00631</v>
          </cell>
          <cell r="C6131" t="str">
            <v>FT</v>
          </cell>
          <cell r="D6131" t="str">
            <v>CROSSWALK LINE, 24", AS PER PLAN</v>
          </cell>
          <cell r="G6131">
            <v>0</v>
          </cell>
        </row>
        <row r="6132">
          <cell r="A6132" t="str">
            <v>644E00700</v>
          </cell>
          <cell r="C6132" t="str">
            <v>FT</v>
          </cell>
          <cell r="D6132" t="str">
            <v>TRANSVERSE/DIAGONAL LINE</v>
          </cell>
          <cell r="G6132">
            <v>0</v>
          </cell>
        </row>
        <row r="6133">
          <cell r="A6133" t="str">
            <v>644E00701</v>
          </cell>
          <cell r="C6133" t="str">
            <v>FT</v>
          </cell>
          <cell r="D6133" t="str">
            <v>TRANSVERSE/DIAGONAL LINE, AS PER PLAN</v>
          </cell>
          <cell r="G6133">
            <v>0</v>
          </cell>
        </row>
        <row r="6134">
          <cell r="A6134" t="str">
            <v>644E00720</v>
          </cell>
          <cell r="C6134" t="str">
            <v>FT</v>
          </cell>
          <cell r="D6134" t="str">
            <v>CHEVRON MARKING</v>
          </cell>
          <cell r="G6134">
            <v>0</v>
          </cell>
        </row>
        <row r="6135">
          <cell r="A6135" t="str">
            <v>644E00721</v>
          </cell>
          <cell r="C6135" t="str">
            <v>FT</v>
          </cell>
          <cell r="D6135" t="str">
            <v>CHEVRON MARKING, AS PER PLAN</v>
          </cell>
          <cell r="G6135">
            <v>0</v>
          </cell>
        </row>
        <row r="6136">
          <cell r="A6136" t="str">
            <v>644E00800</v>
          </cell>
          <cell r="C6136" t="str">
            <v>FT</v>
          </cell>
          <cell r="D6136" t="str">
            <v>CURB MARKING</v>
          </cell>
          <cell r="G6136">
            <v>0</v>
          </cell>
        </row>
        <row r="6137">
          <cell r="A6137" t="str">
            <v>644E00900</v>
          </cell>
          <cell r="C6137" t="str">
            <v>SF</v>
          </cell>
          <cell r="D6137" t="str">
            <v>ISLAND MARKING</v>
          </cell>
          <cell r="G6137">
            <v>0</v>
          </cell>
        </row>
        <row r="6138">
          <cell r="A6138" t="str">
            <v>644E00901</v>
          </cell>
          <cell r="C6138" t="str">
            <v>SF</v>
          </cell>
          <cell r="D6138" t="str">
            <v>ISLAND MARKING, AS PER PLAN</v>
          </cell>
          <cell r="G6138">
            <v>0</v>
          </cell>
        </row>
        <row r="6139">
          <cell r="A6139" t="str">
            <v>644E01000</v>
          </cell>
          <cell r="C6139" t="str">
            <v>EACH</v>
          </cell>
          <cell r="D6139" t="str">
            <v>RAILROAD SYMBOL MARKING</v>
          </cell>
          <cell r="G6139">
            <v>0</v>
          </cell>
        </row>
        <row r="6140">
          <cell r="A6140" t="str">
            <v>644E01001</v>
          </cell>
          <cell r="C6140" t="str">
            <v>EACH</v>
          </cell>
          <cell r="D6140" t="str">
            <v>RAILROAD SYMBOL MARKING, AS PER PLAN</v>
          </cell>
          <cell r="G6140">
            <v>0</v>
          </cell>
        </row>
        <row r="6141">
          <cell r="A6141" t="str">
            <v>644E01100</v>
          </cell>
          <cell r="C6141" t="str">
            <v>EACH</v>
          </cell>
          <cell r="D6141" t="str">
            <v>SCHOOL SYMBOL MARKING, 72"</v>
          </cell>
          <cell r="G6141">
            <v>0</v>
          </cell>
        </row>
        <row r="6142">
          <cell r="A6142" t="str">
            <v>644E01110</v>
          </cell>
          <cell r="C6142" t="str">
            <v>EACH</v>
          </cell>
          <cell r="D6142" t="str">
            <v>SCHOOL SYMBOL MARKING, 96"</v>
          </cell>
          <cell r="G6142">
            <v>0</v>
          </cell>
        </row>
        <row r="6143">
          <cell r="A6143" t="str">
            <v>644E01111</v>
          </cell>
          <cell r="C6143" t="str">
            <v>EACH</v>
          </cell>
          <cell r="D6143" t="str">
            <v>SCHOOL SYMBOL MARKING, 96", AS PER PLAN</v>
          </cell>
          <cell r="G6143">
            <v>0</v>
          </cell>
        </row>
        <row r="6144">
          <cell r="A6144" t="str">
            <v>644E01120</v>
          </cell>
          <cell r="C6144" t="str">
            <v>EACH</v>
          </cell>
          <cell r="D6144" t="str">
            <v>SCHOOL SYMBOL MARKING, 120"</v>
          </cell>
          <cell r="G6144">
            <v>0</v>
          </cell>
        </row>
        <row r="6145">
          <cell r="A6145" t="str">
            <v>644E01121</v>
          </cell>
          <cell r="C6145" t="str">
            <v>EACH</v>
          </cell>
          <cell r="D6145" t="str">
            <v>SCHOOL SYMBOL MARKING, 120", AS PER PLAN</v>
          </cell>
          <cell r="G6145">
            <v>0</v>
          </cell>
        </row>
        <row r="6146">
          <cell r="A6146" t="str">
            <v>644E01200</v>
          </cell>
          <cell r="C6146" t="str">
            <v>FT</v>
          </cell>
          <cell r="D6146" t="str">
            <v>PARKING LOT STALL MARKING</v>
          </cell>
          <cell r="G6146">
            <v>0</v>
          </cell>
        </row>
        <row r="6147">
          <cell r="A6147" t="str">
            <v>644E01201</v>
          </cell>
          <cell r="C6147" t="str">
            <v>FT</v>
          </cell>
          <cell r="D6147" t="str">
            <v>PARKING LOT STALL MARKING, AS PER PLAN</v>
          </cell>
          <cell r="G6147">
            <v>0</v>
          </cell>
        </row>
        <row r="6148">
          <cell r="A6148" t="str">
            <v>644E01300</v>
          </cell>
          <cell r="C6148" t="str">
            <v>EACH</v>
          </cell>
          <cell r="D6148" t="str">
            <v>LANE ARROW</v>
          </cell>
          <cell r="G6148">
            <v>0</v>
          </cell>
        </row>
        <row r="6149">
          <cell r="A6149" t="str">
            <v>644E01301</v>
          </cell>
          <cell r="C6149" t="str">
            <v>EACH</v>
          </cell>
          <cell r="D6149" t="str">
            <v>LANE ARROW, AS PER PLAN</v>
          </cell>
          <cell r="G6149">
            <v>0</v>
          </cell>
        </row>
        <row r="6150">
          <cell r="A6150" t="str">
            <v>644E01350</v>
          </cell>
          <cell r="C6150" t="str">
            <v>EACH</v>
          </cell>
          <cell r="D6150" t="str">
            <v>LANE REDUCTION ARROW</v>
          </cell>
          <cell r="G6150">
            <v>0</v>
          </cell>
        </row>
        <row r="6151">
          <cell r="A6151" t="str">
            <v>644E01360</v>
          </cell>
          <cell r="C6151" t="str">
            <v>EACH</v>
          </cell>
          <cell r="D6151" t="str">
            <v>WRONG WAY ARROW</v>
          </cell>
          <cell r="G6151">
            <v>0</v>
          </cell>
        </row>
        <row r="6152">
          <cell r="A6152" t="str">
            <v>644E01370</v>
          </cell>
          <cell r="C6152" t="str">
            <v>EACH</v>
          </cell>
          <cell r="D6152" t="str">
            <v>TWO WAY LEFT TURN ARROW</v>
          </cell>
          <cell r="G6152">
            <v>0</v>
          </cell>
        </row>
        <row r="6153">
          <cell r="A6153" t="str">
            <v>644E01382</v>
          </cell>
          <cell r="C6153" t="str">
            <v>EACH</v>
          </cell>
          <cell r="D6153" t="str">
            <v>WORD ON PAVEMENT, 48"</v>
          </cell>
          <cell r="G6153">
            <v>0</v>
          </cell>
        </row>
        <row r="6154">
          <cell r="A6154" t="str">
            <v>644E01383</v>
          </cell>
          <cell r="C6154" t="str">
            <v>EACH</v>
          </cell>
          <cell r="D6154" t="str">
            <v>WORD ON PAVEMENT, 48", AS PER PLAN</v>
          </cell>
          <cell r="G6154">
            <v>0</v>
          </cell>
        </row>
        <row r="6155">
          <cell r="A6155" t="str">
            <v>644E01400</v>
          </cell>
          <cell r="C6155" t="str">
            <v>EACH</v>
          </cell>
          <cell r="D6155" t="str">
            <v>WORD ON PAVEMENT, 72"</v>
          </cell>
          <cell r="G6155">
            <v>0</v>
          </cell>
        </row>
        <row r="6156">
          <cell r="A6156" t="str">
            <v>644E01401</v>
          </cell>
          <cell r="C6156" t="str">
            <v>EACH</v>
          </cell>
          <cell r="D6156" t="str">
            <v>WORD ON PAVEMENT, 72", AS PER PLAN</v>
          </cell>
          <cell r="G6156">
            <v>0</v>
          </cell>
        </row>
        <row r="6157">
          <cell r="A6157" t="str">
            <v>644E01410</v>
          </cell>
          <cell r="C6157" t="str">
            <v>EACH</v>
          </cell>
          <cell r="D6157" t="str">
            <v>WORD ON PAVEMENT, 96"</v>
          </cell>
          <cell r="G6157">
            <v>0</v>
          </cell>
        </row>
        <row r="6158">
          <cell r="A6158" t="str">
            <v>644E01411</v>
          </cell>
          <cell r="C6158" t="str">
            <v>EACH</v>
          </cell>
          <cell r="D6158" t="str">
            <v>WORD ON PAVEMENT, 96", AS PER PLAN</v>
          </cell>
          <cell r="G6158">
            <v>0</v>
          </cell>
        </row>
        <row r="6159">
          <cell r="A6159" t="str">
            <v>644E01500</v>
          </cell>
          <cell r="C6159" t="str">
            <v>FT</v>
          </cell>
          <cell r="D6159" t="str">
            <v>DOTTED LINE, 4"</v>
          </cell>
          <cell r="G6159">
            <v>0</v>
          </cell>
        </row>
        <row r="6160">
          <cell r="A6160" t="str">
            <v>644E01501</v>
          </cell>
          <cell r="C6160" t="str">
            <v>FT</v>
          </cell>
          <cell r="D6160" t="str">
            <v>DOTTED LINE, 4", AS PER PLAN</v>
          </cell>
          <cell r="G6160">
            <v>0</v>
          </cell>
        </row>
        <row r="6161">
          <cell r="A6161" t="str">
            <v>644E01510</v>
          </cell>
          <cell r="C6161" t="str">
            <v>FT</v>
          </cell>
          <cell r="D6161" t="str">
            <v>DOTTED LINE, 6"</v>
          </cell>
          <cell r="G6161">
            <v>0</v>
          </cell>
        </row>
        <row r="6162">
          <cell r="A6162" t="str">
            <v>644E01511</v>
          </cell>
          <cell r="C6162" t="str">
            <v>FT</v>
          </cell>
          <cell r="D6162" t="str">
            <v>DOTTED LINE, 6", AS PER PLAN</v>
          </cell>
          <cell r="G6162">
            <v>0</v>
          </cell>
        </row>
        <row r="6163">
          <cell r="A6163" t="str">
            <v>644E01514</v>
          </cell>
          <cell r="C6163" t="str">
            <v>FT</v>
          </cell>
          <cell r="D6163" t="str">
            <v>DOTTED LINE, 8"</v>
          </cell>
          <cell r="G6163">
            <v>0</v>
          </cell>
        </row>
        <row r="6164">
          <cell r="A6164" t="str">
            <v>644E01520</v>
          </cell>
          <cell r="C6164" t="str">
            <v>FT</v>
          </cell>
          <cell r="D6164" t="str">
            <v>DOTTED LINE, 12"</v>
          </cell>
          <cell r="G6164">
            <v>0</v>
          </cell>
        </row>
        <row r="6165">
          <cell r="A6165" t="str">
            <v>644E01600</v>
          </cell>
          <cell r="C6165" t="str">
            <v>EACH</v>
          </cell>
          <cell r="D6165" t="str">
            <v>HANDICAP SYMBOL MARKING</v>
          </cell>
          <cell r="G6165">
            <v>0</v>
          </cell>
        </row>
        <row r="6166">
          <cell r="A6166" t="str">
            <v>644E01601</v>
          </cell>
          <cell r="C6166" t="str">
            <v>EACH</v>
          </cell>
          <cell r="D6166" t="str">
            <v>HANDICAP SYMBOL MARKING, AS PER PLAN</v>
          </cell>
          <cell r="G6166">
            <v>0</v>
          </cell>
        </row>
        <row r="6167">
          <cell r="A6167" t="str">
            <v>644E01620</v>
          </cell>
          <cell r="C6167" t="str">
            <v>EACH</v>
          </cell>
          <cell r="D6167" t="str">
            <v>BIKE CROSSING SYMBOL</v>
          </cell>
          <cell r="G6167">
            <v>0</v>
          </cell>
        </row>
        <row r="6168">
          <cell r="A6168" t="str">
            <v>644E01621</v>
          </cell>
          <cell r="C6168" t="str">
            <v>EACH</v>
          </cell>
          <cell r="D6168" t="str">
            <v>BIKE CROSSING SYMBOL, AS PER PLAN</v>
          </cell>
          <cell r="G6168">
            <v>0</v>
          </cell>
        </row>
        <row r="6169">
          <cell r="A6169" t="str">
            <v>644E01630</v>
          </cell>
          <cell r="C6169" t="str">
            <v>EACH</v>
          </cell>
          <cell r="D6169" t="str">
            <v>BIKE LANE SYMBOL MARKING</v>
          </cell>
          <cell r="G6169">
            <v>0</v>
          </cell>
        </row>
        <row r="6170">
          <cell r="A6170" t="str">
            <v>644E01800</v>
          </cell>
          <cell r="C6170" t="str">
            <v>EACH</v>
          </cell>
          <cell r="D6170" t="str">
            <v>PREFERENTIAL LANE MARKING</v>
          </cell>
          <cell r="G6170">
            <v>0</v>
          </cell>
        </row>
        <row r="6171">
          <cell r="A6171" t="str">
            <v>644E19000</v>
          </cell>
          <cell r="C6171" t="str">
            <v>EACH</v>
          </cell>
          <cell r="D6171" t="str">
            <v>SHARED LANE MARKING</v>
          </cell>
          <cell r="G6171">
            <v>0</v>
          </cell>
        </row>
        <row r="6172">
          <cell r="A6172" t="str">
            <v>644E20000</v>
          </cell>
          <cell r="C6172" t="str">
            <v>LS</v>
          </cell>
          <cell r="D6172" t="str">
            <v>TWO-WAY RADIO EQUIPMENT</v>
          </cell>
          <cell r="G6172">
            <v>0</v>
          </cell>
        </row>
        <row r="6173">
          <cell r="A6173" t="str">
            <v>644E20001</v>
          </cell>
          <cell r="C6173" t="str">
            <v>LS</v>
          </cell>
          <cell r="D6173" t="str">
            <v>TWO WAY RADIO EQUIPMENT, AS PER PLAN</v>
          </cell>
          <cell r="G6173">
            <v>0</v>
          </cell>
        </row>
        <row r="6174">
          <cell r="A6174" t="str">
            <v>644E20800</v>
          </cell>
          <cell r="C6174" t="str">
            <v>FT</v>
          </cell>
          <cell r="D6174" t="str">
            <v>YIELD LINE</v>
          </cell>
          <cell r="G6174">
            <v>0</v>
          </cell>
        </row>
        <row r="6175">
          <cell r="A6175" t="str">
            <v>644E20801</v>
          </cell>
          <cell r="C6175" t="str">
            <v>FT</v>
          </cell>
          <cell r="D6175" t="str">
            <v>YIELD LINE, AS PER PLAN</v>
          </cell>
          <cell r="G6175">
            <v>0</v>
          </cell>
        </row>
        <row r="6176">
          <cell r="A6176" t="str">
            <v>644E30000</v>
          </cell>
          <cell r="C6176" t="str">
            <v>FT</v>
          </cell>
          <cell r="D6176" t="str">
            <v>REMOVAL OF PAVEMENT MARKING</v>
          </cell>
          <cell r="G6176">
            <v>0</v>
          </cell>
        </row>
        <row r="6177">
          <cell r="A6177" t="str">
            <v>644E30010</v>
          </cell>
          <cell r="C6177" t="str">
            <v>SF</v>
          </cell>
          <cell r="D6177" t="str">
            <v>REMOVAL OF PAVEMENT MARKING</v>
          </cell>
          <cell r="G6177">
            <v>0</v>
          </cell>
        </row>
        <row r="6178">
          <cell r="A6178" t="str">
            <v>644E30020</v>
          </cell>
          <cell r="C6178" t="str">
            <v>EACH</v>
          </cell>
          <cell r="D6178" t="str">
            <v>REMOVAL OF PAVEMENT MARKING</v>
          </cell>
          <cell r="G6178">
            <v>0</v>
          </cell>
        </row>
        <row r="6179">
          <cell r="A6179" t="str">
            <v>644E30030</v>
          </cell>
          <cell r="C6179" t="str">
            <v>MILE</v>
          </cell>
          <cell r="D6179" t="str">
            <v>REMOVAL OF PAVEMENT MARKING</v>
          </cell>
          <cell r="G6179">
            <v>0</v>
          </cell>
        </row>
        <row r="6180">
          <cell r="A6180" t="str">
            <v>644E40000</v>
          </cell>
          <cell r="C6180" t="str">
            <v>EACH</v>
          </cell>
          <cell r="D6180" t="str">
            <v>SPEED MEASUREMENT MARKING</v>
          </cell>
          <cell r="G6180">
            <v>0</v>
          </cell>
        </row>
        <row r="6181">
          <cell r="A6181" t="str">
            <v>644E40001</v>
          </cell>
          <cell r="C6181" t="str">
            <v>EACH</v>
          </cell>
          <cell r="D6181" t="str">
            <v>SPEED MEASUREMENT MARKING, AS PER PLAN</v>
          </cell>
          <cell r="G6181">
            <v>0</v>
          </cell>
        </row>
        <row r="6182">
          <cell r="A6182" t="str">
            <v>644E41000</v>
          </cell>
          <cell r="C6182" t="str">
            <v>EACH</v>
          </cell>
          <cell r="D6182" t="str">
            <v>SPEED REDUCTION MARKING</v>
          </cell>
          <cell r="G6182">
            <v>0</v>
          </cell>
        </row>
        <row r="6183">
          <cell r="A6183" t="str">
            <v>644E50100</v>
          </cell>
          <cell r="C6183" t="str">
            <v>EACH</v>
          </cell>
          <cell r="D6183" t="str">
            <v>PAVEMENT MARKING, MISC.:</v>
          </cell>
          <cell r="F6183" t="str">
            <v>ADD SUPPLEMENTAL DESCRIPTION</v>
          </cell>
          <cell r="G6183">
            <v>1</v>
          </cell>
        </row>
        <row r="6184">
          <cell r="A6184" t="str">
            <v>644E50200</v>
          </cell>
          <cell r="C6184" t="str">
            <v>SF</v>
          </cell>
          <cell r="D6184" t="str">
            <v>PAVEMENT MARKING, MISC.:</v>
          </cell>
          <cell r="F6184" t="str">
            <v>ADD SUPPLEMENTAL DESCRIPTION</v>
          </cell>
          <cell r="G6184">
            <v>1</v>
          </cell>
        </row>
        <row r="6185">
          <cell r="A6185" t="str">
            <v>644E50300</v>
          </cell>
          <cell r="C6185" t="str">
            <v>FT</v>
          </cell>
          <cell r="D6185" t="str">
            <v>PAVEMENT MARKING, MISC.:</v>
          </cell>
          <cell r="F6185" t="str">
            <v>ADD SUPPLEMENTAL DESCRIPTION</v>
          </cell>
          <cell r="G6185">
            <v>1</v>
          </cell>
        </row>
        <row r="6186">
          <cell r="A6186" t="str">
            <v>644E50400</v>
          </cell>
          <cell r="C6186" t="str">
            <v>MILE</v>
          </cell>
          <cell r="D6186" t="str">
            <v>PAVEMENT MARKING, MISC.:</v>
          </cell>
          <cell r="F6186" t="str">
            <v>ADD SUPPLEMENTAL DESCRIPTION</v>
          </cell>
          <cell r="G6186">
            <v>1</v>
          </cell>
        </row>
        <row r="6187">
          <cell r="A6187" t="str">
            <v>644E60000</v>
          </cell>
          <cell r="C6187" t="str">
            <v>SF</v>
          </cell>
          <cell r="D6187" t="str">
            <v>GREEN COLORED PAVEMENT FOR BIKE LANES</v>
          </cell>
          <cell r="G6187">
            <v>0</v>
          </cell>
        </row>
        <row r="6188">
          <cell r="A6188" t="str">
            <v>645E00100</v>
          </cell>
          <cell r="C6188" t="str">
            <v>MILE</v>
          </cell>
          <cell r="D6188" t="str">
            <v>EDGE LINE, 4", TYPE A1</v>
          </cell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G6191">
            <v>0</v>
          </cell>
        </row>
        <row r="6192">
          <cell r="A6192" t="str">
            <v>645E00110</v>
          </cell>
          <cell r="C6192" t="str">
            <v>MILE</v>
          </cell>
          <cell r="D6192" t="str">
            <v>EDGE LINE, 4", TYPE A3</v>
          </cell>
          <cell r="G6192">
            <v>0</v>
          </cell>
        </row>
        <row r="6193">
          <cell r="A6193" t="str">
            <v>645E00111</v>
          </cell>
          <cell r="C6193" t="str">
            <v>MILE</v>
          </cell>
          <cell r="D6193" t="str">
            <v>EDGE LINE, 4", TYPE A3, AS PER PLAN</v>
          </cell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690E20030</v>
          </cell>
          <cell r="B6850" t="str">
            <v>Y</v>
          </cell>
          <cell r="C6850" t="str">
            <v>LS</v>
          </cell>
          <cell r="D6850" t="str">
            <v>SPECIAL - UTILITY COORDINATION AND RELOCATION</v>
          </cell>
          <cell r="F6850" t="str">
            <v>USE 107E90020 INSTEAD</v>
          </cell>
          <cell r="G6850">
            <v>0</v>
          </cell>
        </row>
        <row r="6851">
          <cell r="A6851" t="str">
            <v>690E20040</v>
          </cell>
          <cell r="B6851" t="str">
            <v>Y</v>
          </cell>
          <cell r="C6851" t="str">
            <v>LS</v>
          </cell>
          <cell r="D6851" t="str">
            <v>SPECIAL - PRELIMINARY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690E20050</v>
          </cell>
          <cell r="B6852" t="str">
            <v>Y</v>
          </cell>
          <cell r="C6852" t="str">
            <v>LS</v>
          </cell>
          <cell r="D6852" t="str">
            <v>SPECIAL - FINAL DESIGN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690E20080</v>
          </cell>
          <cell r="B6853" t="str">
            <v>Y</v>
          </cell>
          <cell r="C6853" t="str">
            <v>LS</v>
          </cell>
          <cell r="D6853" t="str">
            <v>SPECIAL - SUBSURFACE INVESTIGATIONS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690E20220</v>
          </cell>
          <cell r="B6854" t="str">
            <v>Y</v>
          </cell>
          <cell r="C6854" t="str">
            <v>LS</v>
          </cell>
          <cell r="D6854" t="str">
            <v>SPECIAL - CONSTRUCTION PLANS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690E20240</v>
          </cell>
          <cell r="B6855" t="str">
            <v>Y</v>
          </cell>
          <cell r="C6855" t="str">
            <v>LS</v>
          </cell>
          <cell r="D6855" t="str">
            <v>SPECIAL - ROADWAY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690E20250</v>
          </cell>
          <cell r="B6856" t="str">
            <v>Y</v>
          </cell>
          <cell r="C6856" t="str">
            <v>LS</v>
          </cell>
          <cell r="D6856" t="str">
            <v>SPECIAL - MISCELLANEOUS PAVEMENT FOR DESIGN BUILD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690E20260</v>
          </cell>
          <cell r="B6857" t="str">
            <v>Y</v>
          </cell>
          <cell r="C6857" t="str">
            <v>LS</v>
          </cell>
          <cell r="D6857" t="str">
            <v>SPECIAL - TRAFFIC SURVEILLANCE</v>
          </cell>
          <cell r="F6857" t="str">
            <v>DESIGN BUILD PROJECTS ONLY</v>
          </cell>
          <cell r="G6857">
            <v>0</v>
          </cell>
        </row>
        <row r="6858">
          <cell r="A6858" t="str">
            <v>690E21000</v>
          </cell>
          <cell r="B6858" t="str">
            <v>Y</v>
          </cell>
          <cell r="C6858" t="str">
            <v>LS</v>
          </cell>
          <cell r="D6858" t="str">
            <v>SPECIAL -</v>
          </cell>
          <cell r="F6858" t="str">
            <v>DESIGN BUILD PROJECTS ONLY</v>
          </cell>
          <cell r="G6858">
            <v>1</v>
          </cell>
        </row>
        <row r="6859">
          <cell r="A6859" t="str">
            <v>690E50000</v>
          </cell>
          <cell r="B6859" t="str">
            <v>Y</v>
          </cell>
          <cell r="C6859" t="str">
            <v>EACH</v>
          </cell>
          <cell r="D6859" t="str">
            <v>SPECIAL - MAILBOX SUPPORT</v>
          </cell>
          <cell r="G6859">
            <v>0</v>
          </cell>
        </row>
        <row r="6860">
          <cell r="A6860" t="str">
            <v>690E50100</v>
          </cell>
          <cell r="B6860" t="str">
            <v>Y</v>
          </cell>
          <cell r="C6860" t="str">
            <v>EACH</v>
          </cell>
          <cell r="D6860" t="str">
            <v>SPECIAL - MAILBOX SUPPORT SYSTEM, SINGLE</v>
          </cell>
          <cell r="G6860">
            <v>0</v>
          </cell>
        </row>
        <row r="6861">
          <cell r="A6861" t="str">
            <v>690E50200</v>
          </cell>
          <cell r="B6861" t="str">
            <v>Y</v>
          </cell>
          <cell r="C6861" t="str">
            <v>EACH</v>
          </cell>
          <cell r="D6861" t="str">
            <v>SPECIAL - MAILBOX SUPPORT SYSTEM, DOUBLE</v>
          </cell>
          <cell r="G6861">
            <v>0</v>
          </cell>
        </row>
        <row r="6862">
          <cell r="A6862" t="str">
            <v>690E50300</v>
          </cell>
          <cell r="B6862" t="str">
            <v>Y</v>
          </cell>
          <cell r="C6862" t="str">
            <v>EACH</v>
          </cell>
          <cell r="D6862" t="str">
            <v>SPECIAL - MAILBOX SUPPORT SYSTEM, MULTIPLE</v>
          </cell>
          <cell r="G6862">
            <v>0</v>
          </cell>
        </row>
        <row r="6863">
          <cell r="A6863" t="str">
            <v>690E50350</v>
          </cell>
          <cell r="B6863" t="str">
            <v>Y</v>
          </cell>
          <cell r="C6863" t="str">
            <v>EACH</v>
          </cell>
          <cell r="D6863" t="str">
            <v>SPECIAL - MAILBOX REMOVED AND RESET</v>
          </cell>
          <cell r="G6863">
            <v>0</v>
          </cell>
        </row>
        <row r="6864">
          <cell r="A6864" t="str">
            <v>690E50500</v>
          </cell>
          <cell r="B6864" t="str">
            <v>Y</v>
          </cell>
          <cell r="C6864" t="str">
            <v>EACH</v>
          </cell>
          <cell r="D6864" t="str">
            <v>SPECIAL - CONCRETE PARKING BLOCK</v>
          </cell>
          <cell r="G6864">
            <v>0</v>
          </cell>
        </row>
        <row r="6865">
          <cell r="A6865" t="str">
            <v>690E50560</v>
          </cell>
          <cell r="B6865" t="str">
            <v>Y</v>
          </cell>
          <cell r="C6865" t="str">
            <v>EACH</v>
          </cell>
          <cell r="D6865" t="str">
            <v>SPECIAL - BICYCLE RACK</v>
          </cell>
          <cell r="G6865">
            <v>0</v>
          </cell>
        </row>
        <row r="6866">
          <cell r="A6866" t="str">
            <v>690E50600</v>
          </cell>
          <cell r="B6866" t="str">
            <v>Y</v>
          </cell>
          <cell r="C6866" t="str">
            <v>EACH</v>
          </cell>
          <cell r="D6866" t="str">
            <v>SPECIAL - BOLLARD</v>
          </cell>
          <cell r="G6866">
            <v>0</v>
          </cell>
        </row>
        <row r="6867">
          <cell r="A6867" t="str">
            <v>690E50610</v>
          </cell>
          <cell r="B6867" t="str">
            <v>Y</v>
          </cell>
          <cell r="C6867" t="str">
            <v>EACH</v>
          </cell>
          <cell r="D6867" t="str">
            <v>SPECIAL - BOLLARD, HINGED</v>
          </cell>
          <cell r="G6867">
            <v>0</v>
          </cell>
        </row>
        <row r="6868">
          <cell r="A6868" t="str">
            <v>690E60000</v>
          </cell>
          <cell r="B6868" t="str">
            <v>Y</v>
          </cell>
          <cell r="C6868" t="str">
            <v>CY</v>
          </cell>
          <cell r="D6868" t="str">
            <v>SPECIAL - BERM REPAIR, FLEXIBLE</v>
          </cell>
          <cell r="G6868">
            <v>0</v>
          </cell>
        </row>
        <row r="6869">
          <cell r="A6869" t="str">
            <v>690E65000</v>
          </cell>
          <cell r="B6869" t="str">
            <v>Y</v>
          </cell>
          <cell r="C6869" t="str">
            <v>TON</v>
          </cell>
          <cell r="D6869" t="str">
            <v>SPECIAL - WORK INVOLVING NON-REGULATED MATERIALS</v>
          </cell>
          <cell r="G6869">
            <v>0</v>
          </cell>
        </row>
        <row r="6870">
          <cell r="A6870" t="str">
            <v>690E65002</v>
          </cell>
          <cell r="B6870" t="str">
            <v>Y</v>
          </cell>
          <cell r="C6870" t="str">
            <v>TON</v>
          </cell>
          <cell r="D6870" t="str">
            <v>SPECIAL - WORK INVOLVING HAZARDOUS WASTE</v>
          </cell>
          <cell r="G6870">
            <v>0</v>
          </cell>
        </row>
        <row r="6871">
          <cell r="A6871" t="str">
            <v>690E65010</v>
          </cell>
          <cell r="B6871" t="str">
            <v>Y</v>
          </cell>
          <cell r="C6871" t="str">
            <v>TON</v>
          </cell>
          <cell r="D6871" t="str">
            <v>SPECIAL - WORK INVOLVING SOLID WASTE</v>
          </cell>
          <cell r="G6871">
            <v>0</v>
          </cell>
        </row>
        <row r="6872">
          <cell r="A6872" t="str">
            <v>690E65016</v>
          </cell>
          <cell r="B6872" t="str">
            <v>Y</v>
          </cell>
          <cell r="C6872" t="str">
            <v>TON</v>
          </cell>
          <cell r="D6872" t="str">
            <v>SPECIAL - WORK INVOLVING PETROLEUM CONTAMINATED SOIL</v>
          </cell>
          <cell r="G6872">
            <v>0</v>
          </cell>
        </row>
        <row r="6873">
          <cell r="A6873" t="str">
            <v>690E65018</v>
          </cell>
          <cell r="B6873" t="str">
            <v>Y</v>
          </cell>
          <cell r="C6873" t="str">
            <v>TON</v>
          </cell>
          <cell r="D6873" t="str">
            <v>SPECIAL - WORK INVOLVING PCB/TSCA WASTE</v>
          </cell>
          <cell r="G6873">
            <v>0</v>
          </cell>
        </row>
        <row r="6874">
          <cell r="A6874" t="str">
            <v>690E65020</v>
          </cell>
          <cell r="B6874" t="str">
            <v>Y</v>
          </cell>
          <cell r="C6874" t="str">
            <v>GAL</v>
          </cell>
          <cell r="D6874" t="str">
            <v>SPECIAL - WORK INVOLVING WATER</v>
          </cell>
          <cell r="G6874">
            <v>0</v>
          </cell>
        </row>
        <row r="6875">
          <cell r="A6875" t="str">
            <v>690E65022</v>
          </cell>
          <cell r="B6875" t="str">
            <v>Y</v>
          </cell>
          <cell r="C6875" t="str">
            <v>GAL</v>
          </cell>
          <cell r="D6875" t="str">
            <v>SPECIAL - WORK INVOLVING NON-REGULATED WATER</v>
          </cell>
          <cell r="G6875">
            <v>0</v>
          </cell>
        </row>
        <row r="6876">
          <cell r="A6876" t="str">
            <v>690E65024</v>
          </cell>
          <cell r="B6876" t="str">
            <v>Y</v>
          </cell>
          <cell r="C6876" t="str">
            <v>GAL</v>
          </cell>
          <cell r="D6876" t="str">
            <v>SPECIAL - WORK INVOLVING REGULATED WATER</v>
          </cell>
          <cell r="G6876">
            <v>0</v>
          </cell>
        </row>
        <row r="6877">
          <cell r="A6877" t="str">
            <v>690E65030</v>
          </cell>
          <cell r="B6877" t="str">
            <v>Y</v>
          </cell>
          <cell r="C6877" t="str">
            <v>EACH</v>
          </cell>
          <cell r="D6877" t="str">
            <v>SPECIAL - DRUM REMOVED</v>
          </cell>
          <cell r="G6877">
            <v>0</v>
          </cell>
        </row>
        <row r="6878">
          <cell r="A6878" t="str">
            <v>690E65034</v>
          </cell>
          <cell r="B6878" t="str">
            <v>Y</v>
          </cell>
          <cell r="C6878" t="str">
            <v>EACH</v>
          </cell>
          <cell r="D6878" t="str">
            <v>SPECIAL - DRUMS CONTAINING SOLID WASTE</v>
          </cell>
          <cell r="G6878">
            <v>0</v>
          </cell>
        </row>
        <row r="6879">
          <cell r="A6879" t="str">
            <v>690E65038</v>
          </cell>
          <cell r="B6879" t="str">
            <v>Y</v>
          </cell>
          <cell r="C6879" t="str">
            <v>EACH</v>
          </cell>
          <cell r="D6879" t="str">
            <v>SPECIAL - DRUMS CONTAINING HAZARDOUS WASTE</v>
          </cell>
          <cell r="G6879">
            <v>0</v>
          </cell>
        </row>
        <row r="6880">
          <cell r="A6880" t="str">
            <v>690E65100</v>
          </cell>
          <cell r="B6880" t="str">
            <v>Y</v>
          </cell>
          <cell r="C6880" t="str">
            <v>TON</v>
          </cell>
          <cell r="D6880" t="str">
            <v>SPECIAL - WORK INVOLVING CONSTRUCTION DEBRIS</v>
          </cell>
          <cell r="G6880">
            <v>0</v>
          </cell>
        </row>
        <row r="6881">
          <cell r="A6881" t="str">
            <v>690E65200</v>
          </cell>
          <cell r="B6881" t="str">
            <v>Y</v>
          </cell>
          <cell r="C6881" t="str">
            <v>TON</v>
          </cell>
          <cell r="D6881" t="str">
            <v>SPECIAL - WORK INVOLVING FIELD SCREENED MATERIALS</v>
          </cell>
          <cell r="G6881">
            <v>0</v>
          </cell>
        </row>
        <row r="6882">
          <cell r="A6882" t="str">
            <v>690E65300</v>
          </cell>
          <cell r="B6882" t="str">
            <v>Y</v>
          </cell>
          <cell r="C6882" t="str">
            <v>EACH</v>
          </cell>
          <cell r="D6882" t="str">
            <v>SPECIAL - GROUND WATER MONITORING WELL ABANDONMENT</v>
          </cell>
          <cell r="G6882">
            <v>0</v>
          </cell>
        </row>
        <row r="6883">
          <cell r="A6883" t="str">
            <v>690E65310</v>
          </cell>
          <cell r="B6883" t="str">
            <v>Y</v>
          </cell>
          <cell r="C6883" t="str">
            <v>EACH</v>
          </cell>
          <cell r="D6883" t="str">
            <v>SPECIAL - GROUND WATER MONITORING WELL RECONSTRUCTION</v>
          </cell>
          <cell r="G6883">
            <v>0</v>
          </cell>
        </row>
        <row r="6884">
          <cell r="A6884" t="str">
            <v>690E65350</v>
          </cell>
          <cell r="B6884" t="str">
            <v>Y</v>
          </cell>
          <cell r="C6884" t="str">
            <v>LS</v>
          </cell>
          <cell r="D6884" t="str">
            <v>SPECIAL - REGULATED MATERIALS REMOVAL AND DISPOSAL</v>
          </cell>
          <cell r="G6884">
            <v>0</v>
          </cell>
        </row>
        <row r="6885">
          <cell r="A6885" t="str">
            <v>690E65400</v>
          </cell>
          <cell r="B6885" t="str">
            <v>Y</v>
          </cell>
          <cell r="C6885" t="str">
            <v>EACH</v>
          </cell>
          <cell r="D6885" t="str">
            <v>SPECIAL - OIL SPILL KIT</v>
          </cell>
          <cell r="G6885">
            <v>0</v>
          </cell>
        </row>
        <row r="6886">
          <cell r="A6886" t="str">
            <v>690E70000</v>
          </cell>
          <cell r="B6886" t="str">
            <v>Y</v>
          </cell>
          <cell r="C6886" t="str">
            <v>LS</v>
          </cell>
          <cell r="D6886" t="str">
            <v>SPECIAL - ENVIRONMENTAL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690E70010</v>
          </cell>
          <cell r="B6887" t="str">
            <v>Y</v>
          </cell>
          <cell r="C6887" t="str">
            <v>EACH</v>
          </cell>
          <cell r="D6887" t="str">
            <v>SPECIAL - ENVIRONMENTAL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690E70020</v>
          </cell>
          <cell r="B6888" t="str">
            <v>Y</v>
          </cell>
          <cell r="C6888" t="str">
            <v>TON</v>
          </cell>
          <cell r="D6888" t="str">
            <v>SPECIAL - ENVIRONMENTAL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690E70030</v>
          </cell>
          <cell r="B6889" t="str">
            <v>Y</v>
          </cell>
          <cell r="C6889" t="str">
            <v>CY</v>
          </cell>
          <cell r="D6889" t="str">
            <v>SPECIAL - ENVIRONMENTAL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690E70040</v>
          </cell>
          <cell r="B6890" t="str">
            <v>Y</v>
          </cell>
          <cell r="C6890" t="str">
            <v>LB</v>
          </cell>
          <cell r="D6890" t="str">
            <v>SPECIAL - ENVIRONMENTAL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690E70090</v>
          </cell>
          <cell r="B6891" t="str">
            <v>Y</v>
          </cell>
          <cell r="C6891" t="str">
            <v>GAL</v>
          </cell>
          <cell r="D6891" t="str">
            <v>SPECIAL - ENVIRONMENTAL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690E70100</v>
          </cell>
          <cell r="B6892" t="str">
            <v>Y</v>
          </cell>
          <cell r="C6892" t="str">
            <v>SF</v>
          </cell>
          <cell r="D6892" t="str">
            <v>SPECIAL - ASBESTOS ABATEMENT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690E70120</v>
          </cell>
          <cell r="B6893" t="str">
            <v>Y</v>
          </cell>
          <cell r="C6893" t="str">
            <v>FT</v>
          </cell>
          <cell r="D6893" t="str">
            <v>SPECIAL - ASBESTOS ABATEMENT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690E70140</v>
          </cell>
          <cell r="B6894" t="str">
            <v>Y</v>
          </cell>
          <cell r="C6894" t="str">
            <v>CF</v>
          </cell>
          <cell r="D6894" t="str">
            <v>SPECIAL - ASBESTOS ABATEMENT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690E70160</v>
          </cell>
          <cell r="B6895" t="str">
            <v>Y</v>
          </cell>
          <cell r="C6895" t="str">
            <v>TON</v>
          </cell>
          <cell r="D6895" t="str">
            <v>SPECIAL - ASBESTOS ABATEMENT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690E71000</v>
          </cell>
          <cell r="B6896" t="str">
            <v>Y</v>
          </cell>
          <cell r="C6896" t="str">
            <v>LS</v>
          </cell>
          <cell r="D6896" t="str">
            <v>SPECIAL - ASBESTOS ABATEMENT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690E71050</v>
          </cell>
          <cell r="B6897" t="str">
            <v>Y</v>
          </cell>
          <cell r="C6897" t="str">
            <v>EACH</v>
          </cell>
          <cell r="D6897" t="str">
            <v>SPECIAL - ASBESTOS INSPECTION</v>
          </cell>
          <cell r="G6897">
            <v>0</v>
          </cell>
        </row>
        <row r="6898">
          <cell r="A6898" t="str">
            <v>690E72000</v>
          </cell>
          <cell r="B6898" t="str">
            <v>Y</v>
          </cell>
          <cell r="C6898" t="str">
            <v>LS</v>
          </cell>
          <cell r="D6898" t="str">
            <v>SPECIAL - ASBESTOS NOTIFICATION</v>
          </cell>
          <cell r="G6898">
            <v>0</v>
          </cell>
        </row>
        <row r="6899">
          <cell r="A6899" t="str">
            <v>690E75000</v>
          </cell>
          <cell r="B6899" t="str">
            <v>Y</v>
          </cell>
          <cell r="C6899" t="str">
            <v>LS</v>
          </cell>
          <cell r="D6899" t="str">
            <v>SPECIAL - WETLAND MITIGATION</v>
          </cell>
          <cell r="G6899">
            <v>0</v>
          </cell>
        </row>
        <row r="6900">
          <cell r="A6900" t="str">
            <v>690E76000</v>
          </cell>
          <cell r="B6900" t="str">
            <v>Y</v>
          </cell>
          <cell r="C6900" t="str">
            <v>FT</v>
          </cell>
          <cell r="D6900" t="str">
            <v>SPECIAL - 8" COMPOST FILTER SOCK FOR PERIMETER CONTROL</v>
          </cell>
          <cell r="G6900">
            <v>0</v>
          </cell>
        </row>
        <row r="6901">
          <cell r="A6901" t="str">
            <v>690E76002</v>
          </cell>
          <cell r="B6901" t="str">
            <v>Y</v>
          </cell>
          <cell r="C6901" t="str">
            <v>FT</v>
          </cell>
          <cell r="D6901" t="str">
            <v>SPECIAL - 12" COMPOST FILTER SOCK FOR PERIMETER CONTROL</v>
          </cell>
          <cell r="G6901">
            <v>0</v>
          </cell>
        </row>
        <row r="6902">
          <cell r="A6902" t="str">
            <v>690E76010</v>
          </cell>
          <cell r="B6902" t="str">
            <v>Y</v>
          </cell>
          <cell r="C6902" t="str">
            <v>FT</v>
          </cell>
          <cell r="D6902" t="str">
            <v>SPECIAL - 8" COMPOST FILTER SOCK FOR DITCH CHECKS</v>
          </cell>
          <cell r="G6902">
            <v>0</v>
          </cell>
        </row>
        <row r="6903">
          <cell r="A6903" t="str">
            <v>690E76012</v>
          </cell>
          <cell r="B6903" t="str">
            <v>Y</v>
          </cell>
          <cell r="C6903" t="str">
            <v>FT</v>
          </cell>
          <cell r="D6903" t="str">
            <v>SPECIAL - 12" COMPOST FILTER SOCK FOR DITCH CHECKS</v>
          </cell>
          <cell r="G6903">
            <v>0</v>
          </cell>
        </row>
        <row r="6904">
          <cell r="A6904" t="str">
            <v>690E76020</v>
          </cell>
          <cell r="B6904" t="str">
            <v>Y</v>
          </cell>
          <cell r="C6904" t="str">
            <v>FT</v>
          </cell>
          <cell r="D6904" t="str">
            <v>SPECIAL - 8" COMPOST FILTER SOCK FOR INLET PROTECTION</v>
          </cell>
          <cell r="G6904">
            <v>0</v>
          </cell>
        </row>
        <row r="6905">
          <cell r="A6905" t="str">
            <v>690E76022</v>
          </cell>
          <cell r="B6905" t="str">
            <v>Y</v>
          </cell>
          <cell r="C6905" t="str">
            <v>FT</v>
          </cell>
          <cell r="D6905" t="str">
            <v>SPECIAL - 12" COMPOST FILTER SOCK FOR INLET PROTECTION</v>
          </cell>
          <cell r="G6905">
            <v>0</v>
          </cell>
        </row>
        <row r="6906">
          <cell r="A6906" t="str">
            <v>690E76032</v>
          </cell>
          <cell r="B6906" t="str">
            <v>Y</v>
          </cell>
          <cell r="C6906" t="str">
            <v>FT</v>
          </cell>
          <cell r="D6906" t="str">
            <v>SPECIAL - 12" COMPOST FILTER SOCK FOR RUNOFF DIVERSION DIKE</v>
          </cell>
          <cell r="G6906">
            <v>0</v>
          </cell>
        </row>
        <row r="6907">
          <cell r="A6907" t="str">
            <v>690E91000</v>
          </cell>
          <cell r="B6907" t="str">
            <v>Y</v>
          </cell>
          <cell r="C6907" t="str">
            <v>LS</v>
          </cell>
          <cell r="D6907" t="str">
            <v>SPECIAL - AS-BUILT CONSTRUCTION PLANS</v>
          </cell>
          <cell r="F6907" t="str">
            <v>FOR DESIGN-BID-BUILD &amp; NON-ITS</v>
          </cell>
          <cell r="G6907">
            <v>0</v>
          </cell>
        </row>
        <row r="6908">
          <cell r="A6908" t="str">
            <v>690E98000</v>
          </cell>
          <cell r="B6908" t="str">
            <v>Y</v>
          </cell>
          <cell r="C6908" t="str">
            <v>EACH</v>
          </cell>
          <cell r="D6908" t="str">
            <v>SPECIAL -</v>
          </cell>
          <cell r="F6908" t="str">
            <v>ADD SUPPLEMENTAL DESCRIPTION</v>
          </cell>
          <cell r="G6908">
            <v>1</v>
          </cell>
        </row>
        <row r="6909">
          <cell r="A6909" t="str">
            <v>690E98100</v>
          </cell>
          <cell r="B6909" t="str">
            <v>Y</v>
          </cell>
          <cell r="C6909" t="str">
            <v>FT</v>
          </cell>
          <cell r="D6909" t="str">
            <v>SPECIAL -</v>
          </cell>
          <cell r="F6909" t="str">
            <v>ADD SUPPLEMENTAL DESCRIPTION</v>
          </cell>
          <cell r="G6909">
            <v>1</v>
          </cell>
        </row>
        <row r="6910">
          <cell r="A6910" t="str">
            <v>690E98200</v>
          </cell>
          <cell r="B6910" t="str">
            <v>Y</v>
          </cell>
          <cell r="C6910" t="str">
            <v>SF</v>
          </cell>
          <cell r="D6910" t="str">
            <v>SPECIAL -</v>
          </cell>
          <cell r="F6910" t="str">
            <v>ADD SUPPLEMENTAL DESCRIPTION</v>
          </cell>
          <cell r="G6910">
            <v>1</v>
          </cell>
        </row>
        <row r="6911">
          <cell r="A6911" t="str">
            <v>690E98300</v>
          </cell>
          <cell r="B6911" t="str">
            <v>Y</v>
          </cell>
          <cell r="C6911" t="str">
            <v>SY</v>
          </cell>
          <cell r="D6911" t="str">
            <v>SPECIAL -</v>
          </cell>
          <cell r="F6911" t="str">
            <v>ADD SUPPLEMENTAL DESCRIPTION</v>
          </cell>
          <cell r="G6911">
            <v>1</v>
          </cell>
        </row>
        <row r="6912">
          <cell r="A6912" t="str">
            <v>690E98400</v>
          </cell>
          <cell r="B6912" t="str">
            <v>Y</v>
          </cell>
          <cell r="C6912" t="str">
            <v>LS</v>
          </cell>
          <cell r="D6912" t="str">
            <v>SPECIAL -</v>
          </cell>
          <cell r="F6912" t="str">
            <v>ADD SUPPLEMENTAL DESCRIPTION</v>
          </cell>
          <cell r="G6912">
            <v>1</v>
          </cell>
        </row>
        <row r="6913">
          <cell r="A6913" t="str">
            <v>690E98500</v>
          </cell>
          <cell r="B6913" t="str">
            <v>Y</v>
          </cell>
          <cell r="C6913" t="str">
            <v>MILE</v>
          </cell>
          <cell r="D6913" t="str">
            <v>SPECIAL -</v>
          </cell>
          <cell r="F6913" t="str">
            <v>ADD SUPPLEMENTAL DESCRIPTION</v>
          </cell>
          <cell r="G6913">
            <v>1</v>
          </cell>
        </row>
        <row r="6914">
          <cell r="A6914" t="str">
            <v>690E98600</v>
          </cell>
          <cell r="B6914" t="str">
            <v>Y</v>
          </cell>
          <cell r="C6914" t="str">
            <v>HOUR</v>
          </cell>
          <cell r="D6914" t="str">
            <v>SPECIAL -</v>
          </cell>
          <cell r="F6914" t="str">
            <v>ADD SUPPLEMENTAL DESCRIPTION</v>
          </cell>
          <cell r="G6914">
            <v>1</v>
          </cell>
        </row>
        <row r="6915">
          <cell r="A6915" t="str">
            <v>690E98700</v>
          </cell>
          <cell r="B6915" t="str">
            <v>Y</v>
          </cell>
          <cell r="C6915" t="str">
            <v>CY</v>
          </cell>
          <cell r="D6915" t="str">
            <v>SPECIAL -</v>
          </cell>
          <cell r="F6915" t="str">
            <v>ADD SUPPLEMENTAL DESCRIPTION</v>
          </cell>
          <cell r="G6915">
            <v>1</v>
          </cell>
        </row>
        <row r="6916">
          <cell r="A6916" t="str">
            <v>690E98800</v>
          </cell>
          <cell r="B6916" t="str">
            <v>Y</v>
          </cell>
          <cell r="C6916" t="str">
            <v>TON</v>
          </cell>
          <cell r="D6916" t="str">
            <v>SPECIAL -</v>
          </cell>
          <cell r="F6916" t="str">
            <v>ADD SUPPLEMENTAL DESCRIPTION</v>
          </cell>
          <cell r="G6916">
            <v>1</v>
          </cell>
        </row>
        <row r="6917">
          <cell r="A6917" t="str">
            <v>690E98900</v>
          </cell>
          <cell r="B6917" t="str">
            <v>Y</v>
          </cell>
          <cell r="C6917" t="str">
            <v>GAL</v>
          </cell>
          <cell r="D6917" t="str">
            <v>SPECIAL -</v>
          </cell>
          <cell r="F6917" t="str">
            <v>ADD SUPPLEMENTAL DESCRIPTION</v>
          </cell>
          <cell r="G6917">
            <v>1</v>
          </cell>
        </row>
        <row r="6918">
          <cell r="A6918" t="str">
            <v>690E99000</v>
          </cell>
          <cell r="B6918" t="str">
            <v>Y</v>
          </cell>
          <cell r="C6918" t="str">
            <v>ACRE</v>
          </cell>
          <cell r="D6918" t="str">
            <v>SPECIAL -</v>
          </cell>
          <cell r="F6918" t="str">
            <v>ADD SUPPLEMENTAL DESCRIPTION</v>
          </cell>
          <cell r="G6918">
            <v>1</v>
          </cell>
        </row>
        <row r="6919">
          <cell r="A6919" t="str">
            <v>690E99100</v>
          </cell>
          <cell r="B6919" t="str">
            <v>Y</v>
          </cell>
          <cell r="C6919" t="str">
            <v>STA</v>
          </cell>
          <cell r="D6919" t="str">
            <v>SPECIAL -</v>
          </cell>
          <cell r="F6919" t="str">
            <v>ADD SUPPLEMENTAL DESCRIPTION</v>
          </cell>
          <cell r="G6919">
            <v>1</v>
          </cell>
        </row>
        <row r="6920">
          <cell r="A6920" t="str">
            <v>690E99200</v>
          </cell>
          <cell r="B6920" t="str">
            <v>Y</v>
          </cell>
          <cell r="C6920" t="str">
            <v>CF</v>
          </cell>
          <cell r="D6920" t="str">
            <v>SPECIAL -</v>
          </cell>
          <cell r="F6920" t="str">
            <v>ADD SUPPLEMENTAL DESCRIPTION</v>
          </cell>
          <cell r="G6920">
            <v>1</v>
          </cell>
        </row>
        <row r="6921">
          <cell r="A6921" t="str">
            <v>690E99300</v>
          </cell>
          <cell r="B6921" t="str">
            <v>Y</v>
          </cell>
          <cell r="C6921" t="str">
            <v>MGAL</v>
          </cell>
          <cell r="D6921" t="str">
            <v>SPECIAL -</v>
          </cell>
          <cell r="F6921" t="str">
            <v>ADD SUPPLEMENTAL DESCRIPTION</v>
          </cell>
          <cell r="G6921">
            <v>1</v>
          </cell>
        </row>
        <row r="6922">
          <cell r="A6922" t="str">
            <v>690E99400</v>
          </cell>
          <cell r="B6922" t="str">
            <v>Y</v>
          </cell>
          <cell r="C6922" t="str">
            <v>LB</v>
          </cell>
          <cell r="D6922" t="str">
            <v>SPECIAL -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690E99500</v>
          </cell>
          <cell r="B6923" t="str">
            <v>Y</v>
          </cell>
          <cell r="C6923" t="str">
            <v>DAY</v>
          </cell>
          <cell r="D6923" t="str">
            <v>SPECIAL -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690E99550</v>
          </cell>
          <cell r="B6924" t="str">
            <v>Y</v>
          </cell>
          <cell r="C6924" t="str">
            <v>MNTH</v>
          </cell>
          <cell r="D6924" t="str">
            <v>SPECIAL -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690E99600</v>
          </cell>
          <cell r="B6925" t="str">
            <v>Y</v>
          </cell>
          <cell r="C6925" t="str">
            <v>MSF</v>
          </cell>
          <cell r="D6925" t="str">
            <v>SPECIAL -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690E99700</v>
          </cell>
          <cell r="B6926" t="str">
            <v>Y</v>
          </cell>
          <cell r="C6926" t="str">
            <v>SET</v>
          </cell>
          <cell r="D6926" t="str">
            <v>SPECIAL -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690E99800</v>
          </cell>
          <cell r="B6927" t="str">
            <v>Y</v>
          </cell>
          <cell r="C6927" t="str">
            <v>DLR</v>
          </cell>
          <cell r="D6927" t="str">
            <v>SPECIAL -</v>
          </cell>
          <cell r="F6927" t="str">
            <v>ADD SUPPLEMENTAL DESCRIPTION</v>
          </cell>
          <cell r="G6927">
            <v>1</v>
          </cell>
        </row>
        <row r="6928">
          <cell r="A6928" t="str">
            <v>690E99900</v>
          </cell>
          <cell r="B6928" t="str">
            <v>Y</v>
          </cell>
          <cell r="C6928" t="str">
            <v>MBF</v>
          </cell>
          <cell r="D6928" t="str">
            <v>SPECIAL -</v>
          </cell>
          <cell r="F6928" t="str">
            <v>ADD SUPPLEMENTAL DESCRIPTION</v>
          </cell>
          <cell r="G6928">
            <v>1</v>
          </cell>
        </row>
        <row r="6929">
          <cell r="A6929" t="str">
            <v>691E00500</v>
          </cell>
          <cell r="B6929" t="str">
            <v>Y</v>
          </cell>
          <cell r="C6929" t="str">
            <v>SY</v>
          </cell>
          <cell r="D6929" t="str">
            <v>SPECIAL - HERBICIDE FOR WEED CONTROL</v>
          </cell>
          <cell r="G6929">
            <v>0</v>
          </cell>
        </row>
        <row r="6930">
          <cell r="A6930" t="str">
            <v>691E10000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FROM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691E10100</v>
          </cell>
          <cell r="B6931" t="str">
            <v>Y</v>
          </cell>
          <cell r="C6931" t="str">
            <v>ACRE</v>
          </cell>
          <cell r="D6931" t="str">
            <v>SPECIAL - HERBICIDAL SPRAYING, WEED AND BRUSH CONTROL OFF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691E10200</v>
          </cell>
          <cell r="B6932" t="str">
            <v>Y</v>
          </cell>
          <cell r="C6932" t="str">
            <v>MILE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691E20000</v>
          </cell>
          <cell r="B6933" t="str">
            <v>Y</v>
          </cell>
          <cell r="C6933" t="str">
            <v>GAL</v>
          </cell>
          <cell r="D6933" t="str">
            <v>SPECIAL - HERBICIDAL SPRAYING, WEED AND BRUSH CONTROL FROM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691E20100</v>
          </cell>
          <cell r="B6934" t="str">
            <v>Y</v>
          </cell>
          <cell r="C6934" t="str">
            <v>GAL</v>
          </cell>
          <cell r="D6934" t="str">
            <v>SPECIAL - HERBICIDAL SPRAYING, WEED AND BRUSH CONTROL OFF ROAD</v>
          </cell>
          <cell r="F6934" t="str">
            <v>CHECK UNIT OF MEASURE</v>
          </cell>
          <cell r="G6934">
            <v>0</v>
          </cell>
        </row>
        <row r="6935">
          <cell r="A6935" t="str">
            <v>691E30000</v>
          </cell>
          <cell r="B6935" t="str">
            <v>Y</v>
          </cell>
          <cell r="C6935" t="str">
            <v>FT</v>
          </cell>
          <cell r="D6935" t="str">
            <v>SPECIAL - HERBICIDAL SPRAYING, NON SELECTIVE VEGETATION CONTROL, GUARDRAIL, SIGNS AND DELINEATORS</v>
          </cell>
          <cell r="F6935" t="str">
            <v>CHECK UNIT OF MEASURE</v>
          </cell>
          <cell r="G6935">
            <v>0</v>
          </cell>
        </row>
        <row r="6936">
          <cell r="A6936" t="str">
            <v>691E40000</v>
          </cell>
          <cell r="B6936" t="str">
            <v>Y</v>
          </cell>
          <cell r="C6936" t="str">
            <v>MILE</v>
          </cell>
          <cell r="D6936" t="str">
            <v>SPECIAL - HERBICIDAL SPRAYING, CATTAIL CONTROL</v>
          </cell>
          <cell r="F6936" t="str">
            <v>CHECK UNIT OF MEASURE</v>
          </cell>
          <cell r="G6936">
            <v>0</v>
          </cell>
        </row>
        <row r="6937">
          <cell r="A6937" t="str">
            <v>691E41000</v>
          </cell>
          <cell r="B6937" t="str">
            <v>Y</v>
          </cell>
          <cell r="C6937" t="str">
            <v>MILE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691E41200</v>
          </cell>
          <cell r="B6938" t="str">
            <v>Y</v>
          </cell>
          <cell r="C6938" t="str">
            <v>LB</v>
          </cell>
          <cell r="D6938" t="str">
            <v>SPECIAL - HERBICIDAL SPRAYING</v>
          </cell>
          <cell r="F6938" t="str">
            <v>CHECK UNIT OF MEASURE</v>
          </cell>
          <cell r="G6938">
            <v>0</v>
          </cell>
        </row>
        <row r="6939">
          <cell r="A6939" t="str">
            <v>691E41900</v>
          </cell>
          <cell r="B6939" t="str">
            <v>Y</v>
          </cell>
          <cell r="C6939" t="str">
            <v>MILE</v>
          </cell>
          <cell r="D6939" t="str">
            <v>SPECIAL - HERBICIDAL SPRAYING, GUARDRAIL</v>
          </cell>
          <cell r="F6939" t="str">
            <v>CHECK UNIT OF MEASURE</v>
          </cell>
          <cell r="G6939">
            <v>0</v>
          </cell>
        </row>
        <row r="6940">
          <cell r="A6940" t="str">
            <v>691E42000</v>
          </cell>
          <cell r="B6940" t="str">
            <v>Y</v>
          </cell>
          <cell r="C6940" t="str">
            <v>MILE</v>
          </cell>
          <cell r="D6940" t="str">
            <v>SPECIAL - HERBICIDAL SPRAYING, NON SELECTIVE VEGETATION CONTROL, GUARDRAIL, SIGNS AND DELINEATORS</v>
          </cell>
          <cell r="F6940" t="str">
            <v>CHECK UNIT OF MEASURE</v>
          </cell>
          <cell r="G6940">
            <v>0</v>
          </cell>
        </row>
        <row r="6941">
          <cell r="A6941" t="str">
            <v>691E42500</v>
          </cell>
          <cell r="B6941" t="str">
            <v>Y</v>
          </cell>
          <cell r="C6941" t="str">
            <v>EACH</v>
          </cell>
          <cell r="D6941" t="str">
            <v>SPECIAL - HERBICIDAL SPRAYING, DELINEATOR, SIGNPOST, LIGHTPOLE AND/OR THEIR FOUNDATIONS</v>
          </cell>
          <cell r="F6941" t="str">
            <v>CHECK UNIT OF MEASURE</v>
          </cell>
          <cell r="G6941">
            <v>0</v>
          </cell>
        </row>
        <row r="6942">
          <cell r="A6942" t="str">
            <v>691E50000</v>
          </cell>
          <cell r="B6942" t="str">
            <v>Y</v>
          </cell>
          <cell r="C6942" t="str">
            <v>GAL</v>
          </cell>
          <cell r="D6942" t="str">
            <v>SPECIAL - HERBICIDAL SPRAYING, BRUSH CONTROL FROM ROAD</v>
          </cell>
          <cell r="F6942" t="str">
            <v>CHECK UNIT OF MEASURE</v>
          </cell>
          <cell r="G6942">
            <v>0</v>
          </cell>
        </row>
        <row r="6943">
          <cell r="A6943" t="str">
            <v>691E50100</v>
          </cell>
          <cell r="B6943" t="str">
            <v>Y</v>
          </cell>
          <cell r="C6943" t="str">
            <v>MILE</v>
          </cell>
          <cell r="D6943" t="str">
            <v>SPECIAL - HERBICIDAL SPRAYING, RIGHT-OF-WAY FENCE</v>
          </cell>
          <cell r="F6943" t="str">
            <v>CHECK UNIT OF MEASURE</v>
          </cell>
          <cell r="G6943">
            <v>0</v>
          </cell>
        </row>
        <row r="6944">
          <cell r="A6944" t="str">
            <v>691E60000</v>
          </cell>
          <cell r="B6944" t="str">
            <v>Y</v>
          </cell>
          <cell r="C6944" t="str">
            <v>GAL</v>
          </cell>
          <cell r="D6944" t="str">
            <v>SPECIAL - HERBICIDAL SPRAYING</v>
          </cell>
          <cell r="F6944" t="str">
            <v>ADD SUPPLEMENTAL DESCRIPTION</v>
          </cell>
          <cell r="G6944">
            <v>1</v>
          </cell>
        </row>
        <row r="6945">
          <cell r="A6945" t="str">
            <v>691E60100</v>
          </cell>
          <cell r="B6945" t="str">
            <v>Y</v>
          </cell>
          <cell r="C6945" t="str">
            <v>ACRE</v>
          </cell>
          <cell r="D6945" t="str">
            <v>SPECIAL - HERBICIDAL SPRAYING</v>
          </cell>
          <cell r="F6945" t="str">
            <v>ADD SUPPLEMENTAL DESCRIPTION</v>
          </cell>
          <cell r="G6945">
            <v>1</v>
          </cell>
        </row>
        <row r="6946">
          <cell r="A6946" t="str">
            <v>691E60200</v>
          </cell>
          <cell r="B6946" t="str">
            <v>Y</v>
          </cell>
          <cell r="C6946" t="str">
            <v>SY</v>
          </cell>
          <cell r="D6946" t="str">
            <v>SPECIAL - HERBICIDAL SPRAYING</v>
          </cell>
          <cell r="F6946" t="str">
            <v>ADD SUPPLEMENTAL DESCRIPTION</v>
          </cell>
          <cell r="G6946">
            <v>1</v>
          </cell>
        </row>
        <row r="6947">
          <cell r="A6947" t="str">
            <v>691E60300</v>
          </cell>
          <cell r="B6947" t="str">
            <v>Y</v>
          </cell>
          <cell r="C6947" t="str">
            <v>MILE</v>
          </cell>
          <cell r="D6947" t="str">
            <v>SPECIAL - HERBICIDAL SPRAYING</v>
          </cell>
          <cell r="F6947" t="str">
            <v>ADD SUPPLEMENTAL DESCRIPTION</v>
          </cell>
          <cell r="G6947">
            <v>1</v>
          </cell>
        </row>
        <row r="6948">
          <cell r="A6948" t="str">
            <v>692E10000</v>
          </cell>
          <cell r="B6948" t="str">
            <v>Y</v>
          </cell>
          <cell r="C6948" t="str">
            <v>MILE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692E10100</v>
          </cell>
          <cell r="B6949" t="str">
            <v>Y</v>
          </cell>
          <cell r="C6949" t="str">
            <v>ACRE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692E10200</v>
          </cell>
          <cell r="B6950" t="str">
            <v>Y</v>
          </cell>
          <cell r="C6950" t="str">
            <v>LS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692E10300</v>
          </cell>
          <cell r="B6951" t="str">
            <v>Y</v>
          </cell>
          <cell r="C6951" t="str">
            <v>MSF</v>
          </cell>
          <cell r="D6951" t="str">
            <v>SPECIAL - FIRST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692E20000</v>
          </cell>
          <cell r="B6952" t="str">
            <v>Y</v>
          </cell>
          <cell r="C6952" t="str">
            <v>MILE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692E20100</v>
          </cell>
          <cell r="B6953" t="str">
            <v>Y</v>
          </cell>
          <cell r="C6953" t="str">
            <v>ACRE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692E20200</v>
          </cell>
          <cell r="B6954" t="str">
            <v>Y</v>
          </cell>
          <cell r="C6954" t="str">
            <v>LS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692E20300</v>
          </cell>
          <cell r="B6955" t="str">
            <v>Y</v>
          </cell>
          <cell r="C6955" t="str">
            <v>MSF</v>
          </cell>
          <cell r="D6955" t="str">
            <v>SPECIAL - SECOND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692E30000</v>
          </cell>
          <cell r="B6956" t="str">
            <v>Y</v>
          </cell>
          <cell r="C6956" t="str">
            <v>MILE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692E30100</v>
          </cell>
          <cell r="B6957" t="str">
            <v>Y</v>
          </cell>
          <cell r="C6957" t="str">
            <v>ACRE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692E30200</v>
          </cell>
          <cell r="B6958" t="str">
            <v>Y</v>
          </cell>
          <cell r="C6958" t="str">
            <v>LS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692E30220</v>
          </cell>
          <cell r="B6959" t="str">
            <v>Y</v>
          </cell>
          <cell r="C6959" t="str">
            <v>MSF</v>
          </cell>
          <cell r="D6959" t="str">
            <v>SPECIAL - THIRD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692E30250</v>
          </cell>
          <cell r="B6960" t="str">
            <v>Y</v>
          </cell>
          <cell r="C6960" t="str">
            <v>MILE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692E30260</v>
          </cell>
          <cell r="B6961" t="str">
            <v>Y</v>
          </cell>
          <cell r="C6961" t="str">
            <v>LS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692E30270</v>
          </cell>
          <cell r="B6962" t="str">
            <v>Y</v>
          </cell>
          <cell r="C6962" t="str">
            <v>ACRE</v>
          </cell>
          <cell r="D6962" t="str">
            <v>SPECIAL - FOURTH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692E30280</v>
          </cell>
          <cell r="B6963" t="str">
            <v>Y</v>
          </cell>
          <cell r="C6963" t="str">
            <v>MILE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692E30284</v>
          </cell>
          <cell r="B6964" t="str">
            <v>Y</v>
          </cell>
          <cell r="C6964" t="str">
            <v>ACRE</v>
          </cell>
          <cell r="D6964" t="str">
            <v>SPECIAL - FIFTH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692E30290</v>
          </cell>
          <cell r="B6965" t="str">
            <v>Y</v>
          </cell>
          <cell r="C6965" t="str">
            <v>MILE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692E30294</v>
          </cell>
          <cell r="B6966" t="str">
            <v>Y</v>
          </cell>
          <cell r="C6966" t="str">
            <v>ACRE</v>
          </cell>
          <cell r="D6966" t="str">
            <v>SPECIAL - SIXTH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692E30300</v>
          </cell>
          <cell r="B6967" t="str">
            <v>Y</v>
          </cell>
          <cell r="C6967" t="str">
            <v>MILE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692E30304</v>
          </cell>
          <cell r="B6968" t="str">
            <v>Y</v>
          </cell>
          <cell r="C6968" t="str">
            <v>ACRE</v>
          </cell>
          <cell r="D6968" t="str">
            <v>SPECIAL - SEVENTH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692E30310</v>
          </cell>
          <cell r="B6969" t="str">
            <v>Y</v>
          </cell>
          <cell r="C6969" t="str">
            <v>LIMI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692E30314</v>
          </cell>
          <cell r="B6970" t="str">
            <v>Y</v>
          </cell>
          <cell r="C6970" t="str">
            <v>ACRE</v>
          </cell>
          <cell r="D6970" t="str">
            <v>SPECIAL - EIGHTH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692E30324</v>
          </cell>
          <cell r="B6971" t="str">
            <v>Y</v>
          </cell>
          <cell r="C6971" t="str">
            <v>ACRE</v>
          </cell>
          <cell r="D6971" t="str">
            <v>SPECIAL - NINETH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692E30334</v>
          </cell>
          <cell r="B6972" t="str">
            <v>Y</v>
          </cell>
          <cell r="C6972" t="str">
            <v>ACRE</v>
          </cell>
          <cell r="D6972" t="str">
            <v>SPECIAL - TENTH MOWING</v>
          </cell>
          <cell r="F6972" t="str">
            <v>CHECK UNIT OF MEASURE</v>
          </cell>
          <cell r="G6972">
            <v>0</v>
          </cell>
        </row>
        <row r="6973">
          <cell r="A6973" t="str">
            <v>692E30400</v>
          </cell>
          <cell r="B6973" t="str">
            <v>Y</v>
          </cell>
          <cell r="C6973" t="str">
            <v>ACRE</v>
          </cell>
          <cell r="D6973" t="str">
            <v>SPECIAL - MOWBACK</v>
          </cell>
          <cell r="G6973">
            <v>0</v>
          </cell>
        </row>
        <row r="6974">
          <cell r="A6974" t="str">
            <v>692E30440</v>
          </cell>
          <cell r="B6974" t="str">
            <v>Y</v>
          </cell>
          <cell r="C6974" t="str">
            <v>MILE</v>
          </cell>
          <cell r="D6974" t="str">
            <v>SPECIAL - MOWBACK - FIRST MOWING</v>
          </cell>
          <cell r="G6974">
            <v>0</v>
          </cell>
        </row>
        <row r="6975">
          <cell r="A6975" t="str">
            <v>692E30450</v>
          </cell>
          <cell r="B6975" t="str">
            <v>Y</v>
          </cell>
          <cell r="C6975" t="str">
            <v>MILE</v>
          </cell>
          <cell r="D6975" t="str">
            <v>SPECIAL - MOWBACK - SECOND MOWING</v>
          </cell>
          <cell r="G6975">
            <v>0</v>
          </cell>
        </row>
        <row r="6976">
          <cell r="A6976" t="str">
            <v>692E35000</v>
          </cell>
          <cell r="B6976" t="str">
            <v>Y</v>
          </cell>
          <cell r="C6976" t="str">
            <v>MILE</v>
          </cell>
          <cell r="D6976" t="str">
            <v>SPECIAL - MOWING</v>
          </cell>
          <cell r="F6976" t="str">
            <v>ADD SUPPLEMENTAL DESCRIPTION</v>
          </cell>
          <cell r="G6976">
            <v>1</v>
          </cell>
        </row>
        <row r="6977">
          <cell r="A6977" t="str">
            <v>692E35500</v>
          </cell>
          <cell r="B6977" t="str">
            <v>Y</v>
          </cell>
          <cell r="C6977" t="str">
            <v>ACRE</v>
          </cell>
          <cell r="D6977" t="str">
            <v>SPECIAL - MOWING</v>
          </cell>
          <cell r="F6977" t="str">
            <v>ADD SUPPLEMENTAL DESCRIPTION</v>
          </cell>
          <cell r="G6977">
            <v>1</v>
          </cell>
        </row>
        <row r="6978">
          <cell r="A6978" t="str">
            <v>692E36000</v>
          </cell>
          <cell r="B6978" t="str">
            <v>Y</v>
          </cell>
          <cell r="C6978" t="str">
            <v>EACH</v>
          </cell>
          <cell r="D6978" t="str">
            <v>SPECIAL - MOWING</v>
          </cell>
          <cell r="F6978" t="str">
            <v>ADD SUPPLEMENTAL DESCRIPTION</v>
          </cell>
          <cell r="G6978">
            <v>1</v>
          </cell>
        </row>
        <row r="6979">
          <cell r="A6979" t="str">
            <v>692E37000</v>
          </cell>
          <cell r="B6979" t="str">
            <v>Y</v>
          </cell>
          <cell r="C6979" t="str">
            <v>LS</v>
          </cell>
          <cell r="D6979" t="str">
            <v>SPECIAL - MOWING</v>
          </cell>
          <cell r="F6979" t="str">
            <v>ADD SUPPLEMENTAL DESCRIPTION</v>
          </cell>
          <cell r="G6979">
            <v>1</v>
          </cell>
        </row>
        <row r="6980">
          <cell r="A6980" t="str">
            <v>803E45000</v>
          </cell>
          <cell r="C6980" t="str">
            <v>CY</v>
          </cell>
          <cell r="D6980" t="str">
            <v>RUBBERIZED OPEN GRADED ASPHALT FRICTION COURSE</v>
          </cell>
          <cell r="G6980">
            <v>0</v>
          </cell>
        </row>
        <row r="6981">
          <cell r="A6981" t="str">
            <v>803E45001</v>
          </cell>
          <cell r="C6981" t="str">
            <v>CY</v>
          </cell>
          <cell r="D6981" t="str">
            <v>RUBBERIZED OPEN GRADED ASPHALT FRICTION COURSE, AS PER PLAN</v>
          </cell>
          <cell r="G6981">
            <v>0</v>
          </cell>
        </row>
        <row r="6982">
          <cell r="A6982" t="str">
            <v>804E15000</v>
          </cell>
          <cell r="C6982" t="str">
            <v>FT</v>
          </cell>
          <cell r="D6982" t="str">
            <v>FIBER OPTIC CABLE, 18 FIBER</v>
          </cell>
          <cell r="G6982">
            <v>0</v>
          </cell>
        </row>
        <row r="6983">
          <cell r="A6983" t="str">
            <v>804E15010</v>
          </cell>
          <cell r="C6983" t="str">
            <v>FT</v>
          </cell>
          <cell r="D6983" t="str">
            <v>FIBER OPTIC CABLE, 24 FIBER</v>
          </cell>
          <cell r="G6983">
            <v>0</v>
          </cell>
        </row>
        <row r="6984">
          <cell r="A6984" t="str">
            <v>804E15011</v>
          </cell>
          <cell r="C6984" t="str">
            <v>FT</v>
          </cell>
          <cell r="D6984" t="str">
            <v>FIBER OPTIC CABLE, 24 FIBER, AS PER PLAN</v>
          </cell>
          <cell r="G6984">
            <v>0</v>
          </cell>
        </row>
        <row r="6985">
          <cell r="A6985" t="str">
            <v>804E15020</v>
          </cell>
          <cell r="C6985" t="str">
            <v>FT</v>
          </cell>
          <cell r="D6985" t="str">
            <v>FIBER OPTIC CABLE, 48 FIBER</v>
          </cell>
          <cell r="G6985">
            <v>0</v>
          </cell>
        </row>
        <row r="6986">
          <cell r="A6986" t="str">
            <v>804E15021</v>
          </cell>
          <cell r="C6986" t="str">
            <v>FT</v>
          </cell>
          <cell r="D6986" t="str">
            <v>FIBER OPTIC CABLE, 48 FIBER, AS PER PLAN</v>
          </cell>
          <cell r="G6986">
            <v>0</v>
          </cell>
        </row>
        <row r="6987">
          <cell r="A6987" t="str">
            <v>804E15030</v>
          </cell>
          <cell r="C6987" t="str">
            <v>FT</v>
          </cell>
          <cell r="D6987" t="str">
            <v>FIBER OPTIC CABLE, 72 FIBER</v>
          </cell>
          <cell r="G6987">
            <v>0</v>
          </cell>
        </row>
        <row r="6988">
          <cell r="A6988" t="str">
            <v>804E15031</v>
          </cell>
          <cell r="C6988" t="str">
            <v>FT</v>
          </cell>
          <cell r="D6988" t="str">
            <v>FIBER OPTIC CABLE, 72 FIBER, AS PER PLAN</v>
          </cell>
          <cell r="G6988">
            <v>0</v>
          </cell>
        </row>
        <row r="6989">
          <cell r="A6989" t="str">
            <v>804E15040</v>
          </cell>
          <cell r="C6989" t="str">
            <v>FT</v>
          </cell>
          <cell r="D6989" t="str">
            <v>FIBER OPTIC CABLE, 144 FIBER</v>
          </cell>
          <cell r="G6989">
            <v>0</v>
          </cell>
        </row>
        <row r="6990">
          <cell r="A6990" t="str">
            <v>804E15050</v>
          </cell>
          <cell r="C6990" t="str">
            <v>FT</v>
          </cell>
          <cell r="D6990" t="str">
            <v>FIBER OPTIC CABLE, 288 FIBER</v>
          </cell>
          <cell r="G6990">
            <v>0</v>
          </cell>
        </row>
        <row r="6991">
          <cell r="A6991" t="str">
            <v>804E15051</v>
          </cell>
          <cell r="C6991" t="str">
            <v>FT</v>
          </cell>
          <cell r="D6991" t="str">
            <v>FIBER OPTIC CABLE, 288 FIBER, AS PER PLAN</v>
          </cell>
          <cell r="G6991">
            <v>0</v>
          </cell>
        </row>
        <row r="6992">
          <cell r="A6992" t="str">
            <v>804E19050</v>
          </cell>
          <cell r="C6992" t="str">
            <v>FT</v>
          </cell>
          <cell r="D6992" t="str">
            <v>FIBER OPTIC CABLE, HYBRID, SM / MM</v>
          </cell>
          <cell r="G6992">
            <v>0</v>
          </cell>
        </row>
        <row r="6993">
          <cell r="A6993" t="str">
            <v>804E19080</v>
          </cell>
          <cell r="C6993" t="str">
            <v>FT</v>
          </cell>
          <cell r="D6993" t="str">
            <v>FIBER OPTIC CABLE, ARMORED, 12 FIBER</v>
          </cell>
          <cell r="G6993">
            <v>0</v>
          </cell>
        </row>
        <row r="6994">
          <cell r="A6994" t="str">
            <v>804E19081</v>
          </cell>
          <cell r="C6994" t="str">
            <v>FT</v>
          </cell>
          <cell r="D6994" t="str">
            <v>FIBER OPTIC CABLE, ARMORED, 12 FIBER, AS PER PLAN</v>
          </cell>
          <cell r="G6994">
            <v>0</v>
          </cell>
        </row>
        <row r="6995">
          <cell r="A6995" t="str">
            <v>804E20010</v>
          </cell>
          <cell r="C6995" t="str">
            <v>FT</v>
          </cell>
          <cell r="D6995" t="str">
            <v>FIBER OPTIC CABLE, ARMORED, 18 FIBER</v>
          </cell>
          <cell r="G6995">
            <v>0</v>
          </cell>
        </row>
        <row r="6996">
          <cell r="A6996" t="str">
            <v>804E20011</v>
          </cell>
          <cell r="C6996" t="str">
            <v>FT</v>
          </cell>
          <cell r="D6996" t="str">
            <v>FIBER OPTIC CABLE, ARMORED, 18 FIBER, AS PER PLAN</v>
          </cell>
          <cell r="G6996">
            <v>0</v>
          </cell>
        </row>
        <row r="6997">
          <cell r="A6997" t="str">
            <v>804E20020</v>
          </cell>
          <cell r="C6997" t="str">
            <v>FT</v>
          </cell>
          <cell r="D6997" t="str">
            <v>FIBER OPTIC CABLE, INTEGRAL MESSENGER WIRE, 18 FIBER</v>
          </cell>
          <cell r="G6997">
            <v>0</v>
          </cell>
        </row>
        <row r="6998">
          <cell r="A6998" t="str">
            <v>804E20034</v>
          </cell>
          <cell r="C6998" t="str">
            <v>FT</v>
          </cell>
          <cell r="D6998" t="str">
            <v>FIBER OPTIC CABLE, ARMORED, 24 FIBER</v>
          </cell>
          <cell r="G6998">
            <v>0</v>
          </cell>
        </row>
        <row r="6999">
          <cell r="A6999" t="str">
            <v>804E20035</v>
          </cell>
          <cell r="C6999" t="str">
            <v>FT</v>
          </cell>
          <cell r="D6999" t="str">
            <v>FIBER OPTIC CABLE, ARMORED, 24 FIBER, AS PER PLAN</v>
          </cell>
          <cell r="G6999">
            <v>0</v>
          </cell>
        </row>
        <row r="7000">
          <cell r="A7000" t="str">
            <v>804E20044</v>
          </cell>
          <cell r="C7000" t="str">
            <v>FT</v>
          </cell>
          <cell r="D7000" t="str">
            <v>FIBER OPTIC CABLE, ARMORED, 36 FIBER</v>
          </cell>
          <cell r="G7000">
            <v>0</v>
          </cell>
        </row>
        <row r="7001">
          <cell r="A7001" t="str">
            <v>804E20050</v>
          </cell>
          <cell r="C7001" t="str">
            <v>FT</v>
          </cell>
          <cell r="D7001" t="str">
            <v>FIBER OPTIC CABLE, ARMORED, 48 FIBER</v>
          </cell>
          <cell r="G7001">
            <v>0</v>
          </cell>
        </row>
        <row r="7002">
          <cell r="A7002" t="str">
            <v>804E20051</v>
          </cell>
          <cell r="C7002" t="str">
            <v>FT</v>
          </cell>
          <cell r="D7002" t="str">
            <v>FIBER OPTIC CABLE, ARMORED, 48 FIBER, AS PER PLAN</v>
          </cell>
          <cell r="G7002">
            <v>0</v>
          </cell>
        </row>
        <row r="7003">
          <cell r="A7003" t="str">
            <v>804E20056</v>
          </cell>
          <cell r="C7003" t="str">
            <v>FT</v>
          </cell>
          <cell r="D7003" t="str">
            <v>FIBER OPTIC CABLE, ARMORED, 60 FIBER</v>
          </cell>
          <cell r="G7003">
            <v>0</v>
          </cell>
        </row>
        <row r="7004">
          <cell r="A7004" t="str">
            <v>804E20110</v>
          </cell>
          <cell r="C7004" t="str">
            <v>FT</v>
          </cell>
          <cell r="D7004" t="str">
            <v>FIBER OPTIC CABLE, ARMORED, 108 FIBER</v>
          </cell>
          <cell r="G7004">
            <v>0</v>
          </cell>
        </row>
        <row r="7005">
          <cell r="A7005" t="str">
            <v>804E20114</v>
          </cell>
          <cell r="C7005" t="str">
            <v>FT</v>
          </cell>
          <cell r="D7005" t="str">
            <v>FIBER OPTIC CABLE, ARMORED, 144 FIBER</v>
          </cell>
          <cell r="G7005">
            <v>0</v>
          </cell>
        </row>
        <row r="7006">
          <cell r="A7006" t="str">
            <v>804E20220</v>
          </cell>
          <cell r="C7006" t="str">
            <v>FT</v>
          </cell>
          <cell r="D7006" t="str">
            <v>FIBER OPTIC CABLE, ARMORED, INTEGRAL MESSENGER, 12 FIBER</v>
          </cell>
          <cell r="G7006">
            <v>0</v>
          </cell>
        </row>
        <row r="7007">
          <cell r="A7007" t="str">
            <v>804E20240</v>
          </cell>
          <cell r="C7007" t="str">
            <v>FT</v>
          </cell>
          <cell r="D7007" t="str">
            <v>FIBER OPTIC CABLE, ARMORED, INTEGRAL MESSENGER, 24 FIBER</v>
          </cell>
          <cell r="G7007">
            <v>0</v>
          </cell>
        </row>
        <row r="7008">
          <cell r="A7008" t="str">
            <v>804E20260</v>
          </cell>
          <cell r="C7008" t="str">
            <v>FT</v>
          </cell>
          <cell r="D7008" t="str">
            <v>FIBER OPTIC CABLE, ARMORED, INTEGRAL MESSENGER, 48 FIBER</v>
          </cell>
          <cell r="G7008">
            <v>0</v>
          </cell>
        </row>
        <row r="7009">
          <cell r="A7009" t="str">
            <v>804E20266</v>
          </cell>
          <cell r="C7009" t="str">
            <v>FT</v>
          </cell>
          <cell r="D7009" t="str">
            <v>FIBER OPTIC CABLE, ARMORED, INTEGRAL MESSENGER, 36 FIBER</v>
          </cell>
          <cell r="G7009">
            <v>0</v>
          </cell>
        </row>
        <row r="7010">
          <cell r="A7010" t="str">
            <v>804E20280</v>
          </cell>
          <cell r="C7010" t="str">
            <v>FT</v>
          </cell>
          <cell r="D7010" t="str">
            <v>FIBER OPTIC CABLE, ARMORED, INTEGRAL MESSENGER, 144 FIBER</v>
          </cell>
          <cell r="G7010">
            <v>0</v>
          </cell>
        </row>
        <row r="7011">
          <cell r="A7011" t="str">
            <v>804E21000</v>
          </cell>
          <cell r="C7011" t="str">
            <v>FT</v>
          </cell>
          <cell r="D7011" t="str">
            <v>FIBER OPTIC CABLE, AIRBLOWN/PUSHABLE, 12 FIBER</v>
          </cell>
          <cell r="G7011">
            <v>0</v>
          </cell>
        </row>
        <row r="7012">
          <cell r="A7012" t="str">
            <v>804E21010</v>
          </cell>
          <cell r="C7012" t="str">
            <v>FT</v>
          </cell>
          <cell r="D7012" t="str">
            <v>FIBER OPTIC CABLE, AIRBLOWN/PUSHABLE, 24 FIBER</v>
          </cell>
          <cell r="G7012">
            <v>0</v>
          </cell>
        </row>
        <row r="7013">
          <cell r="A7013" t="str">
            <v>804E21020</v>
          </cell>
          <cell r="C7013" t="str">
            <v>FT</v>
          </cell>
          <cell r="D7013" t="str">
            <v>FIBER OPTIC CABLE, AIRBLOWN/PUSHABLE, 48 FIBER</v>
          </cell>
          <cell r="G7013">
            <v>0</v>
          </cell>
        </row>
        <row r="7014">
          <cell r="A7014" t="str">
            <v>804E21030</v>
          </cell>
          <cell r="C7014" t="str">
            <v>FT</v>
          </cell>
          <cell r="D7014" t="str">
            <v>FIBER OPTIC CABLE, AIRBLOWN/PUSHABLE, 72 FIBER</v>
          </cell>
          <cell r="G7014">
            <v>0</v>
          </cell>
        </row>
        <row r="7015">
          <cell r="A7015" t="str">
            <v>804E21040</v>
          </cell>
          <cell r="C7015" t="str">
            <v>FT</v>
          </cell>
          <cell r="D7015" t="str">
            <v>FIBER OPTIC CABLE, AIRBLOWN/PUSHABLE, 144 FIBER</v>
          </cell>
          <cell r="G7015">
            <v>0</v>
          </cell>
        </row>
        <row r="7016">
          <cell r="A7016" t="str">
            <v>804E21050</v>
          </cell>
          <cell r="C7016" t="str">
            <v>FT</v>
          </cell>
          <cell r="D7016" t="str">
            <v>FIBER OPTIC CABLE, AIRBLOWN/PUSHABLE, 288 FIBER</v>
          </cell>
          <cell r="G7016">
            <v>0</v>
          </cell>
        </row>
        <row r="7017">
          <cell r="A7017" t="str">
            <v>804E21060</v>
          </cell>
          <cell r="C7017" t="str">
            <v>FT</v>
          </cell>
          <cell r="D7017" t="str">
            <v>FIBER OPTIC CABLE, AIRBLOWN/PUSHABLE, 432 FIBER</v>
          </cell>
          <cell r="G7017">
            <v>0</v>
          </cell>
        </row>
        <row r="7018">
          <cell r="A7018" t="str">
            <v>804E29990</v>
          </cell>
          <cell r="C7018" t="str">
            <v>EACH</v>
          </cell>
          <cell r="D7018" t="str">
            <v>FAN-OUT KIT, 2 FIBER</v>
          </cell>
          <cell r="G7018">
            <v>0</v>
          </cell>
        </row>
        <row r="7019">
          <cell r="A7019" t="str">
            <v>804E30000</v>
          </cell>
          <cell r="C7019" t="str">
            <v>EACH</v>
          </cell>
          <cell r="D7019" t="str">
            <v>FAN-OUT KIT, 6 FIBER</v>
          </cell>
          <cell r="G7019">
            <v>0</v>
          </cell>
        </row>
        <row r="7020">
          <cell r="A7020" t="str">
            <v>804E30001</v>
          </cell>
          <cell r="C7020" t="str">
            <v>EACH</v>
          </cell>
          <cell r="D7020" t="str">
            <v>FAN-OUT KIT, 6 FIBER, AS PER PLAN</v>
          </cell>
          <cell r="G7020">
            <v>0</v>
          </cell>
        </row>
        <row r="7021">
          <cell r="A7021" t="str">
            <v>804E30010</v>
          </cell>
          <cell r="C7021" t="str">
            <v>EACH</v>
          </cell>
          <cell r="D7021" t="str">
            <v>FAN-OUT KIT, 12 FIBER</v>
          </cell>
          <cell r="G7021">
            <v>0</v>
          </cell>
        </row>
        <row r="7022">
          <cell r="A7022" t="str">
            <v>804E30011</v>
          </cell>
          <cell r="C7022" t="str">
            <v>EACH</v>
          </cell>
          <cell r="D7022" t="str">
            <v>FAN-OUT KIT, 12 FIBER, AS PER PLAN</v>
          </cell>
          <cell r="G7022">
            <v>0</v>
          </cell>
        </row>
        <row r="7023">
          <cell r="A7023" t="str">
            <v>804E31990</v>
          </cell>
          <cell r="C7023" t="str">
            <v>EACH</v>
          </cell>
          <cell r="D7023" t="str">
            <v>DROP CABLE, 2 FIBER</v>
          </cell>
          <cell r="G7023">
            <v>0</v>
          </cell>
        </row>
        <row r="7024">
          <cell r="A7024" t="str">
            <v>804E32000</v>
          </cell>
          <cell r="C7024" t="str">
            <v>EACH</v>
          </cell>
          <cell r="D7024" t="str">
            <v>DROP CABLE, 6 FIBER</v>
          </cell>
          <cell r="G7024">
            <v>0</v>
          </cell>
        </row>
        <row r="7025">
          <cell r="A7025" t="str">
            <v>804E32001</v>
          </cell>
          <cell r="C7025" t="str">
            <v>EACH</v>
          </cell>
          <cell r="D7025" t="str">
            <v>DROP CABLE, 6 FIBER, AS PER PLAN</v>
          </cell>
          <cell r="G7025">
            <v>0</v>
          </cell>
        </row>
        <row r="7026">
          <cell r="A7026" t="str">
            <v>804E32010</v>
          </cell>
          <cell r="C7026" t="str">
            <v>EACH</v>
          </cell>
          <cell r="D7026" t="str">
            <v>DROP CABLE, 12 FIBER</v>
          </cell>
          <cell r="G7026">
            <v>0</v>
          </cell>
        </row>
        <row r="7027">
          <cell r="A7027" t="str">
            <v>804E32011</v>
          </cell>
          <cell r="C7027" t="str">
            <v>EACH</v>
          </cell>
          <cell r="D7027" t="str">
            <v>DROP CABLE, 12 FIBER, AS PER PLAN</v>
          </cell>
          <cell r="G7027">
            <v>0</v>
          </cell>
        </row>
        <row r="7028">
          <cell r="A7028" t="str">
            <v>804E32012</v>
          </cell>
          <cell r="C7028" t="str">
            <v>EACH</v>
          </cell>
          <cell r="D7028" t="str">
            <v>DROP CABLE, 24 FIBER</v>
          </cell>
          <cell r="G7028">
            <v>0</v>
          </cell>
        </row>
        <row r="7029">
          <cell r="A7029" t="str">
            <v>804E32016</v>
          </cell>
          <cell r="C7029" t="str">
            <v>EACH</v>
          </cell>
          <cell r="D7029" t="str">
            <v>DROP CABLE, 48 FIBER</v>
          </cell>
          <cell r="G7029">
            <v>0</v>
          </cell>
        </row>
        <row r="7030">
          <cell r="A7030" t="str">
            <v>804E32018</v>
          </cell>
          <cell r="C7030" t="str">
            <v>EACH</v>
          </cell>
          <cell r="D7030" t="str">
            <v>DROP CABLE, 72 FIBER</v>
          </cell>
          <cell r="G7030">
            <v>0</v>
          </cell>
        </row>
        <row r="7031">
          <cell r="A7031" t="str">
            <v>804E32020</v>
          </cell>
          <cell r="C7031" t="str">
            <v>FT</v>
          </cell>
          <cell r="D7031" t="str">
            <v>DROP CABLE, 6 FIBER</v>
          </cell>
          <cell r="G7031">
            <v>0</v>
          </cell>
        </row>
        <row r="7032">
          <cell r="A7032" t="str">
            <v>804E32021</v>
          </cell>
          <cell r="C7032" t="str">
            <v>FT</v>
          </cell>
          <cell r="D7032" t="str">
            <v>DROP CABLE, 6 FIBER, AS PER PLAN</v>
          </cell>
          <cell r="G7032">
            <v>0</v>
          </cell>
        </row>
        <row r="7033">
          <cell r="A7033" t="str">
            <v>804E32040</v>
          </cell>
          <cell r="C7033" t="str">
            <v>FT</v>
          </cell>
          <cell r="D7033" t="str">
            <v>DROP CABLE, 12 FIBER</v>
          </cell>
          <cell r="G7033">
            <v>0</v>
          </cell>
        </row>
        <row r="7034">
          <cell r="A7034" t="str">
            <v>804E32060</v>
          </cell>
          <cell r="C7034" t="str">
            <v>FT</v>
          </cell>
          <cell r="D7034" t="str">
            <v>DROP CABLE, 24 FIBER</v>
          </cell>
          <cell r="F7034" t="str">
            <v>CHECK UNIT OF MEASURE</v>
          </cell>
          <cell r="G7034">
            <v>0</v>
          </cell>
        </row>
        <row r="7035">
          <cell r="A7035" t="str">
            <v>804E32070</v>
          </cell>
          <cell r="C7035" t="str">
            <v>FT</v>
          </cell>
          <cell r="D7035" t="str">
            <v>DROP CABLE, 48 FIBER</v>
          </cell>
          <cell r="G7035">
            <v>0</v>
          </cell>
        </row>
        <row r="7036">
          <cell r="A7036" t="str">
            <v>804E32080</v>
          </cell>
          <cell r="C7036" t="str">
            <v>FT</v>
          </cell>
          <cell r="D7036" t="str">
            <v>DROP CABLE, 72 FIBER</v>
          </cell>
          <cell r="G7036">
            <v>0</v>
          </cell>
        </row>
        <row r="7037">
          <cell r="A7037" t="str">
            <v>804E32990</v>
          </cell>
          <cell r="C7037" t="str">
            <v>EACH</v>
          </cell>
          <cell r="D7037" t="str">
            <v>FIBER OPTIC PATCH CORD, 2 FIBER</v>
          </cell>
          <cell r="G7037">
            <v>0</v>
          </cell>
        </row>
        <row r="7038">
          <cell r="A7038" t="str">
            <v>804E33000</v>
          </cell>
          <cell r="C7038" t="str">
            <v>EACH</v>
          </cell>
          <cell r="D7038" t="str">
            <v>FIBER OPTIC PATCH CORD, 4 FIBER</v>
          </cell>
          <cell r="G7038">
            <v>0</v>
          </cell>
        </row>
        <row r="7039">
          <cell r="A7039" t="str">
            <v>804E33001</v>
          </cell>
          <cell r="C7039" t="str">
            <v>EACH</v>
          </cell>
          <cell r="D7039" t="str">
            <v>FIBER OPTIC PATCH CORD, 4 FIBER, AS PER PLAN</v>
          </cell>
          <cell r="G7039">
            <v>0</v>
          </cell>
        </row>
        <row r="7040">
          <cell r="A7040" t="str">
            <v>804E33990</v>
          </cell>
          <cell r="C7040" t="str">
            <v>EACH</v>
          </cell>
          <cell r="D7040" t="str">
            <v>FIBER OPTIC PATCH CORD, 1 FIBER</v>
          </cell>
          <cell r="G7040">
            <v>0</v>
          </cell>
        </row>
        <row r="7041">
          <cell r="A7041" t="str">
            <v>804E33991</v>
          </cell>
          <cell r="C7041" t="str">
            <v>EACH</v>
          </cell>
          <cell r="D7041" t="str">
            <v>FIBER OPTIC PATCH CORD, 1 FIBER, AS PER PLAN</v>
          </cell>
          <cell r="G7041">
            <v>0</v>
          </cell>
        </row>
        <row r="7042">
          <cell r="A7042" t="str">
            <v>804E33996</v>
          </cell>
          <cell r="C7042" t="str">
            <v>EACH</v>
          </cell>
          <cell r="D7042" t="str">
            <v>FIBER TERMINATION PANEL, 2 FIBER</v>
          </cell>
          <cell r="G7042">
            <v>0</v>
          </cell>
        </row>
        <row r="7043">
          <cell r="A7043" t="str">
            <v>804E34000</v>
          </cell>
          <cell r="C7043" t="str">
            <v>EACH</v>
          </cell>
          <cell r="D7043" t="str">
            <v>FIBER TERMINATION PANEL, 6 FIBER</v>
          </cell>
          <cell r="G7043">
            <v>0</v>
          </cell>
        </row>
        <row r="7044">
          <cell r="A7044" t="str">
            <v>804E34001</v>
          </cell>
          <cell r="C7044" t="str">
            <v>EACH</v>
          </cell>
          <cell r="D7044" t="str">
            <v>FIBER TERMINATION PANEL, 6 FIBER, AS PER PLAN</v>
          </cell>
          <cell r="G7044">
            <v>0</v>
          </cell>
        </row>
        <row r="7045">
          <cell r="A7045" t="str">
            <v>804E34012</v>
          </cell>
          <cell r="C7045" t="str">
            <v>EACH</v>
          </cell>
          <cell r="D7045" t="str">
            <v>FIBER TERMINATION PANEL, 12 FIBER</v>
          </cell>
          <cell r="G7045">
            <v>0</v>
          </cell>
        </row>
        <row r="7046">
          <cell r="A7046" t="str">
            <v>804E34013</v>
          </cell>
          <cell r="C7046" t="str">
            <v>EACH</v>
          </cell>
          <cell r="D7046" t="str">
            <v>FIBER TERMINATION PANEL, 12 FIBER, AS PER PLAN</v>
          </cell>
          <cell r="G7046">
            <v>0</v>
          </cell>
        </row>
        <row r="7047">
          <cell r="A7047" t="str">
            <v>804E34022</v>
          </cell>
          <cell r="C7047" t="str">
            <v>EACH</v>
          </cell>
          <cell r="D7047" t="str">
            <v>FIBER TERMINATION PANEL, 24 FIBER</v>
          </cell>
          <cell r="G7047">
            <v>0</v>
          </cell>
        </row>
        <row r="7048">
          <cell r="A7048" t="str">
            <v>804E34023</v>
          </cell>
          <cell r="C7048" t="str">
            <v>EACH</v>
          </cell>
          <cell r="D7048" t="str">
            <v>FIBER TERMINATION PANEL, 24 FIBER, AS PER PLAN</v>
          </cell>
          <cell r="G7048">
            <v>0</v>
          </cell>
        </row>
        <row r="7049">
          <cell r="A7049" t="str">
            <v>804E34026</v>
          </cell>
          <cell r="C7049" t="str">
            <v>EACH</v>
          </cell>
          <cell r="D7049" t="str">
            <v>FIBER TERMINATION PANEL, 36 FIBER</v>
          </cell>
          <cell r="G7049">
            <v>0</v>
          </cell>
        </row>
        <row r="7050">
          <cell r="A7050" t="str">
            <v>804E34030</v>
          </cell>
          <cell r="C7050" t="str">
            <v>EACH</v>
          </cell>
          <cell r="D7050" t="str">
            <v>FIBER TERMINATION PANEL, 48 FIBER</v>
          </cell>
          <cell r="G7050">
            <v>0</v>
          </cell>
        </row>
        <row r="7051">
          <cell r="A7051" t="str">
            <v>804E34031</v>
          </cell>
          <cell r="C7051" t="str">
            <v>EACH</v>
          </cell>
          <cell r="D7051" t="str">
            <v>FIBER TERMINATION PANEL, 48 FIBER, AS PER PLAN</v>
          </cell>
          <cell r="G7051">
            <v>0</v>
          </cell>
        </row>
        <row r="7052">
          <cell r="A7052" t="str">
            <v>804E34042</v>
          </cell>
          <cell r="C7052" t="str">
            <v>EACH</v>
          </cell>
          <cell r="D7052" t="str">
            <v>FIBER TERMINATION PANEL, 72 FIBER</v>
          </cell>
          <cell r="G7052">
            <v>0</v>
          </cell>
        </row>
        <row r="7053">
          <cell r="A7053" t="str">
            <v>804E34062</v>
          </cell>
          <cell r="C7053" t="str">
            <v>EACH</v>
          </cell>
          <cell r="D7053" t="str">
            <v>FIBER TERMINATION PANEL, 144 FIBER</v>
          </cell>
          <cell r="G7053">
            <v>0</v>
          </cell>
        </row>
        <row r="7054">
          <cell r="A7054" t="str">
            <v>804E34082</v>
          </cell>
          <cell r="C7054" t="str">
            <v>EACH</v>
          </cell>
          <cell r="D7054" t="str">
            <v>FIBER TERMINATION PANEL, 288 FIBER</v>
          </cell>
          <cell r="G7054">
            <v>0</v>
          </cell>
        </row>
        <row r="7055">
          <cell r="A7055" t="str">
            <v>804E35000</v>
          </cell>
          <cell r="C7055" t="str">
            <v>EACH</v>
          </cell>
          <cell r="D7055" t="str">
            <v>FUSION SPLICE</v>
          </cell>
          <cell r="G7055">
            <v>0</v>
          </cell>
        </row>
        <row r="7056">
          <cell r="A7056" t="str">
            <v>804E35001</v>
          </cell>
          <cell r="C7056" t="str">
            <v>EACH</v>
          </cell>
          <cell r="D7056" t="str">
            <v>FUSION SPLICE, AS PER PLAN</v>
          </cell>
          <cell r="G7056">
            <v>0</v>
          </cell>
        </row>
        <row r="7057">
          <cell r="A7057" t="str">
            <v>804E37000</v>
          </cell>
          <cell r="C7057" t="str">
            <v>EACH</v>
          </cell>
          <cell r="D7057" t="str">
            <v>SPLICE ENCLOSURE, BUTT STYLE</v>
          </cell>
          <cell r="G7057">
            <v>0</v>
          </cell>
        </row>
        <row r="7058">
          <cell r="A7058" t="str">
            <v>804E37001</v>
          </cell>
          <cell r="C7058" t="str">
            <v>EACH</v>
          </cell>
          <cell r="D7058" t="str">
            <v>SPLICE ENCLOSURE, AS PER PLAN</v>
          </cell>
          <cell r="G7058">
            <v>0</v>
          </cell>
        </row>
        <row r="7059">
          <cell r="A7059" t="str">
            <v>804E37002</v>
          </cell>
          <cell r="C7059" t="str">
            <v>EACH</v>
          </cell>
          <cell r="D7059" t="str">
            <v>SPLICE ENCLOSURE, IN-LINE</v>
          </cell>
          <cell r="G7059">
            <v>0</v>
          </cell>
        </row>
        <row r="7060">
          <cell r="A7060" t="str">
            <v>804E37500</v>
          </cell>
          <cell r="C7060" t="str">
            <v>EACH</v>
          </cell>
          <cell r="D7060" t="str">
            <v>FIBER OPTIC CONNECTOR</v>
          </cell>
          <cell r="G7060">
            <v>0</v>
          </cell>
        </row>
        <row r="7061">
          <cell r="A7061" t="str">
            <v>804E37501</v>
          </cell>
          <cell r="C7061" t="str">
            <v>EACH</v>
          </cell>
          <cell r="D7061" t="str">
            <v>FIBER OPTIC CONNECTOR, AS PER PLAN</v>
          </cell>
          <cell r="G7061">
            <v>0</v>
          </cell>
        </row>
        <row r="7062">
          <cell r="A7062" t="str">
            <v>804E37700</v>
          </cell>
          <cell r="C7062" t="str">
            <v>LS</v>
          </cell>
          <cell r="D7062" t="str">
            <v>FIBER OPTIC CABLE TESTING</v>
          </cell>
          <cell r="G7062">
            <v>0</v>
          </cell>
        </row>
        <row r="7063">
          <cell r="A7063" t="str">
            <v>804E37701</v>
          </cell>
          <cell r="C7063" t="str">
            <v>LS</v>
          </cell>
          <cell r="D7063" t="str">
            <v>FIBER OPTIC CABLE TESTING, AS PER PLAN</v>
          </cell>
          <cell r="G7063">
            <v>0</v>
          </cell>
        </row>
        <row r="7064">
          <cell r="A7064" t="str">
            <v>804E37800</v>
          </cell>
          <cell r="C7064" t="str">
            <v>LS</v>
          </cell>
          <cell r="D7064" t="str">
            <v>FIBER OPTIC TRAINING</v>
          </cell>
          <cell r="G7064">
            <v>0</v>
          </cell>
        </row>
        <row r="7065">
          <cell r="A7065" t="str">
            <v>804E38000</v>
          </cell>
          <cell r="C7065" t="str">
            <v>EACH</v>
          </cell>
          <cell r="D7065" t="str">
            <v>FIBER OPTIC CABLE MODEM</v>
          </cell>
          <cell r="G7065">
            <v>0</v>
          </cell>
        </row>
        <row r="7066">
          <cell r="A7066" t="str">
            <v>804E38001</v>
          </cell>
          <cell r="C7066" t="str">
            <v>EACH</v>
          </cell>
          <cell r="D7066" t="str">
            <v>FIBER OPTIC CABLE MODEM, AS PER PLAN</v>
          </cell>
          <cell r="G7066">
            <v>0</v>
          </cell>
        </row>
        <row r="7067">
          <cell r="A7067" t="str">
            <v>804E98000</v>
          </cell>
          <cell r="C7067" t="str">
            <v>FT</v>
          </cell>
          <cell r="D7067" t="str">
            <v>FIBER OPTIC CABLE, MISC.:</v>
          </cell>
          <cell r="F7067" t="str">
            <v>ADD SUPPLEMENTAL DESCRIPTION</v>
          </cell>
          <cell r="G7067">
            <v>1</v>
          </cell>
        </row>
        <row r="7068">
          <cell r="A7068" t="str">
            <v>804E98100</v>
          </cell>
          <cell r="C7068" t="str">
            <v>EACH</v>
          </cell>
          <cell r="D7068" t="str">
            <v>FIBER OPTIC CABLE, MISC.:</v>
          </cell>
          <cell r="F7068" t="str">
            <v>ADD SUPPLEMENTAL DESCRIPTION</v>
          </cell>
          <cell r="G7068">
            <v>1</v>
          </cell>
        </row>
        <row r="7069">
          <cell r="A7069" t="str">
            <v>804E98200</v>
          </cell>
          <cell r="C7069" t="str">
            <v>LS</v>
          </cell>
          <cell r="D7069" t="str">
            <v>FIBER OPTIC CABLE, MISC.:</v>
          </cell>
          <cell r="F7069" t="str">
            <v>ADD SUPPLEMENTAL DESCRIPTION</v>
          </cell>
          <cell r="G7069">
            <v>1</v>
          </cell>
        </row>
        <row r="7070">
          <cell r="A7070" t="str">
            <v>804E99000</v>
          </cell>
          <cell r="B7070" t="str">
            <v>Y</v>
          </cell>
          <cell r="C7070" t="str">
            <v>LS</v>
          </cell>
          <cell r="D7070" t="str">
            <v>SPECIAL - FIBER OPTIC CABLE AND COMPONENTS</v>
          </cell>
          <cell r="F7070" t="str">
            <v>DESIGN BUILD PROJECTS ONLY</v>
          </cell>
          <cell r="G7070">
            <v>0</v>
          </cell>
        </row>
        <row r="7071">
          <cell r="A7071" t="str">
            <v>805E00100</v>
          </cell>
          <cell r="C7071" t="str">
            <v>EACH</v>
          </cell>
          <cell r="D7071" t="str">
            <v>GLOBAL POSITIONING SYSTEM CLOCK ASSEMBLY</v>
          </cell>
          <cell r="G7071">
            <v>0</v>
          </cell>
        </row>
        <row r="7072">
          <cell r="A7072" t="str">
            <v>805E00101</v>
          </cell>
          <cell r="C7072" t="str">
            <v>EACH</v>
          </cell>
          <cell r="D7072" t="str">
            <v>GLOBAL POSITIONING SYSTEM CLOCK ASSEMBLY, AS PER PLAN</v>
          </cell>
          <cell r="G7072">
            <v>0</v>
          </cell>
        </row>
        <row r="7073">
          <cell r="A7073" t="str">
            <v>807E10000</v>
          </cell>
          <cell r="C7073" t="str">
            <v>MILE</v>
          </cell>
          <cell r="D7073" t="str">
            <v>WET REFLECTIVE TRAFFIC PAINT, EDGE LINE, 4"</v>
          </cell>
          <cell r="F7073" t="str">
            <v>SPECIFY IF PERFORMANCE TESTING</v>
          </cell>
          <cell r="G7073">
            <v>1</v>
          </cell>
        </row>
        <row r="7074">
          <cell r="A7074" t="str">
            <v>807E10010</v>
          </cell>
          <cell r="C7074" t="str">
            <v>MILE</v>
          </cell>
          <cell r="D7074" t="str">
            <v>WET REFLECTIVE TRAFFIC PAINT, EDGE LINE, 6"</v>
          </cell>
          <cell r="F7074" t="str">
            <v>SPECIFY IF PERFORMANCE TESTING</v>
          </cell>
          <cell r="G7074">
            <v>1</v>
          </cell>
        </row>
        <row r="7075">
          <cell r="A7075" t="str">
            <v>807E10100</v>
          </cell>
          <cell r="C7075" t="str">
            <v>MILE</v>
          </cell>
          <cell r="D7075" t="str">
            <v>WET REFLECTIVE TRAFFIC PAINT, LANE LINE, 4"</v>
          </cell>
          <cell r="F7075" t="str">
            <v>SPECIFY IF PERFORMANCE TESTING</v>
          </cell>
          <cell r="G7075">
            <v>1</v>
          </cell>
        </row>
        <row r="7076">
          <cell r="A7076" t="str">
            <v>807E10110</v>
          </cell>
          <cell r="C7076" t="str">
            <v>MILE</v>
          </cell>
          <cell r="D7076" t="str">
            <v>WET REFLECTIVE TRAFFIC PAINT, LANE LINE, 6"</v>
          </cell>
          <cell r="F7076" t="str">
            <v>SPECIFY IF PERFORMANCE TESTING</v>
          </cell>
          <cell r="G7076">
            <v>1</v>
          </cell>
        </row>
        <row r="7077">
          <cell r="A7077" t="str">
            <v>807E10200</v>
          </cell>
          <cell r="C7077" t="str">
            <v>MILE</v>
          </cell>
          <cell r="D7077" t="str">
            <v>WET REFLECTIVE TRAFFIC PAINT, CENTER LINE</v>
          </cell>
          <cell r="F7077" t="str">
            <v>SPECIFY IF PERFORMANCE TESTING</v>
          </cell>
          <cell r="G7077">
            <v>1</v>
          </cell>
        </row>
        <row r="7078">
          <cell r="A7078" t="str">
            <v>807E10300</v>
          </cell>
          <cell r="C7078" t="str">
            <v>FT</v>
          </cell>
          <cell r="D7078" t="str">
            <v>WET REFLECTIVE TRAFFIC PAINT, CHANNELIZING LINE, 8"</v>
          </cell>
          <cell r="F7078" t="str">
            <v>SPECIFY IF PERFORMANCE TESTING</v>
          </cell>
          <cell r="G7078">
            <v>1</v>
          </cell>
        </row>
        <row r="7079">
          <cell r="A7079" t="str">
            <v>807E10310</v>
          </cell>
          <cell r="C7079" t="str">
            <v>FT</v>
          </cell>
          <cell r="D7079" t="str">
            <v>WET REFLECTIVE TRAFFIC PAINT, CHANNELIZING LINE, 12"</v>
          </cell>
          <cell r="F7079" t="str">
            <v>SPECIFY IF PERFORMANCE TESTING</v>
          </cell>
          <cell r="G7079">
            <v>1</v>
          </cell>
        </row>
        <row r="7080">
          <cell r="A7080" t="str">
            <v>807E10400</v>
          </cell>
          <cell r="C7080" t="str">
            <v>FT</v>
          </cell>
          <cell r="D7080" t="str">
            <v>WET REFLECTIVE TRAFFIC PAINT, DOTTED LINE, 4"</v>
          </cell>
          <cell r="F7080" t="str">
            <v>SPECIFY IF PERFORMANCE TESTING</v>
          </cell>
          <cell r="G7080">
            <v>1</v>
          </cell>
        </row>
        <row r="7081">
          <cell r="A7081" t="str">
            <v>807E10410</v>
          </cell>
          <cell r="C7081" t="str">
            <v>FT</v>
          </cell>
          <cell r="D7081" t="str">
            <v>WET REFLECTIVE TRAFFIC PAINT, DOTTED LINE, 6"</v>
          </cell>
          <cell r="F7081" t="str">
            <v>SPECIFY IF PERFORMANCE TESTING</v>
          </cell>
          <cell r="G7081">
            <v>1</v>
          </cell>
        </row>
        <row r="7082">
          <cell r="A7082" t="str">
            <v>807E10420</v>
          </cell>
          <cell r="C7082" t="str">
            <v>FT</v>
          </cell>
          <cell r="D7082" t="str">
            <v>WET REFLECTIVE TRAFFIC PAINT, DOTTED LINE, 8"</v>
          </cell>
          <cell r="F7082" t="str">
            <v>SPECIFY IF PERFORMANCE TESTING</v>
          </cell>
          <cell r="G7082">
            <v>1</v>
          </cell>
        </row>
        <row r="7083">
          <cell r="A7083" t="str">
            <v>807E10430</v>
          </cell>
          <cell r="C7083" t="str">
            <v>FT</v>
          </cell>
          <cell r="D7083" t="str">
            <v>WET REFLECTIVE TRAFFIC PAINT, DOTTED LINE, 12"</v>
          </cell>
          <cell r="F7083" t="str">
            <v>SPECIFY IF PERFORMANCE TESTING</v>
          </cell>
          <cell r="G7083">
            <v>1</v>
          </cell>
        </row>
        <row r="7084">
          <cell r="A7084" t="str">
            <v>807E11000</v>
          </cell>
          <cell r="C7084" t="str">
            <v>MILE</v>
          </cell>
          <cell r="D7084" t="str">
            <v>WET REFLECTIVE POLYESTER PAVEMENT MARKING, EDGE LINE, 4"</v>
          </cell>
          <cell r="F7084" t="str">
            <v>SPECIFY IF PERFORMANCE TESTING</v>
          </cell>
          <cell r="G7084">
            <v>1</v>
          </cell>
        </row>
        <row r="7085">
          <cell r="A7085" t="str">
            <v>807E11010</v>
          </cell>
          <cell r="C7085" t="str">
            <v>MILE</v>
          </cell>
          <cell r="D7085" t="str">
            <v>WET REFLECTIVE POLYESTER PAVEMENT MARKING, EDGE LINE, 6"</v>
          </cell>
          <cell r="F7085" t="str">
            <v>SPECIFY IF PERFORMANCE TESTING</v>
          </cell>
          <cell r="G7085">
            <v>1</v>
          </cell>
        </row>
        <row r="7086">
          <cell r="A7086" t="str">
            <v>807E11100</v>
          </cell>
          <cell r="C7086" t="str">
            <v>MILE</v>
          </cell>
          <cell r="D7086" t="str">
            <v>WET REFLECTIVE POLYESTER PAVEMENT MARKING, LANE LINE, 4"</v>
          </cell>
          <cell r="F7086" t="str">
            <v>SPECIFY IF PERFORMANCE TESTING</v>
          </cell>
          <cell r="G7086">
            <v>1</v>
          </cell>
        </row>
        <row r="7087">
          <cell r="A7087" t="str">
            <v>807E11110</v>
          </cell>
          <cell r="C7087" t="str">
            <v>MILE</v>
          </cell>
          <cell r="D7087" t="str">
            <v>WET REFLECTIVE POLYESTER PAVEMENT MARKING, LANE LINE, 6"</v>
          </cell>
          <cell r="F7087" t="str">
            <v>SPECIFY IF PERFORMANCE TESTING</v>
          </cell>
          <cell r="G7087">
            <v>1</v>
          </cell>
        </row>
        <row r="7088">
          <cell r="A7088" t="str">
            <v>807E11200</v>
          </cell>
          <cell r="C7088" t="str">
            <v>MILE</v>
          </cell>
          <cell r="D7088" t="str">
            <v>WET REFLECTIVE POLYESTER PAVEMENT MARKING, CENTER LINE</v>
          </cell>
          <cell r="F7088" t="str">
            <v>SPECIFY IF PERFORMANCE TESTING</v>
          </cell>
          <cell r="G7088">
            <v>1</v>
          </cell>
        </row>
        <row r="7089">
          <cell r="A7089" t="str">
            <v>807E11300</v>
          </cell>
          <cell r="C7089" t="str">
            <v>FT</v>
          </cell>
          <cell r="D7089" t="str">
            <v>WET REFLECTIVE POLYESTER PAVEMENT MARKING, CHANNELIZING LINE, 8"</v>
          </cell>
          <cell r="F7089" t="str">
            <v>SPECIFY IF PERFORMANCE TESTING</v>
          </cell>
          <cell r="G7089">
            <v>1</v>
          </cell>
        </row>
        <row r="7090">
          <cell r="A7090" t="str">
            <v>807E11310</v>
          </cell>
          <cell r="C7090" t="str">
            <v>FT</v>
          </cell>
          <cell r="D7090" t="str">
            <v>WET REFLECTIVE POLYESTER PAVEMENT MARKING, CHANNELIZING LINE, 12"</v>
          </cell>
          <cell r="F7090" t="str">
            <v>SPECIFY IF PERFORMANCE TESTING</v>
          </cell>
          <cell r="G7090">
            <v>1</v>
          </cell>
        </row>
        <row r="7091">
          <cell r="A7091" t="str">
            <v>807E11400</v>
          </cell>
          <cell r="C7091" t="str">
            <v>FT</v>
          </cell>
          <cell r="D7091" t="str">
            <v>WET REFLECTIVE POLYESTER PAVEMENT MARKING, DOTTED LINE, 4"</v>
          </cell>
          <cell r="F7091" t="str">
            <v>SPECIFY IF PERFORMANCE TESTING</v>
          </cell>
          <cell r="G7091">
            <v>1</v>
          </cell>
        </row>
        <row r="7092">
          <cell r="A7092" t="str">
            <v>807E11410</v>
          </cell>
          <cell r="C7092" t="str">
            <v>FT</v>
          </cell>
          <cell r="D7092" t="str">
            <v>WET REFLECTIVE POLYESTER PAVEMENT MARKING, DOTTED LINE, 6"</v>
          </cell>
          <cell r="F7092" t="str">
            <v>SPECIFY IF PERFORMANCE TESTING</v>
          </cell>
          <cell r="G7092">
            <v>1</v>
          </cell>
        </row>
        <row r="7093">
          <cell r="A7093" t="str">
            <v>807E11420</v>
          </cell>
          <cell r="C7093" t="str">
            <v>FT</v>
          </cell>
          <cell r="D7093" t="str">
            <v>WET REFLECTIVE POLYESTER PAVEMENT MARKING, DOTTED LINE, 8"</v>
          </cell>
          <cell r="F7093" t="str">
            <v>SPECIFY IF PERFORMANCE TESTING</v>
          </cell>
          <cell r="G7093">
            <v>1</v>
          </cell>
        </row>
        <row r="7094">
          <cell r="A7094" t="str">
            <v>807E11430</v>
          </cell>
          <cell r="C7094" t="str">
            <v>FT</v>
          </cell>
          <cell r="D7094" t="str">
            <v>WET REFLECTIVE POLYESTER PAVEMENT MARKING, DOTTED LINE, 12"</v>
          </cell>
          <cell r="F7094" t="str">
            <v>SPECIFY IF PERFORMANCE TESTING</v>
          </cell>
          <cell r="G7094">
            <v>1</v>
          </cell>
        </row>
        <row r="7095">
          <cell r="A7095" t="str">
            <v>807E12000</v>
          </cell>
          <cell r="C7095" t="str">
            <v>MILE</v>
          </cell>
          <cell r="D7095" t="str">
            <v>WET REFLECTIVE EPOXY PAVEMENT MARKING, EDGE LINE, 4"</v>
          </cell>
          <cell r="F7095" t="str">
            <v>SPECIFY IF PERFORMANCE TESTING</v>
          </cell>
          <cell r="G7095">
            <v>1</v>
          </cell>
        </row>
        <row r="7096">
          <cell r="A7096" t="str">
            <v>807E12010</v>
          </cell>
          <cell r="C7096" t="str">
            <v>MILE</v>
          </cell>
          <cell r="D7096" t="str">
            <v>WET REFLECTIVE EPOXY PAVEMENT MARKING, EDGE LINE, 6"</v>
          </cell>
          <cell r="F7096" t="str">
            <v>SPECIFY IF PERFORMANCE TESTING</v>
          </cell>
          <cell r="G7096">
            <v>1</v>
          </cell>
        </row>
        <row r="7097">
          <cell r="A7097" t="str">
            <v>807E12100</v>
          </cell>
          <cell r="C7097" t="str">
            <v>MILE</v>
          </cell>
          <cell r="D7097" t="str">
            <v>WET REFLECTIVE EPOXY PAVEMENT MARKING, LANE LINE, 4"</v>
          </cell>
          <cell r="F7097" t="str">
            <v>SPECIFY IF PERFORMANCE TESTING</v>
          </cell>
          <cell r="G7097">
            <v>1</v>
          </cell>
        </row>
        <row r="7098">
          <cell r="A7098" t="str">
            <v>807E12110</v>
          </cell>
          <cell r="C7098" t="str">
            <v>MILE</v>
          </cell>
          <cell r="D7098" t="str">
            <v>WET REFLECTIVE EPOXY PAVEMENT MARKING, LANE LINE, 6"</v>
          </cell>
          <cell r="F7098" t="str">
            <v>SPECIFY IF PERFORMANCE TESTING</v>
          </cell>
          <cell r="G7098">
            <v>1</v>
          </cell>
        </row>
        <row r="7099">
          <cell r="A7099" t="str">
            <v>807E12200</v>
          </cell>
          <cell r="C7099" t="str">
            <v>MILE</v>
          </cell>
          <cell r="D7099" t="str">
            <v>WET REFLECTIVE EPOXY PAVEMENT MARKING, CENTER LINE</v>
          </cell>
          <cell r="F7099" t="str">
            <v>SPECIFY IF PERFORMANCE TESTING</v>
          </cell>
          <cell r="G7099">
            <v>1</v>
          </cell>
        </row>
        <row r="7100">
          <cell r="A7100" t="str">
            <v>807E12300</v>
          </cell>
          <cell r="C7100" t="str">
            <v>FT</v>
          </cell>
          <cell r="D7100" t="str">
            <v>WET REFLECTIVE EPOXY PAVEMENT MARKING, CHANNELIZING LINE, 8"</v>
          </cell>
          <cell r="F7100" t="str">
            <v>SPECIFY IF PERFORMANCE TESTING</v>
          </cell>
          <cell r="G7100">
            <v>1</v>
          </cell>
        </row>
        <row r="7101">
          <cell r="A7101" t="str">
            <v>807E12310</v>
          </cell>
          <cell r="C7101" t="str">
            <v>FT</v>
          </cell>
          <cell r="D7101" t="str">
            <v>WET REFLECTIVE EPOXY PAVEMENT MARKING, CHANNELIZING LINE, 12"</v>
          </cell>
          <cell r="F7101" t="str">
            <v>SPECIFY IF PERFORMANCE TESTING</v>
          </cell>
          <cell r="G7101">
            <v>1</v>
          </cell>
        </row>
        <row r="7102">
          <cell r="A7102" t="str">
            <v>807E12400</v>
          </cell>
          <cell r="C7102" t="str">
            <v>FT</v>
          </cell>
          <cell r="D7102" t="str">
            <v>WET REFLECTIVE EPOXY PAVEMENT MARKING, DOTTED LINE, 4"</v>
          </cell>
          <cell r="F7102" t="str">
            <v>SPECIFY IF PERFORMANCE TESTING</v>
          </cell>
          <cell r="G7102">
            <v>1</v>
          </cell>
        </row>
        <row r="7103">
          <cell r="A7103" t="str">
            <v>807E12410</v>
          </cell>
          <cell r="C7103" t="str">
            <v>FT</v>
          </cell>
          <cell r="D7103" t="str">
            <v>WET REFLECTIVE EPOXY PAVEMENT MARKING, DOTTED LINE, 6"</v>
          </cell>
          <cell r="F7103" t="str">
            <v>SPECIFY IF PERFORMANCE TESTING</v>
          </cell>
          <cell r="G7103">
            <v>1</v>
          </cell>
        </row>
        <row r="7104">
          <cell r="A7104" t="str">
            <v>807E12420</v>
          </cell>
          <cell r="C7104" t="str">
            <v>FT</v>
          </cell>
          <cell r="D7104" t="str">
            <v>WET REFLECTIVE EPOXY PAVEMENT MARKING, DOTTED LINE, 8"</v>
          </cell>
          <cell r="F7104" t="str">
            <v>SPECIFY IF PERFORMANCE TESTING</v>
          </cell>
          <cell r="G7104">
            <v>1</v>
          </cell>
        </row>
        <row r="7105">
          <cell r="A7105" t="str">
            <v>807E12430</v>
          </cell>
          <cell r="C7105" t="str">
            <v>FT</v>
          </cell>
          <cell r="D7105" t="str">
            <v>WET REFLECTIVE EPOXY PAVEMENT MARKING, DOTTED LINE, 12"</v>
          </cell>
          <cell r="F7105" t="str">
            <v>SPECIFY IF PERFORMANCE TESTING</v>
          </cell>
          <cell r="G7105">
            <v>1</v>
          </cell>
        </row>
        <row r="7106">
          <cell r="A7106" t="str">
            <v>807E13000</v>
          </cell>
          <cell r="C7106" t="str">
            <v>MILE</v>
          </cell>
          <cell r="D7106" t="str">
            <v>WET REFLECTIVE SPRAY THERMOPLASTIC PAVEMENT MARKING, EDGE LINE, 4"</v>
          </cell>
          <cell r="F7106" t="str">
            <v>SPECIFY IF PERFORMANCE TESTING</v>
          </cell>
          <cell r="G7106">
            <v>1</v>
          </cell>
        </row>
        <row r="7107">
          <cell r="A7107" t="str">
            <v>807E13010</v>
          </cell>
          <cell r="C7107" t="str">
            <v>MILE</v>
          </cell>
          <cell r="D7107" t="str">
            <v>WET REFLECTIVE SPRAY THERMOPLASTIC PAVEMENT MARKING, EDGE LINE, 6"</v>
          </cell>
          <cell r="F7107" t="str">
            <v>SPECIFY IF PERFORMANCE TESTING</v>
          </cell>
          <cell r="G7107">
            <v>1</v>
          </cell>
        </row>
        <row r="7108">
          <cell r="A7108" t="str">
            <v>807E13100</v>
          </cell>
          <cell r="C7108" t="str">
            <v>MILE</v>
          </cell>
          <cell r="D7108" t="str">
            <v>WET REFLECTIVE SPRAY THERMOPLASTIC PAVEMENT MARKING, LANE LINE, 4"</v>
          </cell>
          <cell r="F7108" t="str">
            <v>SPECIFY IF PERFORMANCE TESTING</v>
          </cell>
          <cell r="G7108">
            <v>1</v>
          </cell>
        </row>
        <row r="7109">
          <cell r="A7109" t="str">
            <v>807E13110</v>
          </cell>
          <cell r="C7109" t="str">
            <v>MILE</v>
          </cell>
          <cell r="D7109" t="str">
            <v>WET REFLECTIVE SPRAY THERMOPLASTIC PAVEMENT MARKING, LANE LINE, 6"</v>
          </cell>
          <cell r="F7109" t="str">
            <v>SPECIFY IF PERFORMANCE TESTING</v>
          </cell>
          <cell r="G7109">
            <v>1</v>
          </cell>
        </row>
        <row r="7110">
          <cell r="A7110" t="str">
            <v>807E13200</v>
          </cell>
          <cell r="C7110" t="str">
            <v>MILE</v>
          </cell>
          <cell r="D7110" t="str">
            <v>WET REFLECTIVE SPRAY THERMOPLASTIC PAVEMENT MARKING, CENTER LINE</v>
          </cell>
          <cell r="F7110" t="str">
            <v>SPECIFY IF PERFORMANCE TESTING</v>
          </cell>
          <cell r="G7110">
            <v>1</v>
          </cell>
        </row>
        <row r="7111">
          <cell r="A7111" t="str">
            <v>807E13300</v>
          </cell>
          <cell r="C7111" t="str">
            <v>FT</v>
          </cell>
          <cell r="D7111" t="str">
            <v>WET REFLECTIVE SPRAY THERMOPLASTIC PAVEMENT MARKING, CHANNELIZING LINE, 8"</v>
          </cell>
          <cell r="F7111" t="str">
            <v>SPECIFY IF PERFORMANCE TESTING</v>
          </cell>
          <cell r="G7111">
            <v>1</v>
          </cell>
        </row>
        <row r="7112">
          <cell r="A7112" t="str">
            <v>807E13310</v>
          </cell>
          <cell r="C7112" t="str">
            <v>FT</v>
          </cell>
          <cell r="D7112" t="str">
            <v>WET REFLECTIVE SPRAY THERMOPLASTIC PAVEMENT MARKING, CHANNELIZING LINE, 12"</v>
          </cell>
          <cell r="F7112" t="str">
            <v>SPECIFY IF PERFORMANCE TESTING</v>
          </cell>
          <cell r="G7112">
            <v>1</v>
          </cell>
        </row>
        <row r="7113">
          <cell r="A7113" t="str">
            <v>807E13400</v>
          </cell>
          <cell r="C7113" t="str">
            <v>FT</v>
          </cell>
          <cell r="D7113" t="str">
            <v>WET REFLECTIVE SPRAY THERMOPLASTIC PAVEMENT MARKING, DOTTED LINE, 4"</v>
          </cell>
          <cell r="F7113" t="str">
            <v>SPECIFY IF PERFORMANCE TESTING</v>
          </cell>
          <cell r="G7113">
            <v>1</v>
          </cell>
        </row>
        <row r="7114">
          <cell r="A7114" t="str">
            <v>807E13410</v>
          </cell>
          <cell r="C7114" t="str">
            <v>FT</v>
          </cell>
          <cell r="D7114" t="str">
            <v>WET REFLECTIVE SPRAY THERMOPLASTIC PAVEMENT MARKING, DOTTED LINE, 6"</v>
          </cell>
          <cell r="F7114" t="str">
            <v>SPECIFY IF PERFORMANCE TESTING</v>
          </cell>
          <cell r="G7114">
            <v>1</v>
          </cell>
        </row>
        <row r="7115">
          <cell r="A7115" t="str">
            <v>807E13420</v>
          </cell>
          <cell r="C7115" t="str">
            <v>FT</v>
          </cell>
          <cell r="D7115" t="str">
            <v>WET REFLECTIVE SPRAY THERMOPLASTIC PAVEMENT MARKING, DOTTED LINE, 8"</v>
          </cell>
          <cell r="F7115" t="str">
            <v>SPECIFY IF PERFORMANCE TESTING</v>
          </cell>
          <cell r="G7115">
            <v>1</v>
          </cell>
        </row>
        <row r="7116">
          <cell r="A7116" t="str">
            <v>807E13430</v>
          </cell>
          <cell r="C7116" t="str">
            <v>FT</v>
          </cell>
          <cell r="D7116" t="str">
            <v>WET REFLECTIVE SPRAY THERMOPLASTIC PAVEMENT MARKING, DOTTED LINE, 12"</v>
          </cell>
          <cell r="F7116" t="str">
            <v>SPECIFY IF PERFORMANCE TESTING</v>
          </cell>
          <cell r="G7116">
            <v>1</v>
          </cell>
        </row>
        <row r="7117">
          <cell r="A7117" t="str">
            <v>807E14000</v>
          </cell>
          <cell r="C7117" t="str">
            <v>MILE</v>
          </cell>
          <cell r="D7117" t="str">
            <v>WET REFLECTIVE THERMOPLASTIC PAVEMENT MARKING, EDGE LINE, 4"</v>
          </cell>
          <cell r="F7117" t="str">
            <v>SPECIFY IF PERFORMANCE TESTING</v>
          </cell>
          <cell r="G7117">
            <v>1</v>
          </cell>
        </row>
        <row r="7118">
          <cell r="A7118" t="str">
            <v>807E14010</v>
          </cell>
          <cell r="C7118" t="str">
            <v>MILE</v>
          </cell>
          <cell r="D7118" t="str">
            <v>WET REFLECTIVE THERMOPLASTIC PAVEMENT MARKING, EDGE LINE, 6"</v>
          </cell>
          <cell r="F7118" t="str">
            <v>SPECIFY IF PERFORMANCE TESTING</v>
          </cell>
          <cell r="G7118">
            <v>1</v>
          </cell>
        </row>
        <row r="7119">
          <cell r="A7119" t="str">
            <v>807E14100</v>
          </cell>
          <cell r="C7119" t="str">
            <v>MILE</v>
          </cell>
          <cell r="D7119" t="str">
            <v>WET REFLECTIVE THERMOPLASTIC PAVEMENT MARKING, LANE LINE, 4"</v>
          </cell>
          <cell r="F7119" t="str">
            <v>SPECIFY IF PERFORMANCE TESTING</v>
          </cell>
          <cell r="G7119">
            <v>1</v>
          </cell>
        </row>
        <row r="7120">
          <cell r="A7120" t="str">
            <v>807E14110</v>
          </cell>
          <cell r="C7120" t="str">
            <v>MILE</v>
          </cell>
          <cell r="D7120" t="str">
            <v>WET REFLECTIVE THERMOPLASTIC PAVEMENT MARKING, LANE LINE, 6"</v>
          </cell>
          <cell r="F7120" t="str">
            <v>SPECIFY IF PERFORMANCE TESTING</v>
          </cell>
          <cell r="G7120">
            <v>1</v>
          </cell>
        </row>
        <row r="7121">
          <cell r="A7121" t="str">
            <v>807E14200</v>
          </cell>
          <cell r="C7121" t="str">
            <v>MILE</v>
          </cell>
          <cell r="D7121" t="str">
            <v>WET REFLECTIVE THERMOPLASTIC PAVEMENT MARKING, CENTER LINE</v>
          </cell>
          <cell r="F7121" t="str">
            <v>SPECIFY IF PERFORMANCE TESTING</v>
          </cell>
          <cell r="G7121">
            <v>1</v>
          </cell>
        </row>
        <row r="7122">
          <cell r="A7122" t="str">
            <v>807E14300</v>
          </cell>
          <cell r="C7122" t="str">
            <v>FT</v>
          </cell>
          <cell r="D7122" t="str">
            <v>WET REFLECTIVE THERMOPLASTIC PAVEMENT MARKING, CHANNELIZING LINE, 8"</v>
          </cell>
          <cell r="F7122" t="str">
            <v>SPECIFY IF PERFORMANCE TESTING</v>
          </cell>
          <cell r="G7122">
            <v>1</v>
          </cell>
        </row>
        <row r="7123">
          <cell r="A7123" t="str">
            <v>807E14310</v>
          </cell>
          <cell r="C7123" t="str">
            <v>FT</v>
          </cell>
          <cell r="D7123" t="str">
            <v>WET REFLECTIVE THERMOPLASTIC PAVEMENT MARKING, CHANNELIZING LINE, 12"</v>
          </cell>
          <cell r="F7123" t="str">
            <v>SPECIFY IF PERFORMANCE TESTING</v>
          </cell>
          <cell r="G7123">
            <v>1</v>
          </cell>
        </row>
        <row r="7124">
          <cell r="A7124" t="str">
            <v>807E14400</v>
          </cell>
          <cell r="C7124" t="str">
            <v>FT</v>
          </cell>
          <cell r="D7124" t="str">
            <v>WET REFLECTIVE THERMOPLASTIC PAVEMENT MARKING, DOTTED LINE, 4"</v>
          </cell>
          <cell r="F7124" t="str">
            <v>SPECIFY IF PERFORMANCE TESTING</v>
          </cell>
          <cell r="G7124">
            <v>1</v>
          </cell>
        </row>
        <row r="7125">
          <cell r="A7125" t="str">
            <v>807E14410</v>
          </cell>
          <cell r="C7125" t="str">
            <v>FT</v>
          </cell>
          <cell r="D7125" t="str">
            <v>WET REFLECTIVE THERMOPLASTIC PAVEMENT MARKING, DOTTED LINE, 6"</v>
          </cell>
          <cell r="F7125" t="str">
            <v>SPECIFY IF PERFORMANCE TESTING</v>
          </cell>
          <cell r="G7125">
            <v>1</v>
          </cell>
        </row>
        <row r="7126">
          <cell r="A7126" t="str">
            <v>807E14420</v>
          </cell>
          <cell r="C7126" t="str">
            <v>FT</v>
          </cell>
          <cell r="D7126" t="str">
            <v>WET REFLECTIVE THERMOPLASTIC PAVEMENT MARKING, DOTTED LINE, 8"</v>
          </cell>
          <cell r="F7126" t="str">
            <v>SPECIFY IF PERFORMANCE TESTING</v>
          </cell>
          <cell r="G7126">
            <v>1</v>
          </cell>
        </row>
        <row r="7127">
          <cell r="A7127" t="str">
            <v>807E14430</v>
          </cell>
          <cell r="C7127" t="str">
            <v>FT</v>
          </cell>
          <cell r="D7127" t="str">
            <v>WET REFLECTIVE THERMOPLASTIC PAVEMENT MARKING, DOTTED LINE, 12"</v>
          </cell>
          <cell r="F7127" t="str">
            <v>SPECIFY IF PERFORMANCE TESTING</v>
          </cell>
          <cell r="G7127">
            <v>1</v>
          </cell>
        </row>
        <row r="7128">
          <cell r="A7128" t="str">
            <v>807E20000</v>
          </cell>
          <cell r="C7128" t="str">
            <v>LS</v>
          </cell>
          <cell r="D7128" t="str">
            <v>FINAL ACCEPTANCE TESTING</v>
          </cell>
          <cell r="G7128">
            <v>0</v>
          </cell>
        </row>
        <row r="7129">
          <cell r="A7129" t="str">
            <v>808E18700</v>
          </cell>
          <cell r="C7129" t="str">
            <v>SNMT</v>
          </cell>
          <cell r="D7129" t="str">
            <v>DIGITAL SPEED LIMIT (DSL) SIGN ASSEMBLY</v>
          </cell>
          <cell r="G7129">
            <v>0</v>
          </cell>
        </row>
        <row r="7130">
          <cell r="A7130" t="str">
            <v>809E00500</v>
          </cell>
          <cell r="C7130" t="str">
            <v>EACH</v>
          </cell>
          <cell r="D7130" t="str">
            <v>ITS JUNCTION BOX, 17x30x12 INCHES</v>
          </cell>
          <cell r="G7130">
            <v>0</v>
          </cell>
        </row>
        <row r="7131">
          <cell r="A7131" t="str">
            <v>809E00510</v>
          </cell>
          <cell r="C7131" t="str">
            <v>EACH</v>
          </cell>
          <cell r="D7131" t="str">
            <v>ITS JUNCTION BOX, 17x30x18 INCHES</v>
          </cell>
          <cell r="G7131">
            <v>0</v>
          </cell>
        </row>
        <row r="7132">
          <cell r="A7132" t="str">
            <v>809E00520</v>
          </cell>
          <cell r="C7132" t="str">
            <v>EACH</v>
          </cell>
          <cell r="D7132" t="str">
            <v>ITS JUNCTION BOX, 17x30x24 INCHES</v>
          </cell>
          <cell r="G7132">
            <v>0</v>
          </cell>
        </row>
        <row r="7133">
          <cell r="A7133" t="str">
            <v>809E00530</v>
          </cell>
          <cell r="C7133" t="str">
            <v>EACH</v>
          </cell>
          <cell r="D7133" t="str">
            <v>ITS JUNCTION BOX, 17x24x6 INCHES</v>
          </cell>
          <cell r="G7133">
            <v>0</v>
          </cell>
        </row>
        <row r="7134">
          <cell r="A7134" t="str">
            <v>809E01900</v>
          </cell>
          <cell r="C7134" t="str">
            <v>EACH</v>
          </cell>
          <cell r="D7134" t="str">
            <v>ITS PULL BOX WITH PAD AND STANDARD LID ASSEMBLY, 32" WIDE, TYPE 1</v>
          </cell>
          <cell r="G7134">
            <v>0</v>
          </cell>
        </row>
        <row r="7135">
          <cell r="A7135" t="str">
            <v>809E01920</v>
          </cell>
          <cell r="C7135" t="str">
            <v>EACH</v>
          </cell>
          <cell r="D7135" t="str">
            <v>ITS PULL BOX WITH PAD AND HINGED LID ASSEMBLY, 32" WIDE, TYPE 1</v>
          </cell>
          <cell r="G7135">
            <v>0</v>
          </cell>
        </row>
        <row r="7136">
          <cell r="A7136" t="str">
            <v>809E02000</v>
          </cell>
          <cell r="C7136" t="str">
            <v>EACH</v>
          </cell>
          <cell r="D7136" t="str">
            <v>32" ITS PULL BOX WITH PAD AND STANDARD LID ASSEMBLY, TYPE 2</v>
          </cell>
          <cell r="G7136">
            <v>0</v>
          </cell>
        </row>
        <row r="7137">
          <cell r="A7137" t="str">
            <v>809E02002</v>
          </cell>
          <cell r="C7137" t="str">
            <v>EACH</v>
          </cell>
          <cell r="D7137" t="str">
            <v>32" ITS PULL BOX WITH PAD AND HINGED LID ASSEMBLY, TYPE 2</v>
          </cell>
          <cell r="G7137">
            <v>0</v>
          </cell>
        </row>
        <row r="7138">
          <cell r="A7138" t="str">
            <v>809E02004</v>
          </cell>
          <cell r="C7138" t="str">
            <v>EACH</v>
          </cell>
          <cell r="D7138" t="str">
            <v>48" ITS PULL BOX WITH PAD AND STANDARD LID ASSEMBLY, TYPE 1</v>
          </cell>
          <cell r="G7138">
            <v>0</v>
          </cell>
        </row>
        <row r="7139">
          <cell r="A7139" t="str">
            <v>809E02006</v>
          </cell>
          <cell r="C7139" t="str">
            <v>EACH</v>
          </cell>
          <cell r="D7139" t="str">
            <v>48" ITS PULL BOX WITH PAD AND STANDARD LID ASSEMBLY, TYPE 2</v>
          </cell>
          <cell r="G7139">
            <v>0</v>
          </cell>
        </row>
        <row r="7140">
          <cell r="A7140" t="str">
            <v>809E02008</v>
          </cell>
          <cell r="C7140" t="str">
            <v>EACH</v>
          </cell>
          <cell r="D7140" t="str">
            <v>48" ITS PULL BOX WITH PAD AND HINGED LID ASSEMBLY, TYPE 1</v>
          </cell>
          <cell r="G7140">
            <v>0</v>
          </cell>
        </row>
        <row r="7141">
          <cell r="A7141" t="str">
            <v>809E02010</v>
          </cell>
          <cell r="C7141" t="str">
            <v>EACH</v>
          </cell>
          <cell r="D7141" t="str">
            <v>48" ITS PULL BOX WITH PAD AND HINGED LID ASSEMBLY, TYPE 2</v>
          </cell>
          <cell r="G7141">
            <v>0</v>
          </cell>
        </row>
        <row r="7142">
          <cell r="A7142" t="str">
            <v>809E10000</v>
          </cell>
          <cell r="C7142" t="str">
            <v>FT</v>
          </cell>
          <cell r="D7142" t="str">
            <v>TRACER WIRE</v>
          </cell>
          <cell r="G7142">
            <v>0</v>
          </cell>
        </row>
        <row r="7143">
          <cell r="A7143" t="str">
            <v>809E11000</v>
          </cell>
          <cell r="C7143" t="str">
            <v>EACH</v>
          </cell>
          <cell r="D7143" t="str">
            <v>COMMUNICATION CABLE MARKER</v>
          </cell>
          <cell r="G7143">
            <v>0</v>
          </cell>
        </row>
        <row r="7144">
          <cell r="A7144" t="str">
            <v>809E20000</v>
          </cell>
          <cell r="C7144" t="str">
            <v>FT</v>
          </cell>
          <cell r="D7144" t="str">
            <v>MICRO-DUCT PATHWAY, 1 CELL 14/10</v>
          </cell>
          <cell r="G7144">
            <v>0</v>
          </cell>
        </row>
        <row r="7145">
          <cell r="A7145" t="str">
            <v>809E20010</v>
          </cell>
          <cell r="C7145" t="str">
            <v>FT</v>
          </cell>
          <cell r="D7145" t="str">
            <v>MICRO-DUCT PATHWAY, 2 CELL 14/10</v>
          </cell>
          <cell r="G7145">
            <v>0</v>
          </cell>
        </row>
        <row r="7146">
          <cell r="A7146" t="str">
            <v>809E20020</v>
          </cell>
          <cell r="C7146" t="str">
            <v>FT</v>
          </cell>
          <cell r="D7146" t="str">
            <v>MICRO-DUCT PATHWAY, 4 CELL 14/10</v>
          </cell>
          <cell r="G7146">
            <v>0</v>
          </cell>
        </row>
        <row r="7147">
          <cell r="A7147" t="str">
            <v>809E20030</v>
          </cell>
          <cell r="C7147" t="str">
            <v>FT</v>
          </cell>
          <cell r="D7147" t="str">
            <v>MICRO-DUCT PATHWAY, 7 CELL 14/10</v>
          </cell>
          <cell r="G7147">
            <v>0</v>
          </cell>
        </row>
        <row r="7148">
          <cell r="A7148" t="str">
            <v>809E20100</v>
          </cell>
          <cell r="C7148" t="str">
            <v>FT</v>
          </cell>
          <cell r="D7148" t="str">
            <v>MICRO-DUCT PATHWAY, 1 CELL 22/16</v>
          </cell>
          <cell r="G7148">
            <v>0</v>
          </cell>
        </row>
        <row r="7149">
          <cell r="A7149" t="str">
            <v>809E20110</v>
          </cell>
          <cell r="C7149" t="str">
            <v>FT</v>
          </cell>
          <cell r="D7149" t="str">
            <v>MICRO-DUCT PATHWAY, 2 CELL 22/16</v>
          </cell>
          <cell r="G7149">
            <v>0</v>
          </cell>
        </row>
        <row r="7150">
          <cell r="A7150" t="str">
            <v>809E20120</v>
          </cell>
          <cell r="C7150" t="str">
            <v>FT</v>
          </cell>
          <cell r="D7150" t="str">
            <v>MICRO-DUCT PATHWAY, 4 CELL 22/16</v>
          </cell>
          <cell r="G7150">
            <v>0</v>
          </cell>
        </row>
        <row r="7151">
          <cell r="A7151" t="str">
            <v>809E20130</v>
          </cell>
          <cell r="C7151" t="str">
            <v>FT</v>
          </cell>
          <cell r="D7151" t="str">
            <v>MICRO-DUCT PATHWAY, 7 CELL 22/16</v>
          </cell>
          <cell r="G7151">
            <v>0</v>
          </cell>
        </row>
        <row r="7152">
          <cell r="A7152" t="str">
            <v>809E21000</v>
          </cell>
          <cell r="C7152" t="str">
            <v>FT</v>
          </cell>
          <cell r="D7152" t="str">
            <v>MICRO-DUCT PATHWAY, HYBRID, 3 - 14/10 AND 3 - 1.25 IN</v>
          </cell>
          <cell r="G7152">
            <v>0</v>
          </cell>
        </row>
        <row r="7153">
          <cell r="A7153" t="str">
            <v>809E22000</v>
          </cell>
          <cell r="C7153" t="str">
            <v>FT</v>
          </cell>
          <cell r="D7153" t="str">
            <v>MICRO-DUCT PATHWAY, JACKED OR DRILLED</v>
          </cell>
          <cell r="F7153" t="str">
            <v>SPECIFY SIZE</v>
          </cell>
          <cell r="G7153">
            <v>1</v>
          </cell>
        </row>
        <row r="7154">
          <cell r="A7154" t="str">
            <v>809E23000</v>
          </cell>
          <cell r="C7154" t="str">
            <v>FT</v>
          </cell>
          <cell r="D7154" t="str">
            <v>MICRO-DUCT INNERDUCT, 10/8</v>
          </cell>
          <cell r="G7154">
            <v>0</v>
          </cell>
        </row>
        <row r="7155">
          <cell r="A7155" t="str">
            <v>809E23100</v>
          </cell>
          <cell r="C7155" t="str">
            <v>FT</v>
          </cell>
          <cell r="D7155" t="str">
            <v>MICRO-DUCT INNERDUCT, 14/10</v>
          </cell>
          <cell r="G7155">
            <v>0</v>
          </cell>
        </row>
        <row r="7156">
          <cell r="A7156" t="str">
            <v>809E23200</v>
          </cell>
          <cell r="C7156" t="str">
            <v>FT</v>
          </cell>
          <cell r="D7156" t="str">
            <v>MICRO-DUCT INNERDUCT, 22/16</v>
          </cell>
          <cell r="G7156">
            <v>0</v>
          </cell>
        </row>
        <row r="7157">
          <cell r="A7157" t="str">
            <v>809E23900</v>
          </cell>
          <cell r="C7157" t="str">
            <v>FT</v>
          </cell>
          <cell r="D7157" t="str">
            <v>CONDUIT, 2" DIAMETER, HDPE</v>
          </cell>
          <cell r="G7157">
            <v>0</v>
          </cell>
        </row>
        <row r="7158">
          <cell r="A7158" t="str">
            <v>809E24000</v>
          </cell>
          <cell r="C7158" t="str">
            <v>FT</v>
          </cell>
          <cell r="D7158" t="str">
            <v>CONDUIT, MULTICELL, JACKED OR DRILLED</v>
          </cell>
          <cell r="F7158" t="str">
            <v>SPECIFY SIZE</v>
          </cell>
          <cell r="G7158">
            <v>1</v>
          </cell>
        </row>
        <row r="7159">
          <cell r="A7159" t="str">
            <v>809E24500</v>
          </cell>
          <cell r="C7159" t="str">
            <v>FT</v>
          </cell>
          <cell r="D7159" t="str">
            <v>CONDUIT, 4", MULTICELL, HDPE WITH 4 - 1” INNERDUCTS</v>
          </cell>
          <cell r="G7159">
            <v>0</v>
          </cell>
        </row>
        <row r="7160">
          <cell r="A7160" t="str">
            <v>809E24510</v>
          </cell>
          <cell r="C7160" t="str">
            <v>FT</v>
          </cell>
          <cell r="D7160" t="str">
            <v>CONDUIT, 2", MULTICELL, WITH 4 - 10/8MM INNERDUCTS</v>
          </cell>
          <cell r="G7160">
            <v>0</v>
          </cell>
        </row>
        <row r="7161">
          <cell r="A7161" t="str">
            <v>809E25000</v>
          </cell>
          <cell r="C7161" t="str">
            <v>FT</v>
          </cell>
          <cell r="D7161" t="str">
            <v>CONDUIT, MULTICELL, MISC.:</v>
          </cell>
          <cell r="F7161" t="str">
            <v>ADD SUPPLEMENTAL DESCRIPTION</v>
          </cell>
          <cell r="G7161">
            <v>1</v>
          </cell>
        </row>
        <row r="7162">
          <cell r="A7162" t="str">
            <v>809E51000</v>
          </cell>
          <cell r="C7162" t="str">
            <v>EACH</v>
          </cell>
          <cell r="D7162" t="str">
            <v>ITS POWER SERVICE, GROUND MOUNTED, 120/240V, 60 AMP</v>
          </cell>
          <cell r="G7162">
            <v>0</v>
          </cell>
        </row>
        <row r="7163">
          <cell r="A7163" t="str">
            <v>809E51100</v>
          </cell>
          <cell r="C7163" t="str">
            <v>EACH</v>
          </cell>
          <cell r="D7163" t="str">
            <v>ITS POWER SERVICE, GROUND MOUNTED, 120/240V, 100 AMP</v>
          </cell>
          <cell r="G7163">
            <v>0</v>
          </cell>
        </row>
        <row r="7164">
          <cell r="A7164" t="str">
            <v>809E52000</v>
          </cell>
          <cell r="C7164" t="str">
            <v>EACH</v>
          </cell>
          <cell r="D7164" t="str">
            <v>ITS POWER SERVICE, GROUND MOUNTED, 240/480V, 60 AMP</v>
          </cell>
          <cell r="G7164">
            <v>0</v>
          </cell>
        </row>
        <row r="7165">
          <cell r="A7165" t="str">
            <v>809E52001</v>
          </cell>
          <cell r="C7165" t="str">
            <v>EACH</v>
          </cell>
          <cell r="D7165" t="str">
            <v>ITS POWER SERVICE, GROUND MOUNTED, 240/480V, 60 AMP, AS PER PLAN</v>
          </cell>
          <cell r="G7165">
            <v>0</v>
          </cell>
        </row>
        <row r="7166">
          <cell r="A7166" t="str">
            <v>809E52100</v>
          </cell>
          <cell r="C7166" t="str">
            <v>EACH</v>
          </cell>
          <cell r="D7166" t="str">
            <v>ITS POWER SERVICE, GROUND MOUNTED, 240/480V, 100 AMP</v>
          </cell>
          <cell r="G7166">
            <v>0</v>
          </cell>
        </row>
        <row r="7167">
          <cell r="A7167" t="str">
            <v>809E52101</v>
          </cell>
          <cell r="C7167" t="str">
            <v>EACH</v>
          </cell>
          <cell r="D7167" t="str">
            <v>ITS POWER SERVICE, GROUND MOUNTED, 240/480V, 100 AMP, AS PER PLAN</v>
          </cell>
          <cell r="G7167">
            <v>0</v>
          </cell>
        </row>
        <row r="7168">
          <cell r="A7168" t="str">
            <v>809E55000</v>
          </cell>
          <cell r="C7168" t="str">
            <v>EACH</v>
          </cell>
          <cell r="D7168" t="str">
            <v>ITS POWER SERVICE, POLE MOUNTED, 120/240V, 60 AMP</v>
          </cell>
          <cell r="G7168">
            <v>0</v>
          </cell>
        </row>
        <row r="7169">
          <cell r="A7169" t="str">
            <v>809E55100</v>
          </cell>
          <cell r="C7169" t="str">
            <v>EACH</v>
          </cell>
          <cell r="D7169" t="str">
            <v>ITS POWER SERVICE, POLE MOUNTED, 120/240V, 100 AMP</v>
          </cell>
          <cell r="G7169">
            <v>0</v>
          </cell>
        </row>
        <row r="7170">
          <cell r="A7170" t="str">
            <v>809E56000</v>
          </cell>
          <cell r="C7170" t="str">
            <v>EACH</v>
          </cell>
          <cell r="D7170" t="str">
            <v>ITS POWER SERVICE, POLE MOUNTED, 240/480V, 60 AMP</v>
          </cell>
          <cell r="G7170">
            <v>0</v>
          </cell>
        </row>
        <row r="7171">
          <cell r="A7171" t="str">
            <v>809E56001</v>
          </cell>
          <cell r="C7171" t="str">
            <v>EACH</v>
          </cell>
          <cell r="D7171" t="str">
            <v>ITS POWER SERVICE, POLE MOUNTED, 240/480V, 60 AMP, AS PER PLAN</v>
          </cell>
          <cell r="G7171">
            <v>0</v>
          </cell>
        </row>
        <row r="7172">
          <cell r="A7172" t="str">
            <v>809E56100</v>
          </cell>
          <cell r="C7172" t="str">
            <v>EACH</v>
          </cell>
          <cell r="D7172" t="str">
            <v>ITS POWER SERVICE, POLE MOUNTED, 240/480V, 100 AMP</v>
          </cell>
          <cell r="G7172">
            <v>0</v>
          </cell>
        </row>
        <row r="7173">
          <cell r="A7173" t="str">
            <v>809E56101</v>
          </cell>
          <cell r="C7173" t="str">
            <v>EACH</v>
          </cell>
          <cell r="D7173" t="str">
            <v>ITS POWER SERVICE, POLE MOUNTED, 240/480V, 100 AMP, AS PER PLAN</v>
          </cell>
          <cell r="G7173">
            <v>0</v>
          </cell>
        </row>
        <row r="7174">
          <cell r="A7174" t="str">
            <v>809E60000</v>
          </cell>
          <cell r="C7174" t="str">
            <v>EACH</v>
          </cell>
          <cell r="D7174" t="str">
            <v>CCTV IP-CAMERA SYSTEM, PTZ</v>
          </cell>
          <cell r="G7174">
            <v>0</v>
          </cell>
        </row>
        <row r="7175">
          <cell r="A7175" t="str">
            <v>809E60001</v>
          </cell>
          <cell r="C7175" t="str">
            <v>EACH</v>
          </cell>
          <cell r="D7175" t="str">
            <v>CCTV IP-CAMERA SYSTEM, PTZ, AS PER PLAN</v>
          </cell>
          <cell r="G7175">
            <v>0</v>
          </cell>
        </row>
        <row r="7176">
          <cell r="A7176" t="str">
            <v>809E60010</v>
          </cell>
          <cell r="C7176" t="str">
            <v>EACH</v>
          </cell>
          <cell r="D7176" t="str">
            <v>CCTV IP-CAMERA SYSTEM, WALL/TUNNEL</v>
          </cell>
          <cell r="G7176">
            <v>0</v>
          </cell>
        </row>
        <row r="7177">
          <cell r="A7177" t="str">
            <v>809E60020</v>
          </cell>
          <cell r="C7177" t="str">
            <v>DAY</v>
          </cell>
          <cell r="D7177" t="str">
            <v>CCTV IP-CAMERA SYSTEM, PORTABLE</v>
          </cell>
          <cell r="F7177" t="str">
            <v>CHECK UNIT OF MEASURE</v>
          </cell>
          <cell r="G7177">
            <v>0</v>
          </cell>
        </row>
        <row r="7178">
          <cell r="A7178" t="str">
            <v>809E60030</v>
          </cell>
          <cell r="C7178" t="str">
            <v>EACH</v>
          </cell>
          <cell r="D7178" t="str">
            <v>CCTV IP-CAMERA SYSTEM, ENHANCED</v>
          </cell>
          <cell r="G7178">
            <v>0</v>
          </cell>
        </row>
        <row r="7179">
          <cell r="A7179" t="str">
            <v>809E60040</v>
          </cell>
          <cell r="C7179" t="str">
            <v>EACH</v>
          </cell>
          <cell r="D7179" t="str">
            <v>CCTV IP-CAMERA SYSTEM, QUAD MULTI-VIEW FIXED WITH PTZ</v>
          </cell>
          <cell r="G7179">
            <v>0</v>
          </cell>
        </row>
        <row r="7180">
          <cell r="A7180" t="str">
            <v>809E60050</v>
          </cell>
          <cell r="C7180" t="str">
            <v>EACH</v>
          </cell>
          <cell r="D7180" t="str">
            <v>CCTV IP-CAMERA SYSTEM, MULTI-VIEW</v>
          </cell>
          <cell r="G7180">
            <v>0</v>
          </cell>
        </row>
        <row r="7181">
          <cell r="A7181" t="str">
            <v>809E60060</v>
          </cell>
          <cell r="C7181" t="str">
            <v>EACH</v>
          </cell>
          <cell r="D7181" t="str">
            <v>CCTV IP-CAMERA SYSTEM, FIXED-VIEW</v>
          </cell>
          <cell r="G7181">
            <v>0</v>
          </cell>
        </row>
        <row r="7182">
          <cell r="A7182" t="str">
            <v>809E60070</v>
          </cell>
          <cell r="C7182" t="str">
            <v>EACH</v>
          </cell>
          <cell r="D7182" t="str">
            <v>CCTV IP-CAMERA SYSTEM, WRONG WAY DETECTION</v>
          </cell>
          <cell r="G7182">
            <v>0</v>
          </cell>
        </row>
        <row r="7183">
          <cell r="A7183" t="str">
            <v>809E61002</v>
          </cell>
          <cell r="C7183" t="str">
            <v>EACH</v>
          </cell>
          <cell r="D7183" t="str">
            <v>CCTV CONCRETE POLE, 70 FEET</v>
          </cell>
          <cell r="F7183" t="str">
            <v>USE 809E61040</v>
          </cell>
          <cell r="G7183">
            <v>0</v>
          </cell>
        </row>
        <row r="7184">
          <cell r="A7184" t="str">
            <v>809E61012</v>
          </cell>
          <cell r="C7184" t="str">
            <v>EACH</v>
          </cell>
          <cell r="D7184" t="str">
            <v>CCTV CONCRETE POLE, 50 FEET</v>
          </cell>
          <cell r="F7184" t="str">
            <v>USE 809E61020</v>
          </cell>
          <cell r="G7184">
            <v>0</v>
          </cell>
        </row>
        <row r="7185">
          <cell r="A7185" t="str">
            <v>809E61020</v>
          </cell>
          <cell r="C7185" t="str">
            <v>EACH</v>
          </cell>
          <cell r="D7185" t="str">
            <v>CCTV POLE, 50' TALL</v>
          </cell>
          <cell r="F7185" t="str">
            <v>SPECIFY CONCRETE OR STEEL</v>
          </cell>
          <cell r="G7185">
            <v>1</v>
          </cell>
        </row>
        <row r="7186">
          <cell r="A7186" t="str">
            <v>809E61040</v>
          </cell>
          <cell r="C7186" t="str">
            <v>EACH</v>
          </cell>
          <cell r="D7186" t="str">
            <v>CCTV POLE, 70' TALL</v>
          </cell>
          <cell r="F7186" t="str">
            <v>SPECIFY CONCRETE OR STEEL</v>
          </cell>
          <cell r="G7186">
            <v>1</v>
          </cell>
        </row>
        <row r="7187">
          <cell r="A7187" t="str">
            <v>809E61050</v>
          </cell>
          <cell r="C7187" t="str">
            <v>EACH</v>
          </cell>
          <cell r="D7187" t="str">
            <v>CCTV STEEL POLE, 50 FEET</v>
          </cell>
          <cell r="F7187" t="str">
            <v>USE 809E61020</v>
          </cell>
          <cell r="G7187">
            <v>0</v>
          </cell>
        </row>
        <row r="7188">
          <cell r="A7188" t="str">
            <v>809E61070</v>
          </cell>
          <cell r="C7188" t="str">
            <v>EACH</v>
          </cell>
          <cell r="D7188" t="str">
            <v>CCTV STEEL POLE, 70 FEET</v>
          </cell>
          <cell r="F7188" t="str">
            <v>USE 809E61040</v>
          </cell>
          <cell r="G7188">
            <v>0</v>
          </cell>
        </row>
        <row r="7189">
          <cell r="A7189" t="str">
            <v>809E61090</v>
          </cell>
          <cell r="C7189" t="str">
            <v>EACH</v>
          </cell>
          <cell r="D7189" t="str">
            <v>CCTV LOWERING UNIT</v>
          </cell>
          <cell r="G7189">
            <v>0</v>
          </cell>
        </row>
        <row r="7190">
          <cell r="A7190" t="str">
            <v>809E61100</v>
          </cell>
          <cell r="C7190" t="str">
            <v>EACH</v>
          </cell>
          <cell r="D7190" t="str">
            <v>CCTV LOWERING UNIT, INSTALLATION ONLY</v>
          </cell>
          <cell r="G7190">
            <v>0</v>
          </cell>
        </row>
        <row r="7191">
          <cell r="A7191" t="str">
            <v>809E62990</v>
          </cell>
          <cell r="C7191" t="str">
            <v>EACH</v>
          </cell>
          <cell r="D7191" t="str">
            <v>DYNAMIC MESSAGE SIGN (DMS), FULL COLOR</v>
          </cell>
          <cell r="G7191">
            <v>0</v>
          </cell>
        </row>
        <row r="7192">
          <cell r="A7192" t="str">
            <v>809E63000</v>
          </cell>
          <cell r="C7192" t="str">
            <v>EACH</v>
          </cell>
          <cell r="D7192" t="str">
            <v>DYNAMIC MESSAGE SIGN (DMS), FULL-SIZE WALK-IN</v>
          </cell>
          <cell r="G7192">
            <v>0</v>
          </cell>
        </row>
        <row r="7193">
          <cell r="A7193" t="str">
            <v>809E63001</v>
          </cell>
          <cell r="C7193" t="str">
            <v>EACH</v>
          </cell>
          <cell r="D7193" t="str">
            <v>DYNAMIC MESSAGE SIGN (DMS), FULL-SIZE WALK-IN, AS PER PLAN</v>
          </cell>
          <cell r="G7193">
            <v>0</v>
          </cell>
        </row>
        <row r="7194">
          <cell r="A7194" t="str">
            <v>809E63010</v>
          </cell>
          <cell r="C7194" t="str">
            <v>EACH</v>
          </cell>
          <cell r="D7194" t="str">
            <v>DYNAMIC MESSAGE SIGN (DMS), FRONT-ACCESS</v>
          </cell>
          <cell r="G7194">
            <v>0</v>
          </cell>
        </row>
        <row r="7195">
          <cell r="A7195" t="str">
            <v>809E63020</v>
          </cell>
          <cell r="C7195" t="str">
            <v>EACH</v>
          </cell>
          <cell r="D7195" t="str">
            <v>DESTINATION DYNAMIC MESSAGE SIGN (DDMS), FREEWAY - TWO-LINE</v>
          </cell>
          <cell r="G7195">
            <v>0</v>
          </cell>
        </row>
        <row r="7196">
          <cell r="A7196" t="str">
            <v>809E63030</v>
          </cell>
          <cell r="C7196" t="str">
            <v>EACH</v>
          </cell>
          <cell r="D7196" t="str">
            <v>DESTINATION DYNAMIC MESSAGE SIGN (DDMS), FREEWAY - THREE-LINE</v>
          </cell>
          <cell r="G7196">
            <v>0</v>
          </cell>
        </row>
        <row r="7197">
          <cell r="A7197" t="str">
            <v>809E63040</v>
          </cell>
          <cell r="C7197" t="str">
            <v>EACH</v>
          </cell>
          <cell r="D7197" t="str">
            <v>DESTINATION DYNAMIC MESSAGE SIGN (DDMS), ARTERIAL - TWO-LINE</v>
          </cell>
          <cell r="G7197">
            <v>0</v>
          </cell>
        </row>
        <row r="7198">
          <cell r="A7198" t="str">
            <v>809E63050</v>
          </cell>
          <cell r="C7198" t="str">
            <v>EACH</v>
          </cell>
          <cell r="D7198" t="str">
            <v>DESTINATION DYNAMIC MESSAGE SIGN (DDMS), ARTERIAL - THREE-LINE</v>
          </cell>
          <cell r="G7198">
            <v>0</v>
          </cell>
        </row>
        <row r="7199">
          <cell r="A7199" t="str">
            <v>809E64550</v>
          </cell>
          <cell r="C7199" t="str">
            <v>FT</v>
          </cell>
          <cell r="D7199" t="str">
            <v>ETHERNET CABLE, OUTDOOR-RATED</v>
          </cell>
          <cell r="G7199">
            <v>0</v>
          </cell>
        </row>
        <row r="7200">
          <cell r="A7200" t="str">
            <v>809E65000</v>
          </cell>
          <cell r="C7200" t="str">
            <v>EACH</v>
          </cell>
          <cell r="D7200" t="str">
            <v>ITS CABINET - GROUND MOUNTED</v>
          </cell>
          <cell r="G7200">
            <v>0</v>
          </cell>
        </row>
        <row r="7201">
          <cell r="A7201" t="str">
            <v>809E65001</v>
          </cell>
          <cell r="C7201" t="str">
            <v>EACH</v>
          </cell>
          <cell r="D7201" t="str">
            <v>ITS CABINET - GROUND MOUNTED, AS PER PLAN</v>
          </cell>
          <cell r="G7201">
            <v>0</v>
          </cell>
        </row>
        <row r="7202">
          <cell r="A7202" t="str">
            <v>809E65010</v>
          </cell>
          <cell r="C7202" t="str">
            <v>EACH</v>
          </cell>
          <cell r="D7202" t="str">
            <v>ITS CABINET - POLE MOUNTED</v>
          </cell>
          <cell r="G7202">
            <v>0</v>
          </cell>
        </row>
        <row r="7203">
          <cell r="A7203" t="str">
            <v>809E65011</v>
          </cell>
          <cell r="C7203" t="str">
            <v>EACH</v>
          </cell>
          <cell r="D7203" t="str">
            <v>ITS CABINET - POLE MOUNTED, AS PER PLAN</v>
          </cell>
          <cell r="G7203">
            <v>0</v>
          </cell>
        </row>
        <row r="7204">
          <cell r="A7204" t="str">
            <v>809E65020</v>
          </cell>
          <cell r="C7204" t="str">
            <v>EACH</v>
          </cell>
          <cell r="D7204" t="str">
            <v>ITS CABINET - POWER DISTRIBUTION CABINET (PDC)</v>
          </cell>
          <cell r="G7204">
            <v>0</v>
          </cell>
        </row>
        <row r="7205">
          <cell r="A7205" t="str">
            <v>809E65030</v>
          </cell>
          <cell r="C7205" t="str">
            <v>EACH</v>
          </cell>
          <cell r="D7205" t="str">
            <v>ITS CABINET - RAMP METER</v>
          </cell>
          <cell r="G7205">
            <v>0</v>
          </cell>
        </row>
        <row r="7206">
          <cell r="A7206" t="str">
            <v>809E65040</v>
          </cell>
          <cell r="C7206" t="str">
            <v>EACH</v>
          </cell>
          <cell r="D7206" t="str">
            <v>ITS CABINET - DMS</v>
          </cell>
          <cell r="G7206">
            <v>0</v>
          </cell>
        </row>
        <row r="7207">
          <cell r="A7207" t="str">
            <v>809E65100</v>
          </cell>
          <cell r="C7207" t="str">
            <v>EACH</v>
          </cell>
          <cell r="D7207" t="str">
            <v>STEP-DOWN TRANSFORMER, 3KVA</v>
          </cell>
          <cell r="G7207">
            <v>0</v>
          </cell>
        </row>
        <row r="7208">
          <cell r="A7208" t="str">
            <v>809E65110</v>
          </cell>
          <cell r="C7208" t="str">
            <v>EACH</v>
          </cell>
          <cell r="D7208" t="str">
            <v>STEP-DOWN TRANSFORMER, 7.5KVA</v>
          </cell>
          <cell r="G7208">
            <v>0</v>
          </cell>
        </row>
        <row r="7209">
          <cell r="A7209" t="str">
            <v>809E65990</v>
          </cell>
          <cell r="C7209" t="str">
            <v>EACH</v>
          </cell>
          <cell r="D7209" t="str">
            <v>ITS DEVICE,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809E66000</v>
          </cell>
          <cell r="C7210" t="str">
            <v>EACH</v>
          </cell>
          <cell r="D7210" t="str">
            <v>CLOSED LOOP ARTERIAL TRAFFIC SIGNAL SYSTEM</v>
          </cell>
          <cell r="G7210">
            <v>0</v>
          </cell>
        </row>
        <row r="7211">
          <cell r="A7211" t="str">
            <v>809E66010</v>
          </cell>
          <cell r="C7211" t="str">
            <v>EACH</v>
          </cell>
          <cell r="D7211" t="str">
            <v>CENTRALLY CONTROLLED ARTERIAL TRAFFIC SIGNAL SYSTEM</v>
          </cell>
          <cell r="G7211">
            <v>0</v>
          </cell>
        </row>
        <row r="7212">
          <cell r="A7212" t="str">
            <v>809E66020</v>
          </cell>
          <cell r="C7212" t="str">
            <v>EACH</v>
          </cell>
          <cell r="D7212" t="str">
            <v>HIGHWAY RAIL / TRAFFIC SIGNAL PRE-EMPTION</v>
          </cell>
          <cell r="G7212">
            <v>0</v>
          </cell>
        </row>
        <row r="7213">
          <cell r="A7213" t="str">
            <v>809E66030</v>
          </cell>
          <cell r="C7213" t="str">
            <v>EACH</v>
          </cell>
          <cell r="D7213" t="str">
            <v>TRAFFIC SIGNAL SYSTEM WITH EMERGENCY VEHICLE PRE-EMPTION</v>
          </cell>
          <cell r="G7213">
            <v>0</v>
          </cell>
        </row>
        <row r="7214">
          <cell r="A7214" t="str">
            <v>809E66040</v>
          </cell>
          <cell r="C7214" t="str">
            <v>EACH</v>
          </cell>
          <cell r="D7214" t="str">
            <v>TRAFFIC SIGNAL SYSTEM WITH TRANSIT PRIORITY</v>
          </cell>
          <cell r="G7214">
            <v>0</v>
          </cell>
        </row>
        <row r="7215">
          <cell r="A7215" t="str">
            <v>809E66050</v>
          </cell>
          <cell r="C7215" t="str">
            <v>EACH</v>
          </cell>
          <cell r="D7215" t="str">
            <v>ADAPTIVE TRAFFIC SIGNAL CONTROL SYSTEM</v>
          </cell>
          <cell r="G7215">
            <v>0</v>
          </cell>
        </row>
        <row r="7216">
          <cell r="A7216" t="str">
            <v>809E67050</v>
          </cell>
          <cell r="C7216" t="str">
            <v>EACH</v>
          </cell>
          <cell r="D7216" t="str">
            <v>RAMP METER TRAINING</v>
          </cell>
          <cell r="G7216">
            <v>0</v>
          </cell>
        </row>
        <row r="7217">
          <cell r="A7217" t="str">
            <v>809E68900</v>
          </cell>
          <cell r="C7217" t="str">
            <v>EACH</v>
          </cell>
          <cell r="D7217" t="str">
            <v>SIDE-FIRED RADAR DETECTOR</v>
          </cell>
          <cell r="G7217">
            <v>0</v>
          </cell>
        </row>
        <row r="7218">
          <cell r="A7218" t="str">
            <v>809E69000</v>
          </cell>
          <cell r="C7218" t="str">
            <v>EACH</v>
          </cell>
          <cell r="D7218" t="str">
            <v>ADVANCE RADAR DETECTION</v>
          </cell>
          <cell r="G7218">
            <v>0</v>
          </cell>
        </row>
        <row r="7219">
          <cell r="A7219" t="str">
            <v>809E69001</v>
          </cell>
          <cell r="C7219" t="str">
            <v>EACH</v>
          </cell>
          <cell r="D7219" t="str">
            <v>ADVANCE RADAR DETECTION, AS PER PLAN</v>
          </cell>
          <cell r="G7219">
            <v>0</v>
          </cell>
        </row>
        <row r="7220">
          <cell r="A7220" t="str">
            <v>809E69100</v>
          </cell>
          <cell r="C7220" t="str">
            <v>EACH</v>
          </cell>
          <cell r="D7220" t="str">
            <v>STOP LINE RADAR DETECTION</v>
          </cell>
          <cell r="G7220">
            <v>0</v>
          </cell>
        </row>
        <row r="7221">
          <cell r="A7221" t="str">
            <v>809E69101</v>
          </cell>
          <cell r="C7221" t="str">
            <v>EACH</v>
          </cell>
          <cell r="D7221" t="str">
            <v>STOP LINE RADAR DETECTION, AS PER PLAN</v>
          </cell>
          <cell r="G7221">
            <v>0</v>
          </cell>
        </row>
        <row r="7222">
          <cell r="A7222" t="str">
            <v>809E69110</v>
          </cell>
          <cell r="C7222" t="str">
            <v>EACH</v>
          </cell>
          <cell r="D7222" t="str">
            <v>COMBINED RADAR DETECTION</v>
          </cell>
          <cell r="G7222">
            <v>0</v>
          </cell>
        </row>
        <row r="7223">
          <cell r="A7223" t="str">
            <v>809E69122</v>
          </cell>
          <cell r="C7223" t="str">
            <v>EACH</v>
          </cell>
          <cell r="D7223" t="str">
            <v>ATC CONTROLLER</v>
          </cell>
          <cell r="G7223">
            <v>0</v>
          </cell>
        </row>
        <row r="7224">
          <cell r="A7224" t="str">
            <v>809E69123</v>
          </cell>
          <cell r="C7224" t="str">
            <v>EACH</v>
          </cell>
          <cell r="D7224" t="str">
            <v>ATC CONTROLLER, AS PER PLAN</v>
          </cell>
          <cell r="G7224">
            <v>0</v>
          </cell>
        </row>
        <row r="7225">
          <cell r="A7225" t="str">
            <v>809E69130</v>
          </cell>
          <cell r="C7225" t="str">
            <v>EACH</v>
          </cell>
          <cell r="D7225" t="str">
            <v>WRONG WAY DETECTION SYSTEM</v>
          </cell>
          <cell r="G7225">
            <v>0</v>
          </cell>
        </row>
        <row r="7226">
          <cell r="A7226" t="str">
            <v>809E69200</v>
          </cell>
          <cell r="C7226" t="str">
            <v>EACH</v>
          </cell>
          <cell r="D7226" t="str">
            <v>EMERGENCY VEHICLE PREEMPTION</v>
          </cell>
          <cell r="G7226">
            <v>0</v>
          </cell>
        </row>
        <row r="7227">
          <cell r="A7227" t="str">
            <v>809E69201</v>
          </cell>
          <cell r="C7227" t="str">
            <v>EACH</v>
          </cell>
          <cell r="D7227" t="str">
            <v>EMERGENCY VEHICLE PREEMPTION, AS PER PLAN</v>
          </cell>
          <cell r="G7227">
            <v>0</v>
          </cell>
        </row>
        <row r="7228">
          <cell r="A7228" t="str">
            <v>809E69210</v>
          </cell>
          <cell r="C7228" t="str">
            <v>EACH</v>
          </cell>
          <cell r="D7228" t="str">
            <v>PREEMPT RECEIVING UNIT</v>
          </cell>
          <cell r="G7228">
            <v>0</v>
          </cell>
        </row>
        <row r="7229">
          <cell r="A7229" t="str">
            <v>809E69211</v>
          </cell>
          <cell r="C7229" t="str">
            <v>EACH</v>
          </cell>
          <cell r="D7229" t="str">
            <v>PREEMPT RECEIVING UNIT, AS PER PLAN</v>
          </cell>
          <cell r="G7229">
            <v>0</v>
          </cell>
        </row>
        <row r="7230">
          <cell r="A7230" t="str">
            <v>809E69220</v>
          </cell>
          <cell r="C7230" t="str">
            <v>FT</v>
          </cell>
          <cell r="D7230" t="str">
            <v>PREEMPT DETECTOR CABLE</v>
          </cell>
          <cell r="G7230">
            <v>0</v>
          </cell>
        </row>
        <row r="7231">
          <cell r="A7231" t="str">
            <v>809E69221</v>
          </cell>
          <cell r="C7231" t="str">
            <v>FT</v>
          </cell>
          <cell r="D7231" t="str">
            <v>PREEMPT DETECTOR CABLE, AS PER PLAN</v>
          </cell>
          <cell r="G7231">
            <v>0</v>
          </cell>
        </row>
        <row r="7232">
          <cell r="A7232" t="str">
            <v>809E69230</v>
          </cell>
          <cell r="C7232" t="str">
            <v>EACH</v>
          </cell>
          <cell r="D7232" t="str">
            <v>PREEMPT PHASE SELECTOR</v>
          </cell>
          <cell r="G7232">
            <v>0</v>
          </cell>
        </row>
        <row r="7233">
          <cell r="A7233" t="str">
            <v>809E69231</v>
          </cell>
          <cell r="C7233" t="str">
            <v>EACH</v>
          </cell>
          <cell r="D7233" t="str">
            <v>PREEMPT PHASE SELECTOR, AS PER PLAN</v>
          </cell>
          <cell r="G7233">
            <v>0</v>
          </cell>
        </row>
        <row r="7234">
          <cell r="A7234" t="str">
            <v>809E69240</v>
          </cell>
          <cell r="C7234" t="str">
            <v>EACH</v>
          </cell>
          <cell r="D7234" t="str">
            <v>PREEMPT CONFIRMATION LIGHT</v>
          </cell>
          <cell r="G7234">
            <v>0</v>
          </cell>
        </row>
        <row r="7235">
          <cell r="A7235" t="str">
            <v>809E69241</v>
          </cell>
          <cell r="C7235" t="str">
            <v>EACH</v>
          </cell>
          <cell r="D7235" t="str">
            <v>PREEMPT CONFIRMATION LIGHT, AS PER PLAN</v>
          </cell>
          <cell r="G7235">
            <v>0</v>
          </cell>
        </row>
        <row r="7236">
          <cell r="A7236" t="str">
            <v>809E70000</v>
          </cell>
          <cell r="C7236" t="str">
            <v>LS</v>
          </cell>
          <cell r="D7236" t="str">
            <v>MAINTAINING ITS DURING CONSTRUCTION</v>
          </cell>
          <cell r="G7236">
            <v>0</v>
          </cell>
        </row>
        <row r="7237">
          <cell r="A7237" t="str">
            <v>809E70050</v>
          </cell>
          <cell r="C7237" t="str">
            <v>LS</v>
          </cell>
          <cell r="D7237" t="str">
            <v>AS-BUILT CONSTRUCTION PLANS</v>
          </cell>
          <cell r="F7237" t="str">
            <v>FOR ITS PROJECTS ONLY</v>
          </cell>
          <cell r="G7237">
            <v>0</v>
          </cell>
        </row>
        <row r="7238">
          <cell r="A7238" t="str">
            <v>809E70100</v>
          </cell>
          <cell r="C7238" t="str">
            <v>LS</v>
          </cell>
          <cell r="D7238" t="str">
            <v>TRAINING</v>
          </cell>
          <cell r="G7238">
            <v>0</v>
          </cell>
        </row>
        <row r="7239">
          <cell r="A7239" t="str">
            <v>809E99000</v>
          </cell>
          <cell r="B7239" t="str">
            <v>Y</v>
          </cell>
          <cell r="C7239" t="str">
            <v>LS</v>
          </cell>
          <cell r="D7239" t="str">
            <v>SPECIAL - ITS</v>
          </cell>
          <cell r="F7239" t="str">
            <v>DESIGN BUILD PROJECTS ONLY</v>
          </cell>
          <cell r="G7239">
            <v>0</v>
          </cell>
        </row>
        <row r="7240">
          <cell r="A7240" t="str">
            <v>810E00100</v>
          </cell>
          <cell r="C7240" t="str">
            <v>EACH</v>
          </cell>
          <cell r="D7240" t="str">
            <v>VITAL INDUCTIVE LOOP PROCESSOR SYSTEM</v>
          </cell>
          <cell r="G7240">
            <v>0</v>
          </cell>
        </row>
        <row r="7241">
          <cell r="A7241" t="str">
            <v>810E00101</v>
          </cell>
          <cell r="C7241" t="str">
            <v>EACH</v>
          </cell>
          <cell r="D7241" t="str">
            <v>VITAL INDUCTIVE LOOP PROCESSOR SYSTEM, AS PER PLAN</v>
          </cell>
          <cell r="G7241">
            <v>0</v>
          </cell>
        </row>
        <row r="7242">
          <cell r="A7242" t="str">
            <v>811E10000</v>
          </cell>
          <cell r="C7242" t="str">
            <v>EACH</v>
          </cell>
          <cell r="D7242" t="str">
            <v>GREEN UNINTERRUPTIBLE POWER SUPPLY (UPS)</v>
          </cell>
          <cell r="G7242">
            <v>0</v>
          </cell>
        </row>
        <row r="7243">
          <cell r="A7243" t="str">
            <v>811E10001</v>
          </cell>
          <cell r="C7243" t="str">
            <v>EACH</v>
          </cell>
          <cell r="D7243" t="str">
            <v>GREEN UNINTERRUPTIBLE POWER SUPPLY (UPS), AS PER PLAN</v>
          </cell>
          <cell r="G7243">
            <v>0</v>
          </cell>
        </row>
        <row r="7244">
          <cell r="A7244" t="str">
            <v>812E10000</v>
          </cell>
          <cell r="C7244" t="str">
            <v>EACH</v>
          </cell>
          <cell r="D7244" t="str">
            <v>PRECAST LIGHT POLE FOUNDATION</v>
          </cell>
          <cell r="G7244">
            <v>0</v>
          </cell>
        </row>
        <row r="7245">
          <cell r="A7245" t="str">
            <v>812E10001</v>
          </cell>
          <cell r="C7245" t="str">
            <v>EACH</v>
          </cell>
          <cell r="D7245" t="str">
            <v>PRECAST LIGHT POLE FOUNDATION, AS PER PLAN</v>
          </cell>
          <cell r="G7245">
            <v>0</v>
          </cell>
        </row>
        <row r="7246">
          <cell r="A7246" t="str">
            <v>814E00010</v>
          </cell>
          <cell r="C7246" t="str">
            <v>EACH</v>
          </cell>
          <cell r="D7246" t="str">
            <v>INTERSTATE ELONGATED ROUTE SHIELD SYMBOL MARKING, TYPE B125</v>
          </cell>
          <cell r="G7246">
            <v>0</v>
          </cell>
        </row>
        <row r="7247">
          <cell r="A7247" t="str">
            <v>814E00012</v>
          </cell>
          <cell r="C7247" t="str">
            <v>EACH</v>
          </cell>
          <cell r="D7247" t="str">
            <v>US ROUTE SHIELD SYMBOL MARKING, TYPE B125</v>
          </cell>
          <cell r="G7247">
            <v>0</v>
          </cell>
        </row>
        <row r="7248">
          <cell r="A7248" t="str">
            <v>814E00014</v>
          </cell>
          <cell r="C7248" t="str">
            <v>EACH</v>
          </cell>
          <cell r="D7248" t="str">
            <v>STATE ROUTE SHIELD SYMBOL MARKING, TYPE B125</v>
          </cell>
          <cell r="G7248">
            <v>0</v>
          </cell>
        </row>
        <row r="7249">
          <cell r="A7249" t="str">
            <v>814E00016</v>
          </cell>
          <cell r="C7249" t="str">
            <v>EACH</v>
          </cell>
          <cell r="D7249" t="str">
            <v>CARDINAL DIRECTION (NORTH, SOUTH, WEST &amp; EAST) MARKING, TYPE B125</v>
          </cell>
          <cell r="G7249">
            <v>0</v>
          </cell>
        </row>
        <row r="7250">
          <cell r="A7250" t="str">
            <v>814E00018</v>
          </cell>
          <cell r="C7250" t="str">
            <v>EACH</v>
          </cell>
          <cell r="D7250" t="str">
            <v>REMOVAL OF PAVEMENT MARKING</v>
          </cell>
          <cell r="G7250">
            <v>0</v>
          </cell>
        </row>
        <row r="7251">
          <cell r="A7251" t="str">
            <v>814E00020</v>
          </cell>
          <cell r="C7251" t="str">
            <v>SF</v>
          </cell>
          <cell r="D7251" t="str">
            <v>REMOVAL OF PAVEMENT MARKING</v>
          </cell>
          <cell r="G7251">
            <v>0</v>
          </cell>
        </row>
        <row r="7252">
          <cell r="A7252" t="str">
            <v>815E30000</v>
          </cell>
          <cell r="C7252" t="str">
            <v>EACH</v>
          </cell>
          <cell r="D7252" t="str">
            <v>SPREAD SPECTRUM RADIO</v>
          </cell>
          <cell r="G7252">
            <v>0</v>
          </cell>
        </row>
        <row r="7253">
          <cell r="A7253" t="str">
            <v>815E30001</v>
          </cell>
          <cell r="C7253" t="str">
            <v>EACH</v>
          </cell>
          <cell r="D7253" t="str">
            <v>SPREAD SPECTRUM RADIO, AS PER PLAN</v>
          </cell>
          <cell r="G7253">
            <v>0</v>
          </cell>
        </row>
        <row r="7254">
          <cell r="A7254" t="str">
            <v>815E30100</v>
          </cell>
          <cell r="C7254" t="str">
            <v>LS</v>
          </cell>
          <cell r="D7254" t="str">
            <v>TRAINING FOR SPREAD SPECTRUM RADIO</v>
          </cell>
          <cell r="G7254">
            <v>0</v>
          </cell>
        </row>
        <row r="7255">
          <cell r="A7255" t="str">
            <v>816E30000</v>
          </cell>
          <cell r="C7255" t="str">
            <v>EACH</v>
          </cell>
          <cell r="D7255" t="str">
            <v>VIDEO DETECTION SYSTEM</v>
          </cell>
          <cell r="G7255">
            <v>0</v>
          </cell>
        </row>
        <row r="7256">
          <cell r="A7256" t="str">
            <v>816E30001</v>
          </cell>
          <cell r="C7256" t="str">
            <v>EACH</v>
          </cell>
          <cell r="D7256" t="str">
            <v>VIDEO DETECTION SYSTEM, AS PER PLAN</v>
          </cell>
          <cell r="G7256">
            <v>0</v>
          </cell>
        </row>
        <row r="7257">
          <cell r="A7257" t="str">
            <v>816E30100</v>
          </cell>
          <cell r="C7257" t="str">
            <v>LS</v>
          </cell>
          <cell r="D7257" t="str">
            <v>TRAINING FOR VIDEO DETECTION SYSTEM</v>
          </cell>
          <cell r="G7257">
            <v>0</v>
          </cell>
        </row>
        <row r="7258">
          <cell r="A7258" t="str">
            <v>818E30000</v>
          </cell>
          <cell r="C7258" t="str">
            <v>EACH</v>
          </cell>
          <cell r="D7258" t="str">
            <v>PROGRAMMABLE LOGIC CONTROLLER (PLC), (BASIC OR ADVANCED)</v>
          </cell>
          <cell r="G7258">
            <v>0</v>
          </cell>
        </row>
        <row r="7259">
          <cell r="A7259" t="str">
            <v>819E10000</v>
          </cell>
          <cell r="C7259" t="str">
            <v>EACH</v>
          </cell>
          <cell r="D7259" t="str">
            <v>RAILROAD PREEMPTION INTERFACE</v>
          </cell>
          <cell r="F7259" t="str">
            <v>LOCATION REQUIRED</v>
          </cell>
          <cell r="G7259">
            <v>1</v>
          </cell>
        </row>
        <row r="7260">
          <cell r="A7260" t="str">
            <v>819E10001</v>
          </cell>
          <cell r="C7260" t="str">
            <v>EACH</v>
          </cell>
          <cell r="D7260" t="str">
            <v>RAILROAD PREEMPTION INTERFACE, AS PER PLAN</v>
          </cell>
          <cell r="F7260" t="str">
            <v>LOCATION REQUIRED</v>
          </cell>
          <cell r="G7260">
            <v>1</v>
          </cell>
        </row>
        <row r="7261">
          <cell r="A7261" t="str">
            <v>820E10001</v>
          </cell>
          <cell r="C7261" t="str">
            <v>EACH</v>
          </cell>
          <cell r="D7261" t="str">
            <v>INSTRUMENTATION ENCLOSURE, AS PER PLAN</v>
          </cell>
          <cell r="F7261" t="str">
            <v>SEE SS820 FOR SUPP DESCRIPTION</v>
          </cell>
          <cell r="G7261">
            <v>1</v>
          </cell>
        </row>
        <row r="7262">
          <cell r="A7262" t="str">
            <v>822E10000</v>
          </cell>
          <cell r="C7262" t="str">
            <v>SY</v>
          </cell>
          <cell r="D7262" t="str">
            <v>HOT IN-PLACE RECYCLING, INTERMEDIATE COURSE</v>
          </cell>
          <cell r="G7262">
            <v>0</v>
          </cell>
        </row>
        <row r="7263">
          <cell r="A7263" t="str">
            <v>823E10000</v>
          </cell>
          <cell r="C7263" t="str">
            <v>CY</v>
          </cell>
          <cell r="D7263" t="str">
            <v>ASPHALT CONCRETE SURFACE COURSE, TYPE 1, (448)</v>
          </cell>
          <cell r="G7263">
            <v>0</v>
          </cell>
        </row>
        <row r="7264">
          <cell r="A7264" t="str">
            <v>823E15000</v>
          </cell>
          <cell r="C7264" t="str">
            <v>CY</v>
          </cell>
          <cell r="D7264" t="str">
            <v>ASPHALT CONCRETE INTERMEDIATE COURSE, TYPE 1, (448)</v>
          </cell>
          <cell r="G7264">
            <v>0</v>
          </cell>
        </row>
        <row r="7265">
          <cell r="A7265" t="str">
            <v>823E20000</v>
          </cell>
          <cell r="C7265" t="str">
            <v>CY</v>
          </cell>
          <cell r="D7265" t="str">
            <v>ASPHALT CONCRETE INTERMEDIATE COURSE, TYPE 2, (448)</v>
          </cell>
          <cell r="G7265">
            <v>0</v>
          </cell>
        </row>
        <row r="7266">
          <cell r="A7266" t="str">
            <v>823E40000</v>
          </cell>
          <cell r="C7266" t="str">
            <v>CY</v>
          </cell>
          <cell r="D7266" t="str">
            <v>ASPHALT CONCRETE SURFACE COURSE, TYPE 1, (449)</v>
          </cell>
          <cell r="G7266">
            <v>0</v>
          </cell>
        </row>
        <row r="7267">
          <cell r="A7267" t="str">
            <v>823E41000</v>
          </cell>
          <cell r="C7267" t="str">
            <v>CY</v>
          </cell>
          <cell r="D7267" t="str">
            <v>ASPHALT CONCRETE INTERMEDIATE COURSE, TYPE 1, (449)</v>
          </cell>
          <cell r="G7267">
            <v>0</v>
          </cell>
        </row>
        <row r="7268">
          <cell r="A7268" t="str">
            <v>823E42000</v>
          </cell>
          <cell r="C7268" t="str">
            <v>CY</v>
          </cell>
          <cell r="D7268" t="str">
            <v>ASPHALT CONCRETE INTERMEDIATE COURSE, TYPE 2, (449)</v>
          </cell>
          <cell r="G7268">
            <v>0</v>
          </cell>
        </row>
        <row r="7269">
          <cell r="A7269" t="str">
            <v>824E00010</v>
          </cell>
          <cell r="C7269" t="str">
            <v>LS</v>
          </cell>
          <cell r="D7269" t="str">
            <v>SYSTEM ANALYSIS</v>
          </cell>
          <cell r="G7269">
            <v>0</v>
          </cell>
        </row>
        <row r="7270">
          <cell r="A7270" t="str">
            <v>824E00011</v>
          </cell>
          <cell r="C7270" t="str">
            <v>LS</v>
          </cell>
          <cell r="D7270" t="str">
            <v>SYSTEM ANALYSIS, AS PER PLAN</v>
          </cell>
          <cell r="G7270">
            <v>0</v>
          </cell>
        </row>
        <row r="7271">
          <cell r="A7271" t="str">
            <v>826E10000</v>
          </cell>
          <cell r="C7271" t="str">
            <v>CY</v>
          </cell>
          <cell r="D7271" t="str">
            <v>ASPHALT CONCRETE SURFACE COURSE, TYPE 1, (448), FIBER TYPE A</v>
          </cell>
          <cell r="G7271">
            <v>0</v>
          </cell>
        </row>
        <row r="7272">
          <cell r="A7272" t="str">
            <v>826E10001</v>
          </cell>
          <cell r="C7272" t="str">
            <v>CY</v>
          </cell>
          <cell r="D7272" t="str">
            <v>ASPHALT CONCRETE SURFACE COURSE, TYPE 1, (448), FIBER TYPE A, AS PER PLAN</v>
          </cell>
          <cell r="G7272">
            <v>0</v>
          </cell>
        </row>
        <row r="7273">
          <cell r="A7273" t="str">
            <v>826E10020</v>
          </cell>
          <cell r="C7273" t="str">
            <v>CY</v>
          </cell>
          <cell r="D7273" t="str">
            <v>ASPHALT CONCRETE SURFACE COURSE, TYPE 1, (448), FIBER TYPE B</v>
          </cell>
          <cell r="G7273">
            <v>0</v>
          </cell>
        </row>
        <row r="7274">
          <cell r="A7274" t="str">
            <v>826E10021</v>
          </cell>
          <cell r="C7274" t="str">
            <v>CY</v>
          </cell>
          <cell r="D7274" t="str">
            <v>ASPHALT CONCRETE SURFACE COURSE, TYPE 1, (448), FIBER TYPE B, AS PER PLAN</v>
          </cell>
          <cell r="G7274">
            <v>0</v>
          </cell>
        </row>
        <row r="7275">
          <cell r="A7275" t="str">
            <v>826E10040</v>
          </cell>
          <cell r="C7275" t="str">
            <v>CY</v>
          </cell>
          <cell r="D7275" t="str">
            <v>ASPHALT CONCRETE SURFACE COURSE, TYPE 1, (448), FIBER TYPE C</v>
          </cell>
          <cell r="G7275">
            <v>0</v>
          </cell>
        </row>
        <row r="7276">
          <cell r="A7276" t="str">
            <v>826E10041</v>
          </cell>
          <cell r="C7276" t="str">
            <v>CY</v>
          </cell>
          <cell r="D7276" t="str">
            <v>ASPHALT CONCRETE SURFACE COURSE, TYPE 1, (448), FIBER TYPE C, AS PER PLAN</v>
          </cell>
          <cell r="G7276">
            <v>0</v>
          </cell>
        </row>
        <row r="7277">
          <cell r="A7277" t="str">
            <v>826E10300</v>
          </cell>
          <cell r="C7277" t="str">
            <v>CY</v>
          </cell>
          <cell r="D7277" t="str">
            <v>ASPHALT CONCRETE INTERMEDIATE COURSE, TYPE 2, (448), FIBER TYPE A</v>
          </cell>
          <cell r="G7277">
            <v>0</v>
          </cell>
        </row>
        <row r="7278">
          <cell r="A7278" t="str">
            <v>826E10301</v>
          </cell>
          <cell r="C7278" t="str">
            <v>CY</v>
          </cell>
          <cell r="D7278" t="str">
            <v>ASPHALT CONCRETE INTERMEDIATE COURSE, TYPE 2, (448), FIBER TYPE A, AS PER PLAN</v>
          </cell>
          <cell r="G7278">
            <v>0</v>
          </cell>
        </row>
        <row r="7279">
          <cell r="A7279" t="str">
            <v>826E10400</v>
          </cell>
          <cell r="C7279" t="str">
            <v>CY</v>
          </cell>
          <cell r="D7279" t="str">
            <v>ASPHALT CONCRETE INTERMEDIATE COURSE, TYPE 2, (448), FIBER TYPE B</v>
          </cell>
          <cell r="G7279">
            <v>0</v>
          </cell>
        </row>
        <row r="7280">
          <cell r="A7280" t="str">
            <v>826E10500</v>
          </cell>
          <cell r="C7280" t="str">
            <v>CY</v>
          </cell>
          <cell r="D7280" t="str">
            <v>ASPHALT CONCRETE INTERMEDIATE COURSE, TYPE 2, (448), FIBER TYPE C</v>
          </cell>
          <cell r="G7280">
            <v>0</v>
          </cell>
        </row>
        <row r="7281">
          <cell r="A7281" t="str">
            <v>826E10600</v>
          </cell>
          <cell r="C7281" t="str">
            <v>CY</v>
          </cell>
          <cell r="D7281" t="str">
            <v>ASPHALT CONCRETE SURFACE COURSE, 442 12.5MM, (448), FIBER TYPE A</v>
          </cell>
          <cell r="G7281">
            <v>0</v>
          </cell>
        </row>
        <row r="7282">
          <cell r="A7282" t="str">
            <v>826E10620</v>
          </cell>
          <cell r="C7282" t="str">
            <v>CY</v>
          </cell>
          <cell r="D7282" t="str">
            <v>ASPHALT CONCRETE SURFACE COURSE, 442 12.5MM, (448), FIBER TYPE B</v>
          </cell>
          <cell r="G7282">
            <v>0</v>
          </cell>
        </row>
        <row r="7283">
          <cell r="A7283" t="str">
            <v>826E10640</v>
          </cell>
          <cell r="C7283" t="str">
            <v>CY</v>
          </cell>
          <cell r="D7283" t="str">
            <v>ASPHALT CONCRETE SURFACE COURSE, 442 12.5MM, (448), FIBER TYPE C</v>
          </cell>
          <cell r="G7283">
            <v>0</v>
          </cell>
        </row>
        <row r="7284">
          <cell r="A7284" t="str">
            <v>826E10700</v>
          </cell>
          <cell r="C7284" t="str">
            <v>CY</v>
          </cell>
          <cell r="D7284" t="str">
            <v>ASPHALT CONCRETE INTERMEDIATE COURSE, 442 19MM, (448), FIBER TYPE A</v>
          </cell>
          <cell r="G7284">
            <v>0</v>
          </cell>
        </row>
        <row r="7285">
          <cell r="A7285" t="str">
            <v>826E10720</v>
          </cell>
          <cell r="C7285" t="str">
            <v>CY</v>
          </cell>
          <cell r="D7285" t="str">
            <v>ASPHALT CONCRETE INTERMEDIATE COURSE, 442 19MM, (448), FIBER TYPE B</v>
          </cell>
          <cell r="G7285">
            <v>0</v>
          </cell>
        </row>
        <row r="7286">
          <cell r="A7286" t="str">
            <v>826E10740</v>
          </cell>
          <cell r="C7286" t="str">
            <v>CY</v>
          </cell>
          <cell r="D7286" t="str">
            <v>ASPHALT CONCRETE INTERMEDIATE COURSE, 442 19MM, (448), FIBER TYPE C</v>
          </cell>
          <cell r="G7286">
            <v>0</v>
          </cell>
        </row>
        <row r="7287">
          <cell r="A7287" t="str">
            <v>826E20000</v>
          </cell>
          <cell r="C7287" t="str">
            <v>CY</v>
          </cell>
          <cell r="D7287" t="str">
            <v>ASPHALT CONCRETE, MISC.:</v>
          </cell>
          <cell r="F7287" t="str">
            <v>ADD SUPPLEMENTAL DESCRIPTION</v>
          </cell>
          <cell r="G7287">
            <v>1</v>
          </cell>
        </row>
        <row r="7288">
          <cell r="A7288" t="str">
            <v>826E30000</v>
          </cell>
          <cell r="C7288" t="str">
            <v>CY</v>
          </cell>
          <cell r="D7288" t="str">
            <v>ASPHALT CONCRETE SURFACE COURSE, TYPE 1, (449), FIBER TYPE A</v>
          </cell>
          <cell r="G7288">
            <v>0</v>
          </cell>
        </row>
        <row r="7289">
          <cell r="A7289" t="str">
            <v>826E30020</v>
          </cell>
          <cell r="C7289" t="str">
            <v>CY</v>
          </cell>
          <cell r="D7289" t="str">
            <v>ASPHALT CONCRETE SURFACE COURSE, TYPE 1, (449), FIBER TYPE B</v>
          </cell>
          <cell r="G7289">
            <v>0</v>
          </cell>
        </row>
        <row r="7290">
          <cell r="A7290" t="str">
            <v>826E30040</v>
          </cell>
          <cell r="C7290" t="str">
            <v>CY</v>
          </cell>
          <cell r="D7290" t="str">
            <v>ASPHALT CONCRETE SURFACE COURSE, TYPE 1, (449), FIBER TYPE C</v>
          </cell>
          <cell r="G7290">
            <v>0</v>
          </cell>
        </row>
        <row r="7291">
          <cell r="A7291" t="str">
            <v>826E30100</v>
          </cell>
          <cell r="C7291" t="str">
            <v>CY</v>
          </cell>
          <cell r="D7291" t="str">
            <v>ASPHALT CONCRETE INTERMEDIATE COURSE, TYPE 2, (449), FIBER TYPE A</v>
          </cell>
          <cell r="G7291">
            <v>0</v>
          </cell>
        </row>
        <row r="7292">
          <cell r="A7292" t="str">
            <v>826E30120</v>
          </cell>
          <cell r="C7292" t="str">
            <v>CY</v>
          </cell>
          <cell r="D7292" t="str">
            <v>ASPHALT CONCRETE INTERMEDIATE COURSE, TYPE 2, (449), FIBER TYPE B</v>
          </cell>
          <cell r="G7292">
            <v>0</v>
          </cell>
        </row>
        <row r="7293">
          <cell r="A7293" t="str">
            <v>826E30140</v>
          </cell>
          <cell r="C7293" t="str">
            <v>CY</v>
          </cell>
          <cell r="D7293" t="str">
            <v>ASPHALT CONCRETE INTERMEDIATE COURSE, TYPE 2, (449), FIBER TYPE C</v>
          </cell>
          <cell r="G7293">
            <v>0</v>
          </cell>
        </row>
        <row r="7294">
          <cell r="A7294" t="str">
            <v>826E30600</v>
          </cell>
          <cell r="C7294" t="str">
            <v>CY</v>
          </cell>
          <cell r="D7294" t="str">
            <v>ASPHALT CONCRETE SURFACE COURSE, 442 12.5MM, (449), FIBER TYPE A</v>
          </cell>
          <cell r="G7294">
            <v>0</v>
          </cell>
        </row>
        <row r="7295">
          <cell r="A7295" t="str">
            <v>826E30620</v>
          </cell>
          <cell r="C7295" t="str">
            <v>CY</v>
          </cell>
          <cell r="D7295" t="str">
            <v>ASPHALT CONCRETE SURFACE COURSE, 442 12.5MM, (449), FIBER TYPE B</v>
          </cell>
          <cell r="G7295">
            <v>0</v>
          </cell>
        </row>
        <row r="7296">
          <cell r="A7296" t="str">
            <v>826E30640</v>
          </cell>
          <cell r="C7296" t="str">
            <v>CY</v>
          </cell>
          <cell r="D7296" t="str">
            <v>ASPHALT CONCRETE SURFACE COURSE, 442 12.5MM, (449), FIBER TYPE C</v>
          </cell>
          <cell r="G7296">
            <v>0</v>
          </cell>
        </row>
        <row r="7297">
          <cell r="A7297" t="str">
            <v>826E30700</v>
          </cell>
          <cell r="C7297" t="str">
            <v>CY</v>
          </cell>
          <cell r="D7297" t="str">
            <v>ASPHALT CONCRETE INTERMEDIATE COURSE, 442 19MM, (449), FIBER TYPE A</v>
          </cell>
          <cell r="G7297">
            <v>0</v>
          </cell>
        </row>
        <row r="7298">
          <cell r="A7298" t="str">
            <v>826E30720</v>
          </cell>
          <cell r="C7298" t="str">
            <v>CY</v>
          </cell>
          <cell r="D7298" t="str">
            <v>ASPHALT CONCRETE INTERMEDIATE COURSE, 442 19MM, (449), FIBER TYPE B</v>
          </cell>
          <cell r="G7298">
            <v>0</v>
          </cell>
        </row>
        <row r="7299">
          <cell r="A7299" t="str">
            <v>826E30740</v>
          </cell>
          <cell r="C7299" t="str">
            <v>CY</v>
          </cell>
          <cell r="D7299" t="str">
            <v>ASPHALT CONCRETE INTERMEDIATE COURSE, 442 19MM, (449), FIBER TYPE C</v>
          </cell>
          <cell r="G7299">
            <v>0</v>
          </cell>
        </row>
        <row r="7300">
          <cell r="A7300" t="str">
            <v>827E10000</v>
          </cell>
          <cell r="C7300" t="str">
            <v>SY</v>
          </cell>
          <cell r="D7300" t="str">
            <v>PAVEMENT REMOVED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G7351">
            <v>0</v>
          </cell>
        </row>
        <row r="7352">
          <cell r="A7352" t="str">
            <v>840E21000</v>
          </cell>
          <cell r="C7352" t="str">
            <v>CY</v>
          </cell>
          <cell r="D7352" t="str">
            <v>WALL EXCAVATION</v>
          </cell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C7516" t="str">
            <v>SF</v>
          </cell>
          <cell r="D7516" t="str">
            <v>PREFABRICATED MODULAR RETAINING WALL, AS PER PLAN</v>
          </cell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C7599" t="str">
            <v>SY</v>
          </cell>
          <cell r="D7599" t="str">
            <v>HIGH FRICTION SURFACE TREATMENT, DOUBLE LIFT, AS PER PLAN</v>
          </cell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A55" zoomScale="90" zoomScaleNormal="90" workbookViewId="0">
      <selection activeCell="V9" sqref="V9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3.7109375" style="5" customWidth="1"/>
    <col min="7" max="7" width="6.7109375" style="5" customWidth="1"/>
    <col min="8" max="8" width="4.28515625" style="5" customWidth="1"/>
    <col min="9" max="9" width="13.7109375" style="5" customWidth="1"/>
    <col min="10" max="10" width="6.7109375" style="5" customWidth="1"/>
    <col min="11" max="11" width="7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79" t="str">
        <f>"SUBSUMMARY SHEET " &amp; B8</f>
        <v xml:space="preserve">SUBSUMMARY SHEET </v>
      </c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/>
      <c r="D8" s="56" t="s">
        <v>7</v>
      </c>
      <c r="E8" s="56"/>
      <c r="F8" s="56"/>
      <c r="G8" s="56"/>
      <c r="H8" s="56"/>
      <c r="I8" s="56"/>
      <c r="J8" s="56"/>
      <c r="K8" s="24"/>
      <c r="L8" s="24" t="s">
        <v>24</v>
      </c>
      <c r="M8" s="24" t="s">
        <v>89</v>
      </c>
      <c r="N8" s="24" t="s">
        <v>82</v>
      </c>
      <c r="O8" s="24" t="s">
        <v>90</v>
      </c>
      <c r="P8" s="24" t="s">
        <v>25</v>
      </c>
      <c r="Q8" s="24" t="s">
        <v>91</v>
      </c>
      <c r="R8" s="24" t="s">
        <v>26</v>
      </c>
      <c r="S8" s="24" t="s">
        <v>92</v>
      </c>
      <c r="T8" s="24" t="s">
        <v>27</v>
      </c>
      <c r="U8" s="24" t="s">
        <v>93</v>
      </c>
      <c r="V8" s="24" t="s">
        <v>94</v>
      </c>
      <c r="W8" s="24" t="s">
        <v>28</v>
      </c>
      <c r="X8" s="24" t="s">
        <v>29</v>
      </c>
      <c r="Y8" s="24" t="s">
        <v>30</v>
      </c>
      <c r="Z8" s="24" t="s">
        <v>56</v>
      </c>
      <c r="AA8" s="24" t="s">
        <v>31</v>
      </c>
      <c r="AB8" s="24" t="s">
        <v>32</v>
      </c>
      <c r="AC8" s="24" t="s">
        <v>32</v>
      </c>
      <c r="AD8" s="24"/>
      <c r="AE8" s="24"/>
    </row>
    <row r="9" spans="1:38" ht="12.75" customHeight="1" thickBot="1" x14ac:dyDescent="0.25">
      <c r="D9" s="57" t="s">
        <v>8</v>
      </c>
      <c r="E9" s="57"/>
      <c r="F9" s="57"/>
      <c r="G9" s="57"/>
      <c r="H9" s="57"/>
      <c r="I9" s="57"/>
      <c r="J9" s="57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 t="s">
        <v>88</v>
      </c>
      <c r="AD9" s="20"/>
      <c r="AE9" s="20"/>
    </row>
    <row r="10" spans="1:38" ht="12.75" customHeight="1" x14ac:dyDescent="0.2">
      <c r="B10" s="44" t="s">
        <v>10</v>
      </c>
      <c r="D10" s="58" t="s">
        <v>20</v>
      </c>
      <c r="E10" s="58" t="s">
        <v>21</v>
      </c>
      <c r="F10" s="62" t="s">
        <v>0</v>
      </c>
      <c r="G10" s="63"/>
      <c r="H10" s="63"/>
      <c r="I10" s="63"/>
      <c r="J10" s="63"/>
      <c r="K10" s="72" t="s">
        <v>23</v>
      </c>
      <c r="L10" s="33" t="str">
        <f t="shared" ref="L10:AE10" si="0">IF(OR(TRIM(L8)=0,TRIM(L8)=""),"",IF(IFERROR(TRIM(INDEX(QryItemNamed,MATCH(TRIM(L8),ITEM,0),2)),"")="Y","SPECIAL",LEFT(IFERROR(TRIM(INDEX(ITEM,MATCH(TRIM(L8),ITEM,0))),""),3)))</f>
        <v>602</v>
      </c>
      <c r="M10" s="8" t="str">
        <f t="shared" si="0"/>
        <v>611</v>
      </c>
      <c r="N10" s="8" t="str">
        <f t="shared" si="0"/>
        <v>611</v>
      </c>
      <c r="O10" s="8" t="str">
        <f t="shared" si="0"/>
        <v>611</v>
      </c>
      <c r="P10" s="8" t="str">
        <f t="shared" si="0"/>
        <v>611</v>
      </c>
      <c r="Q10" s="8" t="str">
        <f t="shared" si="0"/>
        <v>611</v>
      </c>
      <c r="R10" s="8" t="str">
        <f t="shared" si="0"/>
        <v>611</v>
      </c>
      <c r="S10" s="8" t="str">
        <f t="shared" si="0"/>
        <v>611</v>
      </c>
      <c r="T10" s="8" t="str">
        <f t="shared" si="0"/>
        <v>611</v>
      </c>
      <c r="U10" s="8" t="str">
        <f t="shared" si="0"/>
        <v>611</v>
      </c>
      <c r="V10" s="8" t="str">
        <f t="shared" si="0"/>
        <v>611</v>
      </c>
      <c r="W10" s="8" t="str">
        <f t="shared" si="0"/>
        <v>611</v>
      </c>
      <c r="X10" s="8" t="str">
        <f t="shared" si="0"/>
        <v>611</v>
      </c>
      <c r="Y10" s="8" t="str">
        <f t="shared" si="0"/>
        <v>611</v>
      </c>
      <c r="Z10" s="8" t="str">
        <f t="shared" si="0"/>
        <v>611</v>
      </c>
      <c r="AA10" s="8" t="str">
        <f t="shared" si="0"/>
        <v>611</v>
      </c>
      <c r="AB10" s="8" t="str">
        <f t="shared" si="0"/>
        <v>611</v>
      </c>
      <c r="AC10" s="8" t="str">
        <f t="shared" si="0"/>
        <v>611</v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45"/>
      <c r="D11" s="59"/>
      <c r="E11" s="59"/>
      <c r="F11" s="65"/>
      <c r="G11" s="66"/>
      <c r="H11" s="66"/>
      <c r="I11" s="66"/>
      <c r="J11" s="66"/>
      <c r="K11" s="73"/>
      <c r="L11" s="71" t="str">
        <f t="shared" ref="L11:AE11" si="1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CONCRETE MASONRY</v>
      </c>
      <c r="M11" s="42" t="str">
        <f t="shared" si="1"/>
        <v>6" CONDUIT, TYPE B, AS PER PLAN</v>
      </c>
      <c r="N11" s="42" t="str">
        <f t="shared" si="1"/>
        <v>6" CONDUIT, TYPE C</v>
      </c>
      <c r="O11" s="42" t="str">
        <f t="shared" si="1"/>
        <v>12" CONDUIT, TYPE B, AS PER PLAN</v>
      </c>
      <c r="P11" s="42" t="str">
        <f t="shared" si="1"/>
        <v>12" CONDUIT, TYPE C</v>
      </c>
      <c r="Q11" s="42" t="str">
        <f t="shared" si="1"/>
        <v>15" CONDUIT, TYPE B, AS PER PLAN</v>
      </c>
      <c r="R11" s="42" t="str">
        <f t="shared" si="1"/>
        <v>15" CONDUIT, TYPE C</v>
      </c>
      <c r="S11" s="42" t="str">
        <f t="shared" si="1"/>
        <v>24" CONDUIT, TYPE B, AS PER PLAN</v>
      </c>
      <c r="T11" s="42" t="str">
        <f t="shared" si="1"/>
        <v>24" CONDUIT, TYPE C</v>
      </c>
      <c r="U11" s="42" t="str">
        <f t="shared" si="1"/>
        <v>27" CONDUIT, TYPE B, AS PER PLAN</v>
      </c>
      <c r="V11" s="42" t="str">
        <f t="shared" si="1"/>
        <v>36" CONDUIT, TYPE B, AS PER PLAN</v>
      </c>
      <c r="W11" s="42" t="str">
        <f t="shared" si="1"/>
        <v>CATCH BASIN, NO. 3</v>
      </c>
      <c r="X11" s="42" t="str">
        <f t="shared" si="1"/>
        <v>CATCH BASIN, NO. 3A</v>
      </c>
      <c r="Y11" s="42" t="str">
        <f t="shared" si="1"/>
        <v>CATCH BASIN, NO. 6</v>
      </c>
      <c r="Z11" s="42" t="str">
        <f t="shared" si="1"/>
        <v>CATCH BASIN, NO. 2-2B</v>
      </c>
      <c r="AA11" s="42" t="str">
        <f t="shared" si="1"/>
        <v>CATCH BASIN, NO. 2-3</v>
      </c>
      <c r="AB11" s="42" t="str">
        <f t="shared" si="1"/>
        <v>MANHOLE, NO. 3</v>
      </c>
      <c r="AC11" s="42" t="str">
        <f t="shared" si="1"/>
        <v>MANHOLE, NO. 3                         (60" BASE I.D.)</v>
      </c>
      <c r="AD11" s="42" t="str">
        <f t="shared" si="1"/>
        <v/>
      </c>
      <c r="AE11" s="42" t="str">
        <f t="shared" si="1"/>
        <v/>
      </c>
    </row>
    <row r="12" spans="1:38" ht="12.75" customHeight="1" x14ac:dyDescent="0.2">
      <c r="B12" s="45"/>
      <c r="D12" s="59"/>
      <c r="E12" s="59"/>
      <c r="F12" s="65"/>
      <c r="G12" s="66"/>
      <c r="H12" s="66"/>
      <c r="I12" s="66"/>
      <c r="J12" s="66"/>
      <c r="K12" s="73"/>
      <c r="L12" s="71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pans="1:38" ht="12.75" customHeight="1" x14ac:dyDescent="0.2">
      <c r="B13" s="45"/>
      <c r="D13" s="59"/>
      <c r="E13" s="59"/>
      <c r="F13" s="65"/>
      <c r="G13" s="66"/>
      <c r="H13" s="66"/>
      <c r="I13" s="66"/>
      <c r="J13" s="66"/>
      <c r="K13" s="73"/>
      <c r="L13" s="71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pans="1:38" ht="12.75" customHeight="1" x14ac:dyDescent="0.2">
      <c r="B14" s="45"/>
      <c r="D14" s="59"/>
      <c r="E14" s="59"/>
      <c r="F14" s="65"/>
      <c r="G14" s="66"/>
      <c r="H14" s="66"/>
      <c r="I14" s="66"/>
      <c r="J14" s="66"/>
      <c r="K14" s="73"/>
      <c r="L14" s="71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pans="1:38" ht="12.75" customHeight="1" x14ac:dyDescent="0.2">
      <c r="B15" s="45"/>
      <c r="D15" s="59"/>
      <c r="E15" s="59"/>
      <c r="F15" s="65"/>
      <c r="G15" s="66"/>
      <c r="H15" s="66"/>
      <c r="I15" s="66"/>
      <c r="J15" s="66"/>
      <c r="K15" s="73"/>
      <c r="L15" s="71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pans="1:38" ht="12.75" customHeight="1" x14ac:dyDescent="0.2">
      <c r="B16" s="45"/>
      <c r="D16" s="59"/>
      <c r="E16" s="59"/>
      <c r="F16" s="65"/>
      <c r="G16" s="66"/>
      <c r="H16" s="66"/>
      <c r="I16" s="66"/>
      <c r="J16" s="66"/>
      <c r="K16" s="73"/>
      <c r="L16" s="71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pans="2:31" ht="12.75" customHeight="1" x14ac:dyDescent="0.2">
      <c r="B17" s="45"/>
      <c r="D17" s="59"/>
      <c r="E17" s="59"/>
      <c r="F17" s="65"/>
      <c r="G17" s="66"/>
      <c r="H17" s="66"/>
      <c r="I17" s="66"/>
      <c r="J17" s="66"/>
      <c r="K17" s="73"/>
      <c r="L17" s="71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pans="2:31" ht="12.75" customHeight="1" x14ac:dyDescent="0.2">
      <c r="B18" s="45"/>
      <c r="D18" s="59"/>
      <c r="E18" s="59"/>
      <c r="F18" s="65"/>
      <c r="G18" s="66"/>
      <c r="H18" s="66"/>
      <c r="I18" s="66"/>
      <c r="J18" s="66"/>
      <c r="K18" s="73"/>
      <c r="L18" s="71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pans="2:31" ht="12.75" customHeight="1" x14ac:dyDescent="0.2">
      <c r="B19" s="45"/>
      <c r="D19" s="59"/>
      <c r="E19" s="59"/>
      <c r="F19" s="65"/>
      <c r="G19" s="66"/>
      <c r="H19" s="66"/>
      <c r="I19" s="66"/>
      <c r="J19" s="66"/>
      <c r="K19" s="73"/>
      <c r="L19" s="71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pans="2:31" ht="12.75" customHeight="1" x14ac:dyDescent="0.2">
      <c r="B20" s="45"/>
      <c r="D20" s="59"/>
      <c r="E20" s="59"/>
      <c r="F20" s="65"/>
      <c r="G20" s="66"/>
      <c r="H20" s="66"/>
      <c r="I20" s="66"/>
      <c r="J20" s="66"/>
      <c r="K20" s="73"/>
      <c r="L20" s="71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pans="2:31" ht="12.75" customHeight="1" x14ac:dyDescent="0.2">
      <c r="B21" s="45"/>
      <c r="D21" s="59"/>
      <c r="E21" s="59"/>
      <c r="F21" s="65"/>
      <c r="G21" s="66"/>
      <c r="H21" s="66"/>
      <c r="I21" s="66"/>
      <c r="J21" s="66"/>
      <c r="K21" s="73"/>
      <c r="L21" s="71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pans="2:31" ht="12.75" customHeight="1" x14ac:dyDescent="0.2">
      <c r="B22" s="45"/>
      <c r="D22" s="59"/>
      <c r="E22" s="59"/>
      <c r="F22" s="65"/>
      <c r="G22" s="66"/>
      <c r="H22" s="66"/>
      <c r="I22" s="66"/>
      <c r="J22" s="66"/>
      <c r="K22" s="73"/>
      <c r="L22" s="71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pans="2:31" ht="12.75" customHeight="1" thickBot="1" x14ac:dyDescent="0.25">
      <c r="B23" s="46"/>
      <c r="D23" s="60"/>
      <c r="E23" s="60"/>
      <c r="F23" s="68"/>
      <c r="G23" s="69"/>
      <c r="H23" s="69"/>
      <c r="I23" s="69"/>
      <c r="J23" s="69"/>
      <c r="K23" s="74"/>
      <c r="L23" s="34" t="str">
        <f t="shared" ref="L23:AE23" si="2">IF(OR(TRIM(L8)=0,TRIM(L8)=""),"",IFERROR(TRIM(INDEX(QryItemNamed,MATCH(TRIM(L8),ITEM,0),3)),""))</f>
        <v>CY</v>
      </c>
      <c r="M23" s="10" t="str">
        <f t="shared" si="2"/>
        <v>FT</v>
      </c>
      <c r="N23" s="10" t="str">
        <f t="shared" si="2"/>
        <v>FT</v>
      </c>
      <c r="O23" s="10" t="str">
        <f t="shared" si="2"/>
        <v>FT</v>
      </c>
      <c r="P23" s="10" t="str">
        <f t="shared" si="2"/>
        <v>FT</v>
      </c>
      <c r="Q23" s="10" t="str">
        <f t="shared" si="2"/>
        <v>FT</v>
      </c>
      <c r="R23" s="10" t="str">
        <f t="shared" si="2"/>
        <v>FT</v>
      </c>
      <c r="S23" s="10" t="str">
        <f t="shared" si="2"/>
        <v>FT</v>
      </c>
      <c r="T23" s="10" t="str">
        <f t="shared" si="2"/>
        <v>FT</v>
      </c>
      <c r="U23" s="10" t="str">
        <f t="shared" si="2"/>
        <v>FT</v>
      </c>
      <c r="V23" s="10" t="str">
        <f t="shared" si="2"/>
        <v>FT</v>
      </c>
      <c r="W23" s="10" t="str">
        <f t="shared" si="2"/>
        <v>EACH</v>
      </c>
      <c r="X23" s="10" t="str">
        <f t="shared" si="2"/>
        <v>EACH</v>
      </c>
      <c r="Y23" s="10" t="str">
        <f t="shared" si="2"/>
        <v>EACH</v>
      </c>
      <c r="Z23" s="10" t="str">
        <f t="shared" si="2"/>
        <v>EACH</v>
      </c>
      <c r="AA23" s="10" t="str">
        <f t="shared" si="2"/>
        <v>EACH</v>
      </c>
      <c r="AB23" s="10" t="str">
        <f t="shared" si="2"/>
        <v>EACH</v>
      </c>
      <c r="AC23" s="10" t="str">
        <f t="shared" si="2"/>
        <v>EACH</v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26"/>
      <c r="D24" s="11" t="s">
        <v>33</v>
      </c>
      <c r="E24" s="11">
        <v>31</v>
      </c>
      <c r="F24" s="53" t="s">
        <v>60</v>
      </c>
      <c r="G24" s="54"/>
      <c r="H24" s="11" t="s">
        <v>1</v>
      </c>
      <c r="I24" s="53" t="s">
        <v>83</v>
      </c>
      <c r="J24" s="54"/>
      <c r="K24" s="36" t="s">
        <v>59</v>
      </c>
      <c r="L24" s="13"/>
      <c r="M24" s="11"/>
      <c r="N24" s="11"/>
      <c r="O24" s="11">
        <v>39</v>
      </c>
      <c r="P24" s="11"/>
      <c r="Q24" s="11"/>
      <c r="R24" s="11"/>
      <c r="S24" s="11"/>
      <c r="T24" s="11"/>
      <c r="U24" s="11"/>
      <c r="V24" s="11"/>
      <c r="W24" s="11"/>
      <c r="X24" s="11"/>
      <c r="Y24" s="11">
        <v>1</v>
      </c>
      <c r="Z24" s="11"/>
      <c r="AA24" s="11"/>
      <c r="AB24" s="11"/>
      <c r="AC24" s="11"/>
      <c r="AD24" s="11"/>
      <c r="AE24" s="11"/>
    </row>
    <row r="25" spans="2:31" ht="12.75" customHeight="1" x14ac:dyDescent="0.2">
      <c r="B25" s="27"/>
      <c r="D25" s="15" t="s">
        <v>34</v>
      </c>
      <c r="E25" s="15">
        <v>31</v>
      </c>
      <c r="F25" s="75" t="s">
        <v>83</v>
      </c>
      <c r="G25" s="76"/>
      <c r="H25" s="76"/>
      <c r="I25" s="76"/>
      <c r="J25" s="77"/>
      <c r="K25" s="37" t="s">
        <v>57</v>
      </c>
      <c r="L25" s="17"/>
      <c r="M25" s="15"/>
      <c r="N25" s="15"/>
      <c r="O25" s="15"/>
      <c r="P25" s="15"/>
      <c r="Q25" s="15"/>
      <c r="R25" s="15"/>
      <c r="S25" s="15">
        <v>5</v>
      </c>
      <c r="T25" s="15"/>
      <c r="U25" s="15"/>
      <c r="V25" s="15"/>
      <c r="W25" s="15">
        <v>1</v>
      </c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7"/>
      <c r="D26" s="15" t="s">
        <v>61</v>
      </c>
      <c r="E26" s="15">
        <v>31</v>
      </c>
      <c r="F26" s="40" t="s">
        <v>83</v>
      </c>
      <c r="G26" s="41"/>
      <c r="H26" s="15"/>
      <c r="I26" s="40" t="s">
        <v>83</v>
      </c>
      <c r="J26" s="41"/>
      <c r="K26" s="37" t="s">
        <v>57</v>
      </c>
      <c r="L26" s="17"/>
      <c r="M26" s="15"/>
      <c r="N26" s="15">
        <v>20</v>
      </c>
      <c r="O26" s="15"/>
      <c r="P26" s="15"/>
      <c r="Q26" s="15">
        <v>17</v>
      </c>
      <c r="R26" s="15"/>
      <c r="S26" s="15"/>
      <c r="T26" s="15"/>
      <c r="U26" s="15"/>
      <c r="V26" s="15"/>
      <c r="W26" s="15"/>
      <c r="X26" s="15"/>
      <c r="Y26" s="15"/>
      <c r="Z26" s="15">
        <v>1</v>
      </c>
      <c r="AA26" s="15"/>
      <c r="AB26" s="15"/>
      <c r="AC26" s="15"/>
      <c r="AD26" s="15"/>
      <c r="AE26" s="15"/>
    </row>
    <row r="27" spans="2:31" ht="12.75" customHeight="1" x14ac:dyDescent="0.2">
      <c r="B27" s="27"/>
      <c r="D27" s="15" t="s">
        <v>35</v>
      </c>
      <c r="E27" s="15">
        <v>31</v>
      </c>
      <c r="F27" s="40" t="s">
        <v>83</v>
      </c>
      <c r="G27" s="41"/>
      <c r="H27" s="15"/>
      <c r="I27" s="40" t="s">
        <v>62</v>
      </c>
      <c r="J27" s="41"/>
      <c r="K27" s="37" t="s">
        <v>57</v>
      </c>
      <c r="L27" s="17"/>
      <c r="M27" s="15"/>
      <c r="N27" s="15"/>
      <c r="O27" s="15">
        <v>112</v>
      </c>
      <c r="P27" s="15"/>
      <c r="Q27" s="15"/>
      <c r="R27" s="15"/>
      <c r="S27" s="15"/>
      <c r="T27" s="15"/>
      <c r="U27" s="15"/>
      <c r="V27" s="15"/>
      <c r="W27" s="15"/>
      <c r="X27" s="15">
        <v>1</v>
      </c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7"/>
      <c r="D28" s="15" t="s">
        <v>36</v>
      </c>
      <c r="E28" s="15">
        <v>32</v>
      </c>
      <c r="F28" s="40" t="s">
        <v>63</v>
      </c>
      <c r="G28" s="41"/>
      <c r="H28" s="15"/>
      <c r="I28" s="40" t="s">
        <v>64</v>
      </c>
      <c r="J28" s="41"/>
      <c r="K28" s="37" t="s">
        <v>57</v>
      </c>
      <c r="L28" s="17"/>
      <c r="M28" s="15"/>
      <c r="N28" s="15"/>
      <c r="O28" s="15"/>
      <c r="P28" s="15">
        <v>79</v>
      </c>
      <c r="Q28" s="15"/>
      <c r="R28" s="15"/>
      <c r="S28" s="15"/>
      <c r="T28" s="15"/>
      <c r="U28" s="15"/>
      <c r="V28" s="15"/>
      <c r="W28" s="15">
        <v>1</v>
      </c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7"/>
      <c r="D29" s="15"/>
      <c r="E29" s="15"/>
      <c r="F29" s="40"/>
      <c r="G29" s="41"/>
      <c r="H29" s="15"/>
      <c r="I29" s="40"/>
      <c r="J29" s="41"/>
      <c r="K29" s="37"/>
      <c r="L29" s="17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7"/>
      <c r="D30" s="15" t="s">
        <v>37</v>
      </c>
      <c r="E30" s="15" t="s">
        <v>86</v>
      </c>
      <c r="F30" s="40" t="s">
        <v>65</v>
      </c>
      <c r="G30" s="41"/>
      <c r="H30" s="15"/>
      <c r="I30" s="40" t="s">
        <v>66</v>
      </c>
      <c r="J30" s="41"/>
      <c r="K30" s="37" t="s">
        <v>58</v>
      </c>
      <c r="L30" s="17"/>
      <c r="M30" s="15"/>
      <c r="N30" s="15"/>
      <c r="O30" s="15">
        <v>75</v>
      </c>
      <c r="P30" s="15"/>
      <c r="Q30" s="15"/>
      <c r="R30" s="15"/>
      <c r="S30" s="15"/>
      <c r="T30" s="15"/>
      <c r="U30" s="15"/>
      <c r="V30" s="15"/>
      <c r="W30" s="15"/>
      <c r="X30" s="15">
        <v>1</v>
      </c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/>
      <c r="D31" s="15" t="s">
        <v>38</v>
      </c>
      <c r="E31" s="15">
        <v>32</v>
      </c>
      <c r="F31" s="40" t="s">
        <v>66</v>
      </c>
      <c r="G31" s="41"/>
      <c r="H31" s="15"/>
      <c r="I31" s="40" t="s">
        <v>66</v>
      </c>
      <c r="J31" s="41"/>
      <c r="K31" s="37" t="s">
        <v>58</v>
      </c>
      <c r="L31" s="17"/>
      <c r="M31" s="15"/>
      <c r="N31" s="15"/>
      <c r="O31" s="15">
        <v>8</v>
      </c>
      <c r="P31" s="15"/>
      <c r="Q31" s="15"/>
      <c r="R31" s="15"/>
      <c r="S31" s="15"/>
      <c r="T31" s="15"/>
      <c r="U31" s="15"/>
      <c r="V31" s="15"/>
      <c r="W31" s="15"/>
      <c r="X31" s="15"/>
      <c r="Y31" s="15">
        <v>1</v>
      </c>
      <c r="Z31" s="15"/>
      <c r="AA31" s="15"/>
      <c r="AB31" s="15"/>
      <c r="AC31" s="15"/>
      <c r="AD31" s="15"/>
      <c r="AE31" s="15"/>
    </row>
    <row r="32" spans="2:31" ht="12.75" customHeight="1" x14ac:dyDescent="0.2">
      <c r="B32" s="27"/>
      <c r="D32" s="15" t="s">
        <v>67</v>
      </c>
      <c r="E32" s="15">
        <v>32</v>
      </c>
      <c r="F32" s="40" t="s">
        <v>66</v>
      </c>
      <c r="G32" s="78"/>
      <c r="H32" s="78"/>
      <c r="I32" s="78"/>
      <c r="J32" s="41"/>
      <c r="K32" s="37" t="s">
        <v>58</v>
      </c>
      <c r="L32" s="17">
        <v>0.21</v>
      </c>
      <c r="M32" s="15"/>
      <c r="N32" s="15"/>
      <c r="O32" s="15"/>
      <c r="P32" s="15">
        <v>21</v>
      </c>
      <c r="Q32" s="15"/>
      <c r="R32" s="15"/>
      <c r="S32" s="15"/>
      <c r="T32" s="15"/>
      <c r="U32" s="15"/>
      <c r="V32" s="15"/>
      <c r="W32" s="15"/>
      <c r="X32" s="15">
        <v>1</v>
      </c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7"/>
      <c r="D33" s="15" t="s">
        <v>39</v>
      </c>
      <c r="E33" s="15">
        <v>32</v>
      </c>
      <c r="F33" s="40" t="s">
        <v>64</v>
      </c>
      <c r="G33" s="41"/>
      <c r="H33" s="15"/>
      <c r="I33" s="40" t="s">
        <v>64</v>
      </c>
      <c r="J33" s="41"/>
      <c r="K33" s="37" t="s">
        <v>57</v>
      </c>
      <c r="L33" s="17"/>
      <c r="M33" s="15"/>
      <c r="N33" s="15"/>
      <c r="O33" s="15"/>
      <c r="P33" s="15"/>
      <c r="Q33" s="15"/>
      <c r="R33" s="15">
        <v>15</v>
      </c>
      <c r="S33" s="15"/>
      <c r="T33" s="15"/>
      <c r="U33" s="15"/>
      <c r="V33" s="15"/>
      <c r="W33" s="15"/>
      <c r="X33" s="15"/>
      <c r="Y33" s="15"/>
      <c r="Z33" s="15">
        <v>1</v>
      </c>
      <c r="AA33" s="15"/>
      <c r="AB33" s="15"/>
      <c r="AC33" s="15"/>
      <c r="AD33" s="15"/>
      <c r="AE33" s="15"/>
    </row>
    <row r="34" spans="2:31" ht="12.75" customHeight="1" x14ac:dyDescent="0.2">
      <c r="B34" s="27"/>
      <c r="D34" s="15" t="s">
        <v>40</v>
      </c>
      <c r="E34" s="15">
        <v>32</v>
      </c>
      <c r="F34" s="40" t="s">
        <v>64</v>
      </c>
      <c r="G34" s="41"/>
      <c r="H34" s="15"/>
      <c r="I34" s="40" t="s">
        <v>68</v>
      </c>
      <c r="J34" s="41"/>
      <c r="K34" s="37" t="s">
        <v>57</v>
      </c>
      <c r="L34" s="17"/>
      <c r="M34" s="15"/>
      <c r="N34" s="15"/>
      <c r="O34" s="15"/>
      <c r="P34" s="15"/>
      <c r="Q34" s="15">
        <v>118</v>
      </c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>
        <v>1</v>
      </c>
      <c r="AC34" s="15"/>
      <c r="AD34" s="15"/>
      <c r="AE34" s="15"/>
    </row>
    <row r="35" spans="2:31" ht="12.75" customHeight="1" x14ac:dyDescent="0.2">
      <c r="B35" s="27"/>
      <c r="D35" s="15"/>
      <c r="E35" s="15"/>
      <c r="F35" s="16"/>
      <c r="G35" s="17"/>
      <c r="H35" s="15"/>
      <c r="I35" s="16"/>
      <c r="J35" s="35"/>
      <c r="K35" s="37"/>
      <c r="L35" s="17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7"/>
      <c r="D36" s="15" t="s">
        <v>41</v>
      </c>
      <c r="E36" s="15">
        <v>32</v>
      </c>
      <c r="F36" s="40" t="s">
        <v>68</v>
      </c>
      <c r="G36" s="41"/>
      <c r="H36" s="15"/>
      <c r="I36" s="40" t="s">
        <v>77</v>
      </c>
      <c r="J36" s="41"/>
      <c r="K36" s="37" t="s">
        <v>57</v>
      </c>
      <c r="L36" s="17"/>
      <c r="M36" s="15">
        <v>5</v>
      </c>
      <c r="N36" s="15"/>
      <c r="O36" s="15"/>
      <c r="P36" s="15"/>
      <c r="Q36" s="15"/>
      <c r="R36" s="15"/>
      <c r="S36" s="15"/>
      <c r="T36" s="15"/>
      <c r="U36" s="15"/>
      <c r="V36" s="15">
        <v>5</v>
      </c>
      <c r="W36" s="15"/>
      <c r="X36" s="15"/>
      <c r="Y36" s="15"/>
      <c r="Z36" s="15"/>
      <c r="AA36" s="15"/>
      <c r="AB36" s="15"/>
      <c r="AC36" s="15">
        <v>1</v>
      </c>
      <c r="AD36" s="15"/>
      <c r="AE36" s="15"/>
    </row>
    <row r="37" spans="2:31" ht="12.75" customHeight="1" x14ac:dyDescent="0.2">
      <c r="B37" s="27"/>
      <c r="D37" s="15" t="s">
        <v>42</v>
      </c>
      <c r="E37" s="15">
        <v>35</v>
      </c>
      <c r="F37" s="40" t="s">
        <v>69</v>
      </c>
      <c r="G37" s="41"/>
      <c r="H37" s="15"/>
      <c r="I37" s="40" t="s">
        <v>70</v>
      </c>
      <c r="J37" s="41"/>
      <c r="K37" s="37" t="s">
        <v>57</v>
      </c>
      <c r="L37" s="17"/>
      <c r="M37" s="15"/>
      <c r="N37" s="15"/>
      <c r="O37" s="15">
        <v>51</v>
      </c>
      <c r="P37" s="15"/>
      <c r="Q37" s="15"/>
      <c r="R37" s="15"/>
      <c r="S37" s="15"/>
      <c r="T37" s="15"/>
      <c r="U37" s="15"/>
      <c r="V37" s="15"/>
      <c r="W37" s="15"/>
      <c r="X37" s="15">
        <v>1</v>
      </c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7"/>
      <c r="D38" s="15" t="s">
        <v>43</v>
      </c>
      <c r="E38" s="15">
        <v>35</v>
      </c>
      <c r="F38" s="40" t="s">
        <v>70</v>
      </c>
      <c r="G38" s="41"/>
      <c r="H38" s="15"/>
      <c r="I38" s="40" t="s">
        <v>70</v>
      </c>
      <c r="J38" s="41"/>
      <c r="K38" s="37" t="s">
        <v>57</v>
      </c>
      <c r="L38" s="17"/>
      <c r="M38" s="15"/>
      <c r="N38" s="15"/>
      <c r="O38" s="15"/>
      <c r="P38" s="15">
        <v>18</v>
      </c>
      <c r="Q38" s="15"/>
      <c r="R38" s="15"/>
      <c r="S38" s="15"/>
      <c r="T38" s="15"/>
      <c r="U38" s="15"/>
      <c r="V38" s="15"/>
      <c r="W38" s="15">
        <v>1</v>
      </c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7"/>
      <c r="D39" s="15" t="s">
        <v>44</v>
      </c>
      <c r="E39" s="15">
        <v>35</v>
      </c>
      <c r="F39" s="40" t="s">
        <v>71</v>
      </c>
      <c r="G39" s="41"/>
      <c r="H39" s="15"/>
      <c r="I39" s="40" t="s">
        <v>70</v>
      </c>
      <c r="J39" s="41"/>
      <c r="K39" s="37" t="s">
        <v>57</v>
      </c>
      <c r="L39" s="17"/>
      <c r="M39" s="15"/>
      <c r="N39" s="15"/>
      <c r="O39" s="15"/>
      <c r="P39" s="15"/>
      <c r="Q39" s="15"/>
      <c r="R39" s="15"/>
      <c r="S39" s="15"/>
      <c r="T39" s="15">
        <v>235</v>
      </c>
      <c r="U39" s="15"/>
      <c r="V39" s="15"/>
      <c r="W39" s="15"/>
      <c r="X39" s="15"/>
      <c r="Y39" s="15"/>
      <c r="Z39" s="15"/>
      <c r="AA39" s="15">
        <v>1</v>
      </c>
      <c r="AB39" s="15"/>
      <c r="AC39" s="15"/>
      <c r="AD39" s="15"/>
      <c r="AE39" s="15"/>
    </row>
    <row r="40" spans="2:31" ht="12.75" customHeight="1" x14ac:dyDescent="0.2">
      <c r="B40" s="27"/>
      <c r="D40" s="15" t="s">
        <v>45</v>
      </c>
      <c r="E40" s="15" t="s">
        <v>86</v>
      </c>
      <c r="F40" s="40" t="s">
        <v>70</v>
      </c>
      <c r="G40" s="41"/>
      <c r="H40" s="15"/>
      <c r="I40" s="40" t="s">
        <v>72</v>
      </c>
      <c r="J40" s="41"/>
      <c r="K40" s="37" t="s">
        <v>57</v>
      </c>
      <c r="L40" s="17"/>
      <c r="M40" s="15"/>
      <c r="N40" s="15"/>
      <c r="O40" s="15"/>
      <c r="P40" s="15"/>
      <c r="Q40" s="15"/>
      <c r="R40" s="15"/>
      <c r="S40" s="15"/>
      <c r="T40" s="15">
        <v>101</v>
      </c>
      <c r="U40" s="15"/>
      <c r="V40" s="15"/>
      <c r="W40" s="15"/>
      <c r="X40" s="15"/>
      <c r="Y40" s="15"/>
      <c r="Z40" s="15"/>
      <c r="AA40" s="15">
        <v>1</v>
      </c>
      <c r="AB40" s="15"/>
      <c r="AC40" s="15"/>
      <c r="AD40" s="15"/>
      <c r="AE40" s="15"/>
    </row>
    <row r="41" spans="2:31" ht="12.75" customHeight="1" x14ac:dyDescent="0.2">
      <c r="B41" s="27"/>
      <c r="D41" s="15"/>
      <c r="E41" s="15"/>
      <c r="F41" s="16"/>
      <c r="G41" s="17"/>
      <c r="H41" s="15"/>
      <c r="I41" s="16"/>
      <c r="J41" s="35"/>
      <c r="K41" s="37"/>
      <c r="L41" s="17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7"/>
      <c r="D42" s="15" t="s">
        <v>46</v>
      </c>
      <c r="E42" s="15">
        <v>32</v>
      </c>
      <c r="F42" s="40" t="s">
        <v>73</v>
      </c>
      <c r="G42" s="41"/>
      <c r="H42" s="15"/>
      <c r="I42" s="40" t="s">
        <v>72</v>
      </c>
      <c r="J42" s="41"/>
      <c r="K42" s="37" t="s">
        <v>57</v>
      </c>
      <c r="L42" s="17"/>
      <c r="M42" s="15"/>
      <c r="N42" s="15"/>
      <c r="O42" s="15"/>
      <c r="P42" s="15">
        <v>91</v>
      </c>
      <c r="Q42" s="15"/>
      <c r="R42" s="15"/>
      <c r="S42" s="15"/>
      <c r="T42" s="15"/>
      <c r="U42" s="15"/>
      <c r="V42" s="15"/>
      <c r="W42" s="15">
        <v>1</v>
      </c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7"/>
      <c r="D43" s="15" t="s">
        <v>47</v>
      </c>
      <c r="E43" s="15">
        <v>32</v>
      </c>
      <c r="F43" s="40" t="s">
        <v>72</v>
      </c>
      <c r="G43" s="41"/>
      <c r="H43" s="15"/>
      <c r="I43" s="40" t="s">
        <v>68</v>
      </c>
      <c r="J43" s="41"/>
      <c r="K43" s="37" t="s">
        <v>57</v>
      </c>
      <c r="L43" s="17"/>
      <c r="M43" s="15"/>
      <c r="N43" s="15"/>
      <c r="O43" s="15"/>
      <c r="P43" s="15"/>
      <c r="Q43" s="15"/>
      <c r="R43" s="15"/>
      <c r="S43" s="15"/>
      <c r="T43" s="15"/>
      <c r="U43" s="15">
        <v>76</v>
      </c>
      <c r="V43" s="15"/>
      <c r="W43" s="15"/>
      <c r="X43" s="15"/>
      <c r="Y43" s="15"/>
      <c r="Z43" s="15"/>
      <c r="AA43" s="15">
        <v>1</v>
      </c>
      <c r="AB43" s="15"/>
      <c r="AC43" s="15"/>
      <c r="AD43" s="15"/>
      <c r="AE43" s="15"/>
    </row>
    <row r="44" spans="2:31" ht="12.75" customHeight="1" x14ac:dyDescent="0.2">
      <c r="B44" s="27"/>
      <c r="D44" s="15" t="s">
        <v>48</v>
      </c>
      <c r="E44" s="15">
        <v>33</v>
      </c>
      <c r="F44" s="40" t="s">
        <v>74</v>
      </c>
      <c r="G44" s="41"/>
      <c r="H44" s="15"/>
      <c r="I44" s="40" t="s">
        <v>75</v>
      </c>
      <c r="J44" s="41"/>
      <c r="K44" s="37" t="s">
        <v>58</v>
      </c>
      <c r="L44" s="17"/>
      <c r="M44" s="15"/>
      <c r="N44" s="15"/>
      <c r="O44" s="15">
        <v>152</v>
      </c>
      <c r="P44" s="15"/>
      <c r="Q44" s="15"/>
      <c r="R44" s="15"/>
      <c r="S44" s="15"/>
      <c r="T44" s="15"/>
      <c r="U44" s="15"/>
      <c r="V44" s="15"/>
      <c r="W44" s="15"/>
      <c r="X44" s="15">
        <v>1</v>
      </c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7"/>
      <c r="D45" s="15" t="s">
        <v>49</v>
      </c>
      <c r="E45" s="15">
        <v>32</v>
      </c>
      <c r="F45" s="40" t="s">
        <v>75</v>
      </c>
      <c r="G45" s="41"/>
      <c r="H45" s="15"/>
      <c r="I45" s="40" t="s">
        <v>76</v>
      </c>
      <c r="J45" s="41"/>
      <c r="K45" s="37" t="s">
        <v>59</v>
      </c>
      <c r="L45" s="17"/>
      <c r="M45" s="15"/>
      <c r="N45" s="15"/>
      <c r="O45" s="15"/>
      <c r="P45" s="15">
        <v>59</v>
      </c>
      <c r="Q45" s="15"/>
      <c r="R45" s="15"/>
      <c r="S45" s="15"/>
      <c r="T45" s="15"/>
      <c r="U45" s="15"/>
      <c r="V45" s="15"/>
      <c r="W45" s="15">
        <v>1</v>
      </c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7"/>
      <c r="D46" s="15" t="s">
        <v>50</v>
      </c>
      <c r="E46" s="15">
        <v>32</v>
      </c>
      <c r="F46" s="40" t="s">
        <v>76</v>
      </c>
      <c r="G46" s="41"/>
      <c r="H46" s="15"/>
      <c r="I46" s="40" t="s">
        <v>77</v>
      </c>
      <c r="J46" s="41"/>
      <c r="K46" s="37" t="s">
        <v>57</v>
      </c>
      <c r="L46" s="17"/>
      <c r="M46" s="15"/>
      <c r="N46" s="15"/>
      <c r="O46" s="15"/>
      <c r="P46" s="15">
        <v>38</v>
      </c>
      <c r="Q46" s="15"/>
      <c r="R46" s="15"/>
      <c r="S46" s="15"/>
      <c r="T46" s="15"/>
      <c r="U46" s="15"/>
      <c r="V46" s="15"/>
      <c r="W46" s="15"/>
      <c r="X46" s="15"/>
      <c r="Y46" s="15"/>
      <c r="Z46" s="15">
        <v>1</v>
      </c>
      <c r="AA46" s="15"/>
      <c r="AB46" s="15"/>
      <c r="AC46" s="15"/>
      <c r="AD46" s="15"/>
      <c r="AE46" s="15"/>
    </row>
    <row r="47" spans="2:31" ht="12.75" customHeight="1" x14ac:dyDescent="0.2">
      <c r="B47" s="27"/>
      <c r="D47" s="15"/>
      <c r="E47" s="15"/>
      <c r="F47" s="16"/>
      <c r="G47" s="17"/>
      <c r="H47" s="15"/>
      <c r="I47" s="16"/>
      <c r="J47" s="35"/>
      <c r="K47" s="37"/>
      <c r="L47" s="17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7"/>
      <c r="D48" s="15" t="s">
        <v>51</v>
      </c>
      <c r="E48" s="15">
        <v>32</v>
      </c>
      <c r="F48" s="40" t="s">
        <v>78</v>
      </c>
      <c r="G48" s="41"/>
      <c r="H48" s="15"/>
      <c r="I48" s="40" t="s">
        <v>84</v>
      </c>
      <c r="J48" s="41"/>
      <c r="K48" s="37" t="s">
        <v>58</v>
      </c>
      <c r="L48" s="17"/>
      <c r="M48" s="15"/>
      <c r="N48" s="15"/>
      <c r="O48" s="15"/>
      <c r="P48" s="15">
        <v>117</v>
      </c>
      <c r="Q48" s="15"/>
      <c r="R48" s="15"/>
      <c r="S48" s="15"/>
      <c r="T48" s="15"/>
      <c r="U48" s="15"/>
      <c r="V48" s="15"/>
      <c r="W48" s="15">
        <v>1</v>
      </c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27"/>
      <c r="D49" s="15" t="s">
        <v>52</v>
      </c>
      <c r="E49" s="15" t="s">
        <v>87</v>
      </c>
      <c r="F49" s="40" t="s">
        <v>77</v>
      </c>
      <c r="G49" s="41"/>
      <c r="H49" s="15"/>
      <c r="I49" s="40" t="s">
        <v>85</v>
      </c>
      <c r="J49" s="41"/>
      <c r="K49" s="37" t="s">
        <v>57</v>
      </c>
      <c r="L49" s="17"/>
      <c r="M49" s="15"/>
      <c r="N49" s="15"/>
      <c r="O49" s="15">
        <v>5</v>
      </c>
      <c r="P49" s="15"/>
      <c r="Q49" s="15"/>
      <c r="R49" s="15"/>
      <c r="S49" s="15"/>
      <c r="T49" s="15"/>
      <c r="U49" s="15"/>
      <c r="V49" s="15">
        <v>10</v>
      </c>
      <c r="W49" s="15"/>
      <c r="X49" s="15"/>
      <c r="Y49" s="15"/>
      <c r="Z49" s="15"/>
      <c r="AA49" s="15"/>
      <c r="AB49" s="15"/>
      <c r="AC49" s="15">
        <v>1</v>
      </c>
      <c r="AD49" s="15"/>
      <c r="AE49" s="15"/>
    </row>
    <row r="50" spans="2:31" ht="12.75" customHeight="1" x14ac:dyDescent="0.2">
      <c r="B50" s="27"/>
      <c r="D50" s="15" t="s">
        <v>53</v>
      </c>
      <c r="E50" s="15">
        <v>36</v>
      </c>
      <c r="F50" s="40" t="s">
        <v>81</v>
      </c>
      <c r="G50" s="41"/>
      <c r="H50" s="15"/>
      <c r="I50" s="40" t="s">
        <v>80</v>
      </c>
      <c r="J50" s="41"/>
      <c r="K50" s="37" t="s">
        <v>59</v>
      </c>
      <c r="L50" s="17"/>
      <c r="M50" s="15"/>
      <c r="N50" s="15"/>
      <c r="O50" s="15">
        <v>46</v>
      </c>
      <c r="P50" s="15"/>
      <c r="Q50" s="15"/>
      <c r="R50" s="15"/>
      <c r="S50" s="15"/>
      <c r="T50" s="15"/>
      <c r="U50" s="15"/>
      <c r="V50" s="15"/>
      <c r="W50" s="15"/>
      <c r="X50" s="15">
        <v>1</v>
      </c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7"/>
      <c r="D51" s="15" t="s">
        <v>54</v>
      </c>
      <c r="E51" s="15" t="s">
        <v>87</v>
      </c>
      <c r="F51" s="40" t="s">
        <v>79</v>
      </c>
      <c r="G51" s="41"/>
      <c r="H51" s="15"/>
      <c r="I51" s="40" t="s">
        <v>80</v>
      </c>
      <c r="J51" s="41"/>
      <c r="K51" s="37" t="s">
        <v>57</v>
      </c>
      <c r="L51" s="17"/>
      <c r="M51" s="15"/>
      <c r="N51" s="15"/>
      <c r="O51" s="15">
        <v>114</v>
      </c>
      <c r="P51" s="15"/>
      <c r="Q51" s="15"/>
      <c r="R51" s="15"/>
      <c r="S51" s="15"/>
      <c r="T51" s="15"/>
      <c r="U51" s="15"/>
      <c r="V51" s="15"/>
      <c r="W51" s="15"/>
      <c r="X51" s="15">
        <v>1</v>
      </c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7"/>
      <c r="D52" s="15" t="s">
        <v>55</v>
      </c>
      <c r="E52" s="15">
        <v>36</v>
      </c>
      <c r="F52" s="40" t="s">
        <v>80</v>
      </c>
      <c r="G52" s="41"/>
      <c r="H52" s="15"/>
      <c r="I52" s="40" t="s">
        <v>85</v>
      </c>
      <c r="J52" s="41"/>
      <c r="K52" s="37" t="s">
        <v>57</v>
      </c>
      <c r="L52" s="17"/>
      <c r="M52" s="15"/>
      <c r="N52" s="15"/>
      <c r="O52" s="15"/>
      <c r="P52" s="15">
        <v>14</v>
      </c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>
        <v>1</v>
      </c>
      <c r="AC52" s="15"/>
      <c r="AD52" s="15"/>
      <c r="AE52" s="15"/>
    </row>
    <row r="53" spans="2:31" ht="12.75" customHeight="1" x14ac:dyDescent="0.2">
      <c r="B53" s="27"/>
      <c r="D53" s="15"/>
      <c r="E53" s="15"/>
      <c r="F53" s="16"/>
      <c r="G53" s="17"/>
      <c r="H53" s="15"/>
      <c r="I53" s="16"/>
      <c r="J53" s="35"/>
      <c r="K53" s="37"/>
      <c r="L53" s="17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7"/>
      <c r="D54" s="15"/>
      <c r="E54" s="15"/>
      <c r="F54" s="16"/>
      <c r="G54" s="17"/>
      <c r="H54" s="15"/>
      <c r="I54" s="16"/>
      <c r="J54" s="35"/>
      <c r="K54" s="37"/>
      <c r="L54" s="17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7"/>
      <c r="D55" s="15"/>
      <c r="E55" s="15"/>
      <c r="F55" s="16"/>
      <c r="G55" s="17"/>
      <c r="H55" s="15"/>
      <c r="I55" s="16"/>
      <c r="J55" s="35"/>
      <c r="K55" s="37"/>
      <c r="L55" s="17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7"/>
      <c r="D56" s="15"/>
      <c r="E56" s="15"/>
      <c r="F56" s="16"/>
      <c r="G56" s="17"/>
      <c r="H56" s="15"/>
      <c r="I56" s="16"/>
      <c r="J56" s="35"/>
      <c r="K56" s="37"/>
      <c r="L56" s="17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7"/>
      <c r="D57" s="15"/>
      <c r="E57" s="15"/>
      <c r="F57" s="16"/>
      <c r="G57" s="17"/>
      <c r="H57" s="15"/>
      <c r="I57" s="16"/>
      <c r="J57" s="35"/>
      <c r="K57" s="37"/>
      <c r="L57" s="17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7"/>
      <c r="D58" s="15"/>
      <c r="E58" s="15"/>
      <c r="F58" s="16"/>
      <c r="G58" s="17"/>
      <c r="H58" s="15"/>
      <c r="I58" s="16"/>
      <c r="J58" s="35"/>
      <c r="K58" s="37"/>
      <c r="L58" s="17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7"/>
      <c r="D59" s="15"/>
      <c r="E59" s="15"/>
      <c r="F59" s="16"/>
      <c r="G59" s="17"/>
      <c r="H59" s="15"/>
      <c r="I59" s="16"/>
      <c r="J59" s="35"/>
      <c r="K59" s="37"/>
      <c r="L59" s="17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7"/>
      <c r="D60" s="15"/>
      <c r="E60" s="15"/>
      <c r="F60" s="16"/>
      <c r="G60" s="17"/>
      <c r="H60" s="15"/>
      <c r="I60" s="16"/>
      <c r="J60" s="35"/>
      <c r="K60" s="37"/>
      <c r="L60" s="17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7"/>
      <c r="D61" s="15"/>
      <c r="E61" s="15"/>
      <c r="F61" s="16"/>
      <c r="G61" s="17"/>
      <c r="H61" s="15"/>
      <c r="I61" s="16"/>
      <c r="J61" s="35"/>
      <c r="K61" s="37"/>
      <c r="L61" s="17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7"/>
      <c r="D62" s="15"/>
      <c r="E62" s="15"/>
      <c r="F62" s="16"/>
      <c r="G62" s="17"/>
      <c r="H62" s="15"/>
      <c r="I62" s="16"/>
      <c r="J62" s="35"/>
      <c r="K62" s="37"/>
      <c r="L62" s="17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7"/>
      <c r="D63" s="15"/>
      <c r="E63" s="15"/>
      <c r="F63" s="16"/>
      <c r="G63" s="17"/>
      <c r="H63" s="15"/>
      <c r="I63" s="16"/>
      <c r="J63" s="35"/>
      <c r="K63" s="37"/>
      <c r="L63" s="17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7"/>
      <c r="D64" s="15"/>
      <c r="E64" s="15"/>
      <c r="F64" s="16"/>
      <c r="G64" s="17"/>
      <c r="H64" s="15"/>
      <c r="I64" s="16"/>
      <c r="J64" s="35"/>
      <c r="K64" s="37"/>
      <c r="L64" s="17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7"/>
      <c r="D65" s="15"/>
      <c r="E65" s="15"/>
      <c r="F65" s="16"/>
      <c r="G65" s="17"/>
      <c r="H65" s="15"/>
      <c r="I65" s="16"/>
      <c r="J65" s="35"/>
      <c r="K65" s="37"/>
      <c r="L65" s="17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7"/>
      <c r="D66" s="15"/>
      <c r="E66" s="15"/>
      <c r="F66" s="16"/>
      <c r="G66" s="17"/>
      <c r="H66" s="15"/>
      <c r="I66" s="16"/>
      <c r="J66" s="35"/>
      <c r="K66" s="37"/>
      <c r="L66" s="17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7"/>
      <c r="D67" s="15"/>
      <c r="E67" s="15"/>
      <c r="F67" s="16"/>
      <c r="G67" s="17"/>
      <c r="H67" s="15"/>
      <c r="I67" s="16"/>
      <c r="J67" s="35"/>
      <c r="K67" s="37"/>
      <c r="L67" s="17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7"/>
      <c r="D68" s="15"/>
      <c r="E68" s="15"/>
      <c r="F68" s="16"/>
      <c r="G68" s="17"/>
      <c r="H68" s="15"/>
      <c r="I68" s="16"/>
      <c r="J68" s="35"/>
      <c r="K68" s="37"/>
      <c r="L68" s="17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7"/>
      <c r="D69" s="15"/>
      <c r="E69" s="15"/>
      <c r="F69" s="16"/>
      <c r="G69" s="17"/>
      <c r="H69" s="15"/>
      <c r="I69" s="16"/>
      <c r="J69" s="35"/>
      <c r="K69" s="37"/>
      <c r="L69" s="17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7"/>
      <c r="D70" s="15"/>
      <c r="E70" s="15"/>
      <c r="F70" s="16"/>
      <c r="G70" s="17"/>
      <c r="H70" s="15"/>
      <c r="I70" s="16"/>
      <c r="J70" s="35"/>
      <c r="K70" s="37"/>
      <c r="L70" s="17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7"/>
      <c r="D71" s="15"/>
      <c r="E71" s="15"/>
      <c r="F71" s="16"/>
      <c r="G71" s="17"/>
      <c r="H71" s="15"/>
      <c r="I71" s="16"/>
      <c r="J71" s="35"/>
      <c r="K71" s="37"/>
      <c r="L71" s="17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7"/>
      <c r="D72" s="15"/>
      <c r="E72" s="15"/>
      <c r="F72" s="16"/>
      <c r="G72" s="17"/>
      <c r="H72" s="15"/>
      <c r="I72" s="16"/>
      <c r="J72" s="35"/>
      <c r="K72" s="37"/>
      <c r="L72" s="17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7"/>
      <c r="D73" s="15"/>
      <c r="E73" s="15"/>
      <c r="F73" s="16"/>
      <c r="G73" s="17"/>
      <c r="H73" s="15"/>
      <c r="I73" s="16"/>
      <c r="J73" s="35"/>
      <c r="K73" s="37"/>
      <c r="L73" s="17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7"/>
      <c r="D74" s="15"/>
      <c r="E74" s="15"/>
      <c r="F74" s="16"/>
      <c r="G74" s="17"/>
      <c r="H74" s="15"/>
      <c r="I74" s="16"/>
      <c r="J74" s="35"/>
      <c r="K74" s="37"/>
      <c r="L74" s="17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7"/>
      <c r="D75" s="15"/>
      <c r="E75" s="15"/>
      <c r="F75" s="16"/>
      <c r="G75" s="17"/>
      <c r="H75" s="15"/>
      <c r="I75" s="16"/>
      <c r="J75" s="35"/>
      <c r="K75" s="37"/>
      <c r="L75" s="17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7"/>
      <c r="D76" s="15"/>
      <c r="E76" s="15"/>
      <c r="F76" s="16"/>
      <c r="G76" s="17"/>
      <c r="H76" s="15"/>
      <c r="I76" s="16"/>
      <c r="J76" s="35"/>
      <c r="K76" s="37"/>
      <c r="L76" s="17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7"/>
      <c r="D77" s="15"/>
      <c r="E77" s="15"/>
      <c r="F77" s="16"/>
      <c r="G77" s="17"/>
      <c r="H77" s="15"/>
      <c r="I77" s="16"/>
      <c r="J77" s="35"/>
      <c r="K77" s="37"/>
      <c r="L77" s="17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7"/>
      <c r="D78" s="15"/>
      <c r="E78" s="15"/>
      <c r="F78" s="16"/>
      <c r="G78" s="17"/>
      <c r="H78" s="15"/>
      <c r="I78" s="16"/>
      <c r="J78" s="35"/>
      <c r="K78" s="37"/>
      <c r="L78" s="17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7"/>
      <c r="D79" s="15"/>
      <c r="E79" s="15"/>
      <c r="F79" s="16"/>
      <c r="G79" s="17"/>
      <c r="H79" s="15"/>
      <c r="I79" s="16"/>
      <c r="J79" s="35"/>
      <c r="K79" s="37"/>
      <c r="L79" s="17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7"/>
      <c r="D80" s="15"/>
      <c r="E80" s="15"/>
      <c r="F80" s="16"/>
      <c r="G80" s="17"/>
      <c r="H80" s="15"/>
      <c r="I80" s="16"/>
      <c r="J80" s="35"/>
      <c r="K80" s="37"/>
      <c r="L80" s="17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7"/>
      <c r="D81" s="15"/>
      <c r="E81" s="15"/>
      <c r="F81" s="16"/>
      <c r="G81" s="17"/>
      <c r="H81" s="15"/>
      <c r="I81" s="16"/>
      <c r="J81" s="35"/>
      <c r="K81" s="37"/>
      <c r="L81" s="17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7"/>
      <c r="D82" s="15"/>
      <c r="E82" s="15"/>
      <c r="F82" s="16"/>
      <c r="G82" s="17"/>
      <c r="H82" s="15"/>
      <c r="I82" s="16"/>
      <c r="J82" s="35"/>
      <c r="K82" s="37"/>
      <c r="L82" s="17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25">
      <c r="B83" s="28"/>
      <c r="D83" s="15"/>
      <c r="E83" s="15"/>
      <c r="F83" s="16"/>
      <c r="G83" s="17"/>
      <c r="H83" s="15"/>
      <c r="I83" s="16"/>
      <c r="J83" s="35"/>
      <c r="K83" s="37"/>
      <c r="L83" s="17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5" t="s">
        <v>11</v>
      </c>
      <c r="D84" s="47" t="s">
        <v>2</v>
      </c>
      <c r="E84" s="48"/>
      <c r="F84" s="48"/>
      <c r="G84" s="48"/>
      <c r="H84" s="48"/>
      <c r="I84" s="48"/>
      <c r="J84" s="48"/>
      <c r="K84" s="38" t="str">
        <f t="shared" ref="K84:AE84" si="3">IF(K8="","",IF(OR(K23="", K23="LS", K23="LUMP"),IF(SUM(COUNTIF(K24:K83,"LS")+COUNTIF(K24:K83,"LUMP"))&gt;0,"LS",""),IF(SUM(K24:K83)&gt;0,ROUNDUP(SUM(K24:K83),0),"")))</f>
        <v/>
      </c>
      <c r="L84" s="39">
        <f>IF(L8="","",IF(OR(L23="", L23="LS", L23="LUMP"),IF(SUM(COUNTIF(L24:L83,"LS")+COUNTIF(L24:L83,"LUMP"))&gt;0,"LS",""),IF(SUM(L24:L83)&gt;0,ROUNDUP(SUM(L24:L83),1),"")))</f>
        <v>0.30000000000000004</v>
      </c>
      <c r="M84" s="19">
        <f t="shared" si="3"/>
        <v>5</v>
      </c>
      <c r="N84" s="19">
        <f t="shared" si="3"/>
        <v>20</v>
      </c>
      <c r="O84" s="19">
        <f t="shared" si="3"/>
        <v>602</v>
      </c>
      <c r="P84" s="19">
        <f t="shared" si="3"/>
        <v>437</v>
      </c>
      <c r="Q84" s="19">
        <f t="shared" si="3"/>
        <v>135</v>
      </c>
      <c r="R84" s="19">
        <f t="shared" si="3"/>
        <v>15</v>
      </c>
      <c r="S84" s="19">
        <f t="shared" si="3"/>
        <v>5</v>
      </c>
      <c r="T84" s="19">
        <f t="shared" si="3"/>
        <v>336</v>
      </c>
      <c r="U84" s="19">
        <f t="shared" si="3"/>
        <v>76</v>
      </c>
      <c r="V84" s="19">
        <f t="shared" si="3"/>
        <v>15</v>
      </c>
      <c r="W84" s="19">
        <f t="shared" si="3"/>
        <v>6</v>
      </c>
      <c r="X84" s="19">
        <f t="shared" si="3"/>
        <v>7</v>
      </c>
      <c r="Y84" s="19">
        <f t="shared" si="3"/>
        <v>2</v>
      </c>
      <c r="Z84" s="19">
        <f t="shared" si="3"/>
        <v>3</v>
      </c>
      <c r="AA84" s="19">
        <f t="shared" si="3"/>
        <v>3</v>
      </c>
      <c r="AB84" s="19">
        <f t="shared" si="3"/>
        <v>2</v>
      </c>
      <c r="AC84" s="19">
        <f t="shared" si="3"/>
        <v>2</v>
      </c>
      <c r="AD84" s="19" t="str">
        <f t="shared" si="3"/>
        <v/>
      </c>
      <c r="AE84" s="19" t="str">
        <f t="shared" si="3"/>
        <v/>
      </c>
    </row>
    <row r="85" spans="2:31" ht="12.75" customHeight="1" thickBot="1" x14ac:dyDescent="0.25"/>
    <row r="86" spans="2:31" ht="12.75" customHeight="1" thickBot="1" x14ac:dyDescent="0.25">
      <c r="B86" s="25" t="s">
        <v>9</v>
      </c>
      <c r="D86" s="55" t="str">
        <f>"SUBSUMMARY SHEET " &amp; B87</f>
        <v xml:space="preserve">SUBSUMMARY SHEET </v>
      </c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</row>
    <row r="87" spans="2:31" ht="12.75" customHeight="1" thickBot="1" x14ac:dyDescent="0.25">
      <c r="B87" s="29"/>
      <c r="D87" s="56" t="s">
        <v>7</v>
      </c>
      <c r="E87" s="56"/>
      <c r="F87" s="56"/>
      <c r="G87" s="56"/>
      <c r="H87" s="56"/>
      <c r="I87" s="56"/>
      <c r="J87" s="56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2:31" ht="12.75" customHeight="1" thickBot="1" x14ac:dyDescent="0.25">
      <c r="D88" s="57" t="s">
        <v>8</v>
      </c>
      <c r="E88" s="57"/>
      <c r="F88" s="57"/>
      <c r="G88" s="57"/>
      <c r="H88" s="57"/>
      <c r="I88" s="57"/>
      <c r="J88" s="57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">
      <c r="B89" s="44" t="s">
        <v>10</v>
      </c>
      <c r="D89" s="58" t="s">
        <v>20</v>
      </c>
      <c r="E89" s="58" t="s">
        <v>21</v>
      </c>
      <c r="F89" s="62" t="s">
        <v>0</v>
      </c>
      <c r="G89" s="63"/>
      <c r="H89" s="63"/>
      <c r="I89" s="63"/>
      <c r="J89" s="64"/>
      <c r="K89" s="7" t="str">
        <f t="shared" ref="K89:AE89" si="4">IF(OR(TRIM(K87)=0,TRIM(K87)=""),"",IF(IFERROR(TRIM(INDEX(QryItemNamed,MATCH(TRIM(K87),ITEM,0),2)),"")="Y","SPECIAL",LEFT(IFERROR(TRIM(INDEX(ITEM,MATCH(TRIM(K87),ITEM,0))),""),3)))</f>
        <v/>
      </c>
      <c r="L89" s="8" t="str">
        <f t="shared" si="4"/>
        <v/>
      </c>
      <c r="M89" s="8" t="str">
        <f t="shared" si="4"/>
        <v/>
      </c>
      <c r="N89" s="8" t="str">
        <f t="shared" si="4"/>
        <v/>
      </c>
      <c r="O89" s="8" t="str">
        <f t="shared" si="4"/>
        <v/>
      </c>
      <c r="P89" s="8" t="str">
        <f t="shared" si="4"/>
        <v/>
      </c>
      <c r="Q89" s="8" t="str">
        <f t="shared" si="4"/>
        <v/>
      </c>
      <c r="R89" s="8" t="str">
        <f t="shared" si="4"/>
        <v/>
      </c>
      <c r="S89" s="8" t="str">
        <f t="shared" si="4"/>
        <v/>
      </c>
      <c r="T89" s="8" t="str">
        <f t="shared" si="4"/>
        <v/>
      </c>
      <c r="U89" s="8" t="str">
        <f t="shared" si="4"/>
        <v/>
      </c>
      <c r="V89" s="8" t="str">
        <f t="shared" si="4"/>
        <v/>
      </c>
      <c r="W89" s="8" t="str">
        <f t="shared" si="4"/>
        <v/>
      </c>
      <c r="X89" s="8" t="str">
        <f t="shared" si="4"/>
        <v/>
      </c>
      <c r="Y89" s="8" t="str">
        <f t="shared" si="4"/>
        <v/>
      </c>
      <c r="Z89" s="8" t="str">
        <f t="shared" si="4"/>
        <v/>
      </c>
      <c r="AA89" s="8" t="str">
        <f t="shared" si="4"/>
        <v/>
      </c>
      <c r="AB89" s="8" t="str">
        <f t="shared" si="4"/>
        <v/>
      </c>
      <c r="AC89" s="8" t="str">
        <f t="shared" si="4"/>
        <v/>
      </c>
      <c r="AD89" s="8" t="str">
        <f t="shared" si="4"/>
        <v/>
      </c>
      <c r="AE89" s="8" t="str">
        <f t="shared" si="4"/>
        <v/>
      </c>
    </row>
    <row r="90" spans="2:31" ht="12.75" customHeight="1" x14ac:dyDescent="0.2">
      <c r="B90" s="45"/>
      <c r="D90" s="59"/>
      <c r="E90" s="59"/>
      <c r="F90" s="65"/>
      <c r="G90" s="66"/>
      <c r="H90" s="66"/>
      <c r="I90" s="66"/>
      <c r="J90" s="67"/>
      <c r="K90" s="61" t="str">
        <f t="shared" ref="K90:AE90" si="5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42" t="str">
        <f t="shared" si="5"/>
        <v/>
      </c>
      <c r="M90" s="42" t="str">
        <f t="shared" si="5"/>
        <v/>
      </c>
      <c r="N90" s="42" t="str">
        <f t="shared" si="5"/>
        <v/>
      </c>
      <c r="O90" s="43" t="str">
        <f t="shared" si="5"/>
        <v/>
      </c>
      <c r="P90" s="43" t="str">
        <f t="shared" si="5"/>
        <v/>
      </c>
      <c r="Q90" s="43" t="str">
        <f t="shared" si="5"/>
        <v/>
      </c>
      <c r="R90" s="43" t="str">
        <f t="shared" si="5"/>
        <v/>
      </c>
      <c r="S90" s="43" t="str">
        <f t="shared" si="5"/>
        <v/>
      </c>
      <c r="T90" s="43" t="str">
        <f t="shared" si="5"/>
        <v/>
      </c>
      <c r="U90" s="43" t="str">
        <f t="shared" si="5"/>
        <v/>
      </c>
      <c r="V90" s="43" t="str">
        <f t="shared" si="5"/>
        <v/>
      </c>
      <c r="W90" s="43" t="str">
        <f t="shared" si="5"/>
        <v/>
      </c>
      <c r="X90" s="43" t="str">
        <f t="shared" si="5"/>
        <v/>
      </c>
      <c r="Y90" s="43" t="str">
        <f t="shared" si="5"/>
        <v/>
      </c>
      <c r="Z90" s="43" t="str">
        <f t="shared" si="5"/>
        <v/>
      </c>
      <c r="AA90" s="50" t="str">
        <f t="shared" si="5"/>
        <v/>
      </c>
      <c r="AB90" s="43" t="str">
        <f t="shared" si="5"/>
        <v/>
      </c>
      <c r="AC90" s="43" t="str">
        <f t="shared" si="5"/>
        <v/>
      </c>
      <c r="AD90" s="43" t="str">
        <f t="shared" si="5"/>
        <v/>
      </c>
      <c r="AE90" s="43" t="str">
        <f t="shared" si="5"/>
        <v/>
      </c>
    </row>
    <row r="91" spans="2:31" ht="12.75" customHeight="1" x14ac:dyDescent="0.2">
      <c r="B91" s="45"/>
      <c r="D91" s="59"/>
      <c r="E91" s="59"/>
      <c r="F91" s="65"/>
      <c r="G91" s="66"/>
      <c r="H91" s="66"/>
      <c r="I91" s="66"/>
      <c r="J91" s="67"/>
      <c r="K91" s="61"/>
      <c r="L91" s="42"/>
      <c r="M91" s="42"/>
      <c r="N91" s="42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51"/>
      <c r="AB91" s="43"/>
      <c r="AC91" s="43"/>
      <c r="AD91" s="43"/>
      <c r="AE91" s="43"/>
    </row>
    <row r="92" spans="2:31" ht="12.75" customHeight="1" x14ac:dyDescent="0.2">
      <c r="B92" s="45"/>
      <c r="D92" s="59"/>
      <c r="E92" s="59"/>
      <c r="F92" s="65"/>
      <c r="G92" s="66"/>
      <c r="H92" s="66"/>
      <c r="I92" s="66"/>
      <c r="J92" s="67"/>
      <c r="K92" s="61"/>
      <c r="L92" s="42"/>
      <c r="M92" s="42"/>
      <c r="N92" s="42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51"/>
      <c r="AB92" s="43"/>
      <c r="AC92" s="43"/>
      <c r="AD92" s="43"/>
      <c r="AE92" s="43"/>
    </row>
    <row r="93" spans="2:31" ht="12.75" customHeight="1" x14ac:dyDescent="0.2">
      <c r="B93" s="45"/>
      <c r="D93" s="59"/>
      <c r="E93" s="59"/>
      <c r="F93" s="65"/>
      <c r="G93" s="66"/>
      <c r="H93" s="66"/>
      <c r="I93" s="66"/>
      <c r="J93" s="67"/>
      <c r="K93" s="61"/>
      <c r="L93" s="42"/>
      <c r="M93" s="42"/>
      <c r="N93" s="42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51"/>
      <c r="AB93" s="43"/>
      <c r="AC93" s="43"/>
      <c r="AD93" s="43"/>
      <c r="AE93" s="43"/>
    </row>
    <row r="94" spans="2:31" ht="12.75" customHeight="1" x14ac:dyDescent="0.2">
      <c r="B94" s="45"/>
      <c r="D94" s="59"/>
      <c r="E94" s="59"/>
      <c r="F94" s="65"/>
      <c r="G94" s="66"/>
      <c r="H94" s="66"/>
      <c r="I94" s="66"/>
      <c r="J94" s="67"/>
      <c r="K94" s="61"/>
      <c r="L94" s="42"/>
      <c r="M94" s="42"/>
      <c r="N94" s="42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51"/>
      <c r="AB94" s="43"/>
      <c r="AC94" s="43"/>
      <c r="AD94" s="43"/>
      <c r="AE94" s="43"/>
    </row>
    <row r="95" spans="2:31" ht="12.75" customHeight="1" x14ac:dyDescent="0.2">
      <c r="B95" s="45"/>
      <c r="D95" s="59"/>
      <c r="E95" s="59"/>
      <c r="F95" s="65"/>
      <c r="G95" s="66"/>
      <c r="H95" s="66"/>
      <c r="I95" s="66"/>
      <c r="J95" s="67"/>
      <c r="K95" s="61"/>
      <c r="L95" s="42"/>
      <c r="M95" s="42"/>
      <c r="N95" s="42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51"/>
      <c r="AB95" s="43"/>
      <c r="AC95" s="43"/>
      <c r="AD95" s="43"/>
      <c r="AE95" s="43"/>
    </row>
    <row r="96" spans="2:31" ht="12.75" customHeight="1" x14ac:dyDescent="0.2">
      <c r="B96" s="45"/>
      <c r="D96" s="59"/>
      <c r="E96" s="59"/>
      <c r="F96" s="65"/>
      <c r="G96" s="66"/>
      <c r="H96" s="66"/>
      <c r="I96" s="66"/>
      <c r="J96" s="67"/>
      <c r="K96" s="61"/>
      <c r="L96" s="42"/>
      <c r="M96" s="42"/>
      <c r="N96" s="42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51"/>
      <c r="AB96" s="43"/>
      <c r="AC96" s="43"/>
      <c r="AD96" s="43"/>
      <c r="AE96" s="43"/>
    </row>
    <row r="97" spans="2:31" ht="12.75" customHeight="1" x14ac:dyDescent="0.2">
      <c r="B97" s="45"/>
      <c r="D97" s="59"/>
      <c r="E97" s="59"/>
      <c r="F97" s="65"/>
      <c r="G97" s="66"/>
      <c r="H97" s="66"/>
      <c r="I97" s="66"/>
      <c r="J97" s="67"/>
      <c r="K97" s="61"/>
      <c r="L97" s="42"/>
      <c r="M97" s="42"/>
      <c r="N97" s="42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51"/>
      <c r="AB97" s="43"/>
      <c r="AC97" s="43"/>
      <c r="AD97" s="43"/>
      <c r="AE97" s="43"/>
    </row>
    <row r="98" spans="2:31" ht="12.75" customHeight="1" x14ac:dyDescent="0.2">
      <c r="B98" s="45"/>
      <c r="D98" s="59"/>
      <c r="E98" s="59"/>
      <c r="F98" s="65"/>
      <c r="G98" s="66"/>
      <c r="H98" s="66"/>
      <c r="I98" s="66"/>
      <c r="J98" s="67"/>
      <c r="K98" s="61"/>
      <c r="L98" s="42"/>
      <c r="M98" s="42"/>
      <c r="N98" s="42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51"/>
      <c r="AB98" s="43"/>
      <c r="AC98" s="43"/>
      <c r="AD98" s="43"/>
      <c r="AE98" s="43"/>
    </row>
    <row r="99" spans="2:31" ht="12.75" customHeight="1" x14ac:dyDescent="0.2">
      <c r="B99" s="45"/>
      <c r="D99" s="59"/>
      <c r="E99" s="59"/>
      <c r="F99" s="65"/>
      <c r="G99" s="66"/>
      <c r="H99" s="66"/>
      <c r="I99" s="66"/>
      <c r="J99" s="67"/>
      <c r="K99" s="61"/>
      <c r="L99" s="42"/>
      <c r="M99" s="42"/>
      <c r="N99" s="42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51"/>
      <c r="AB99" s="43"/>
      <c r="AC99" s="43"/>
      <c r="AD99" s="43"/>
      <c r="AE99" s="43"/>
    </row>
    <row r="100" spans="2:31" ht="12.75" customHeight="1" x14ac:dyDescent="0.2">
      <c r="B100" s="45"/>
      <c r="D100" s="59"/>
      <c r="E100" s="59"/>
      <c r="F100" s="65"/>
      <c r="G100" s="66"/>
      <c r="H100" s="66"/>
      <c r="I100" s="66"/>
      <c r="J100" s="67"/>
      <c r="K100" s="61"/>
      <c r="L100" s="42"/>
      <c r="M100" s="42"/>
      <c r="N100" s="42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51"/>
      <c r="AB100" s="43"/>
      <c r="AC100" s="43"/>
      <c r="AD100" s="43"/>
      <c r="AE100" s="43"/>
    </row>
    <row r="101" spans="2:31" ht="12.75" customHeight="1" x14ac:dyDescent="0.2">
      <c r="B101" s="45"/>
      <c r="D101" s="59"/>
      <c r="E101" s="59"/>
      <c r="F101" s="65"/>
      <c r="G101" s="66"/>
      <c r="H101" s="66"/>
      <c r="I101" s="66"/>
      <c r="J101" s="67"/>
      <c r="K101" s="61"/>
      <c r="L101" s="42"/>
      <c r="M101" s="42"/>
      <c r="N101" s="42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52"/>
      <c r="AB101" s="43"/>
      <c r="AC101" s="43"/>
      <c r="AD101" s="43"/>
      <c r="AE101" s="43"/>
    </row>
    <row r="102" spans="2:31" ht="12.75" customHeight="1" thickBot="1" x14ac:dyDescent="0.25">
      <c r="B102" s="46"/>
      <c r="D102" s="60"/>
      <c r="E102" s="60"/>
      <c r="F102" s="68"/>
      <c r="G102" s="69"/>
      <c r="H102" s="69"/>
      <c r="I102" s="69"/>
      <c r="J102" s="70"/>
      <c r="K102" s="9" t="str">
        <f t="shared" ref="K102:AE102" si="6">IF(OR(TRIM(K87)=0,TRIM(K87)=""),"",IFERROR(TRIM(INDEX(QryItemNamed,MATCH(TRIM(K87),ITEM,0),3)),""))</f>
        <v/>
      </c>
      <c r="L102" s="10" t="str">
        <f t="shared" si="6"/>
        <v/>
      </c>
      <c r="M102" s="10" t="str">
        <f t="shared" si="6"/>
        <v/>
      </c>
      <c r="N102" s="10" t="str">
        <f t="shared" si="6"/>
        <v/>
      </c>
      <c r="O102" s="10" t="str">
        <f t="shared" si="6"/>
        <v/>
      </c>
      <c r="P102" s="10" t="str">
        <f t="shared" si="6"/>
        <v/>
      </c>
      <c r="Q102" s="10" t="str">
        <f t="shared" si="6"/>
        <v/>
      </c>
      <c r="R102" s="10" t="str">
        <f t="shared" si="6"/>
        <v/>
      </c>
      <c r="S102" s="10" t="str">
        <f t="shared" si="6"/>
        <v/>
      </c>
      <c r="T102" s="10" t="str">
        <f t="shared" si="6"/>
        <v/>
      </c>
      <c r="U102" s="10" t="str">
        <f t="shared" si="6"/>
        <v/>
      </c>
      <c r="V102" s="10" t="str">
        <f t="shared" si="6"/>
        <v/>
      </c>
      <c r="W102" s="10" t="str">
        <f t="shared" si="6"/>
        <v/>
      </c>
      <c r="X102" s="10" t="str">
        <f t="shared" si="6"/>
        <v/>
      </c>
      <c r="Y102" s="10" t="str">
        <f t="shared" si="6"/>
        <v/>
      </c>
      <c r="Z102" s="10" t="str">
        <f t="shared" si="6"/>
        <v/>
      </c>
      <c r="AA102" s="10" t="str">
        <f t="shared" si="6"/>
        <v/>
      </c>
      <c r="AB102" s="10" t="str">
        <f t="shared" si="6"/>
        <v/>
      </c>
      <c r="AC102" s="10" t="str">
        <f t="shared" si="6"/>
        <v/>
      </c>
      <c r="AD102" s="10" t="str">
        <f t="shared" si="6"/>
        <v/>
      </c>
      <c r="AE102" s="10" t="str">
        <f t="shared" si="6"/>
        <v/>
      </c>
    </row>
    <row r="103" spans="2:31" ht="12.75" customHeight="1" x14ac:dyDescent="0.2">
      <c r="B103" s="26"/>
      <c r="D103" s="11"/>
      <c r="E103" s="11"/>
      <c r="F103" s="12"/>
      <c r="G103" s="13"/>
      <c r="H103" s="11" t="s">
        <v>1</v>
      </c>
      <c r="I103" s="12"/>
      <c r="J103" s="14"/>
      <c r="K103" s="13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/>
      <c r="D105" s="15"/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/>
      <c r="D106" s="15"/>
      <c r="E106" s="15"/>
      <c r="F106" s="16"/>
      <c r="G106" s="17"/>
      <c r="H106" s="15"/>
      <c r="I106" s="16"/>
      <c r="J106" s="18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25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5" t="s">
        <v>11</v>
      </c>
      <c r="D163" s="47" t="s">
        <v>2</v>
      </c>
      <c r="E163" s="48"/>
      <c r="F163" s="48"/>
      <c r="G163" s="48"/>
      <c r="H163" s="48"/>
      <c r="I163" s="48"/>
      <c r="J163" s="49"/>
      <c r="K163" s="19" t="str">
        <f>IF(K87="","",IF(OR(K102="", K102="LS", K102="LUMP"),IF(SUM(COUNTIF(K103:K162,"LS")+COUNTIF(K103:K162,"LUMP"))&gt;0,"LS",""),IF(SUM(K103:K162)&gt;0,ROUNDUP(SUM(K103:K162),0),"")))</f>
        <v/>
      </c>
      <c r="L163" s="19" t="str">
        <f t="shared" ref="L163:AE163" si="7">IF(L87="","",IF(OR(L102="", L102="LS", L102="LUMP"),IF(SUM(COUNTIF(L103:L162,"LS")+COUNTIF(L103:L162,"LUMP"))&gt;0,"LS",""),IF(SUM(L103:L162)&gt;0,ROUNDUP(SUM(L103:L162),0),"")))</f>
        <v/>
      </c>
      <c r="M163" s="19" t="str">
        <f t="shared" si="7"/>
        <v/>
      </c>
      <c r="N163" s="19" t="str">
        <f t="shared" si="7"/>
        <v/>
      </c>
      <c r="O163" s="19" t="str">
        <f t="shared" si="7"/>
        <v/>
      </c>
      <c r="P163" s="19" t="str">
        <f t="shared" si="7"/>
        <v/>
      </c>
      <c r="Q163" s="19" t="str">
        <f t="shared" si="7"/>
        <v/>
      </c>
      <c r="R163" s="19" t="str">
        <f t="shared" si="7"/>
        <v/>
      </c>
      <c r="S163" s="19" t="str">
        <f t="shared" si="7"/>
        <v/>
      </c>
      <c r="T163" s="19" t="str">
        <f t="shared" si="7"/>
        <v/>
      </c>
      <c r="U163" s="19" t="str">
        <f t="shared" si="7"/>
        <v/>
      </c>
      <c r="V163" s="19" t="str">
        <f t="shared" si="7"/>
        <v/>
      </c>
      <c r="W163" s="19" t="str">
        <f t="shared" si="7"/>
        <v/>
      </c>
      <c r="X163" s="19" t="str">
        <f t="shared" si="7"/>
        <v/>
      </c>
      <c r="Y163" s="19" t="str">
        <f t="shared" si="7"/>
        <v/>
      </c>
      <c r="Z163" s="19" t="str">
        <f t="shared" si="7"/>
        <v/>
      </c>
      <c r="AA163" s="19" t="str">
        <f t="shared" si="7"/>
        <v/>
      </c>
      <c r="AB163" s="19" t="str">
        <f t="shared" si="7"/>
        <v/>
      </c>
      <c r="AC163" s="19" t="str">
        <f t="shared" si="7"/>
        <v/>
      </c>
      <c r="AD163" s="19" t="str">
        <f t="shared" si="7"/>
        <v/>
      </c>
      <c r="AE163" s="19" t="str">
        <f t="shared" si="7"/>
        <v/>
      </c>
    </row>
    <row r="164" spans="2:31" ht="12.75" customHeight="1" thickBot="1" x14ac:dyDescent="0.25"/>
    <row r="165" spans="2:31" ht="12.75" customHeight="1" thickBot="1" x14ac:dyDescent="0.25">
      <c r="B165" s="25" t="s">
        <v>9</v>
      </c>
      <c r="D165" s="55" t="str">
        <f>"SUBSUMMARY SHEET " &amp; B166</f>
        <v xml:space="preserve">SUBSUMMARY SHEET </v>
      </c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55"/>
    </row>
    <row r="166" spans="2:31" ht="12.75" customHeight="1" thickBot="1" x14ac:dyDescent="0.25">
      <c r="B166" s="29"/>
      <c r="D166" s="56" t="s">
        <v>7</v>
      </c>
      <c r="E166" s="56"/>
      <c r="F166" s="56"/>
      <c r="G166" s="56"/>
      <c r="H166" s="56"/>
      <c r="I166" s="56"/>
      <c r="J166" s="56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25">
      <c r="D167" s="57" t="s">
        <v>8</v>
      </c>
      <c r="E167" s="57"/>
      <c r="F167" s="57"/>
      <c r="G167" s="57"/>
      <c r="H167" s="57"/>
      <c r="I167" s="57"/>
      <c r="J167" s="57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">
      <c r="B168" s="44" t="s">
        <v>10</v>
      </c>
      <c r="D168" s="58" t="s">
        <v>20</v>
      </c>
      <c r="E168" s="58" t="s">
        <v>21</v>
      </c>
      <c r="F168" s="62" t="s">
        <v>0</v>
      </c>
      <c r="G168" s="63"/>
      <c r="H168" s="63"/>
      <c r="I168" s="63"/>
      <c r="J168" s="64"/>
      <c r="K168" s="7" t="str">
        <f t="shared" ref="K168:AE168" si="8">IF(OR(TRIM(K166)=0,TRIM(K166)=""),"",IF(IFERROR(TRIM(INDEX(QryItemNamed,MATCH(TRIM(K166),ITEM,0),2)),"")="Y","SPECIAL",LEFT(IFERROR(TRIM(INDEX(ITEM,MATCH(TRIM(K166),ITEM,0))),""),3)))</f>
        <v/>
      </c>
      <c r="L168" s="8" t="str">
        <f t="shared" si="8"/>
        <v/>
      </c>
      <c r="M168" s="8" t="str">
        <f t="shared" si="8"/>
        <v/>
      </c>
      <c r="N168" s="8" t="str">
        <f t="shared" si="8"/>
        <v/>
      </c>
      <c r="O168" s="8" t="str">
        <f t="shared" si="8"/>
        <v/>
      </c>
      <c r="P168" s="8" t="str">
        <f t="shared" si="8"/>
        <v/>
      </c>
      <c r="Q168" s="8" t="str">
        <f t="shared" si="8"/>
        <v/>
      </c>
      <c r="R168" s="8" t="str">
        <f t="shared" si="8"/>
        <v/>
      </c>
      <c r="S168" s="8" t="str">
        <f t="shared" si="8"/>
        <v/>
      </c>
      <c r="T168" s="8" t="str">
        <f t="shared" si="8"/>
        <v/>
      </c>
      <c r="U168" s="8" t="str">
        <f t="shared" si="8"/>
        <v/>
      </c>
      <c r="V168" s="8" t="str">
        <f t="shared" si="8"/>
        <v/>
      </c>
      <c r="W168" s="8" t="str">
        <f t="shared" si="8"/>
        <v/>
      </c>
      <c r="X168" s="8" t="str">
        <f t="shared" si="8"/>
        <v/>
      </c>
      <c r="Y168" s="8" t="str">
        <f t="shared" si="8"/>
        <v/>
      </c>
      <c r="Z168" s="8" t="str">
        <f t="shared" si="8"/>
        <v/>
      </c>
      <c r="AA168" s="8" t="str">
        <f t="shared" si="8"/>
        <v/>
      </c>
      <c r="AB168" s="8" t="str">
        <f t="shared" si="8"/>
        <v/>
      </c>
      <c r="AC168" s="8" t="str">
        <f t="shared" si="8"/>
        <v/>
      </c>
      <c r="AD168" s="8" t="str">
        <f t="shared" si="8"/>
        <v/>
      </c>
      <c r="AE168" s="8" t="str">
        <f t="shared" si="8"/>
        <v/>
      </c>
    </row>
    <row r="169" spans="2:31" ht="12.75" customHeight="1" x14ac:dyDescent="0.2">
      <c r="B169" s="45"/>
      <c r="D169" s="59"/>
      <c r="E169" s="59"/>
      <c r="F169" s="65"/>
      <c r="G169" s="66"/>
      <c r="H169" s="66"/>
      <c r="I169" s="66"/>
      <c r="J169" s="67"/>
      <c r="K169" s="61" t="str">
        <f t="shared" ref="K169:AE169" si="9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42" t="str">
        <f t="shared" si="9"/>
        <v/>
      </c>
      <c r="M169" s="42" t="str">
        <f t="shared" si="9"/>
        <v/>
      </c>
      <c r="N169" s="42" t="str">
        <f t="shared" si="9"/>
        <v/>
      </c>
      <c r="O169" s="43" t="str">
        <f t="shared" si="9"/>
        <v/>
      </c>
      <c r="P169" s="43" t="str">
        <f t="shared" si="9"/>
        <v/>
      </c>
      <c r="Q169" s="43" t="str">
        <f t="shared" si="9"/>
        <v/>
      </c>
      <c r="R169" s="43" t="str">
        <f t="shared" si="9"/>
        <v/>
      </c>
      <c r="S169" s="43" t="str">
        <f t="shared" si="9"/>
        <v/>
      </c>
      <c r="T169" s="43" t="str">
        <f t="shared" si="9"/>
        <v/>
      </c>
      <c r="U169" s="43" t="str">
        <f t="shared" si="9"/>
        <v/>
      </c>
      <c r="V169" s="43" t="str">
        <f t="shared" si="9"/>
        <v/>
      </c>
      <c r="W169" s="43" t="str">
        <f t="shared" si="9"/>
        <v/>
      </c>
      <c r="X169" s="43" t="str">
        <f t="shared" si="9"/>
        <v/>
      </c>
      <c r="Y169" s="43" t="str">
        <f t="shared" si="9"/>
        <v/>
      </c>
      <c r="Z169" s="43" t="str">
        <f t="shared" si="9"/>
        <v/>
      </c>
      <c r="AA169" s="50" t="str">
        <f t="shared" si="9"/>
        <v/>
      </c>
      <c r="AB169" s="43" t="str">
        <f t="shared" si="9"/>
        <v/>
      </c>
      <c r="AC169" s="43" t="str">
        <f t="shared" si="9"/>
        <v/>
      </c>
      <c r="AD169" s="43" t="str">
        <f t="shared" si="9"/>
        <v/>
      </c>
      <c r="AE169" s="43" t="str">
        <f t="shared" si="9"/>
        <v/>
      </c>
    </row>
    <row r="170" spans="2:31" ht="12.75" customHeight="1" x14ac:dyDescent="0.2">
      <c r="B170" s="45"/>
      <c r="D170" s="59"/>
      <c r="E170" s="59"/>
      <c r="F170" s="65"/>
      <c r="G170" s="66"/>
      <c r="H170" s="66"/>
      <c r="I170" s="66"/>
      <c r="J170" s="67"/>
      <c r="K170" s="61"/>
      <c r="L170" s="42"/>
      <c r="M170" s="42"/>
      <c r="N170" s="42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51"/>
      <c r="AB170" s="43"/>
      <c r="AC170" s="43"/>
      <c r="AD170" s="43"/>
      <c r="AE170" s="43"/>
    </row>
    <row r="171" spans="2:31" ht="12.75" customHeight="1" x14ac:dyDescent="0.2">
      <c r="B171" s="45"/>
      <c r="D171" s="59"/>
      <c r="E171" s="59"/>
      <c r="F171" s="65"/>
      <c r="G171" s="66"/>
      <c r="H171" s="66"/>
      <c r="I171" s="66"/>
      <c r="J171" s="67"/>
      <c r="K171" s="61"/>
      <c r="L171" s="42"/>
      <c r="M171" s="42"/>
      <c r="N171" s="42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51"/>
      <c r="AB171" s="43"/>
      <c r="AC171" s="43"/>
      <c r="AD171" s="43"/>
      <c r="AE171" s="43"/>
    </row>
    <row r="172" spans="2:31" ht="12.75" customHeight="1" x14ac:dyDescent="0.2">
      <c r="B172" s="45"/>
      <c r="D172" s="59"/>
      <c r="E172" s="59"/>
      <c r="F172" s="65"/>
      <c r="G172" s="66"/>
      <c r="H172" s="66"/>
      <c r="I172" s="66"/>
      <c r="J172" s="67"/>
      <c r="K172" s="61"/>
      <c r="L172" s="42"/>
      <c r="M172" s="42"/>
      <c r="N172" s="42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51"/>
      <c r="AB172" s="43"/>
      <c r="AC172" s="43"/>
      <c r="AD172" s="43"/>
      <c r="AE172" s="43"/>
    </row>
    <row r="173" spans="2:31" ht="12.75" customHeight="1" x14ac:dyDescent="0.2">
      <c r="B173" s="45"/>
      <c r="D173" s="59"/>
      <c r="E173" s="59"/>
      <c r="F173" s="65"/>
      <c r="G173" s="66"/>
      <c r="H173" s="66"/>
      <c r="I173" s="66"/>
      <c r="J173" s="67"/>
      <c r="K173" s="61"/>
      <c r="L173" s="42"/>
      <c r="M173" s="42"/>
      <c r="N173" s="42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51"/>
      <c r="AB173" s="43"/>
      <c r="AC173" s="43"/>
      <c r="AD173" s="43"/>
      <c r="AE173" s="43"/>
    </row>
    <row r="174" spans="2:31" ht="12.75" customHeight="1" x14ac:dyDescent="0.2">
      <c r="B174" s="45"/>
      <c r="D174" s="59"/>
      <c r="E174" s="59"/>
      <c r="F174" s="65"/>
      <c r="G174" s="66"/>
      <c r="H174" s="66"/>
      <c r="I174" s="66"/>
      <c r="J174" s="67"/>
      <c r="K174" s="61"/>
      <c r="L174" s="42"/>
      <c r="M174" s="42"/>
      <c r="N174" s="42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51"/>
      <c r="AB174" s="43"/>
      <c r="AC174" s="43"/>
      <c r="AD174" s="43"/>
      <c r="AE174" s="43"/>
    </row>
    <row r="175" spans="2:31" ht="12.75" customHeight="1" x14ac:dyDescent="0.2">
      <c r="B175" s="45"/>
      <c r="D175" s="59"/>
      <c r="E175" s="59"/>
      <c r="F175" s="65"/>
      <c r="G175" s="66"/>
      <c r="H175" s="66"/>
      <c r="I175" s="66"/>
      <c r="J175" s="67"/>
      <c r="K175" s="61"/>
      <c r="L175" s="42"/>
      <c r="M175" s="42"/>
      <c r="N175" s="42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51"/>
      <c r="AB175" s="43"/>
      <c r="AC175" s="43"/>
      <c r="AD175" s="43"/>
      <c r="AE175" s="43"/>
    </row>
    <row r="176" spans="2:31" ht="12.75" customHeight="1" x14ac:dyDescent="0.2">
      <c r="B176" s="45"/>
      <c r="D176" s="59"/>
      <c r="E176" s="59"/>
      <c r="F176" s="65"/>
      <c r="G176" s="66"/>
      <c r="H176" s="66"/>
      <c r="I176" s="66"/>
      <c r="J176" s="67"/>
      <c r="K176" s="61"/>
      <c r="L176" s="42"/>
      <c r="M176" s="42"/>
      <c r="N176" s="42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51"/>
      <c r="AB176" s="43"/>
      <c r="AC176" s="43"/>
      <c r="AD176" s="43"/>
      <c r="AE176" s="43"/>
    </row>
    <row r="177" spans="2:31" ht="12.75" customHeight="1" x14ac:dyDescent="0.2">
      <c r="B177" s="45"/>
      <c r="D177" s="59"/>
      <c r="E177" s="59"/>
      <c r="F177" s="65"/>
      <c r="G177" s="66"/>
      <c r="H177" s="66"/>
      <c r="I177" s="66"/>
      <c r="J177" s="67"/>
      <c r="K177" s="61"/>
      <c r="L177" s="42"/>
      <c r="M177" s="42"/>
      <c r="N177" s="42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51"/>
      <c r="AB177" s="43"/>
      <c r="AC177" s="43"/>
      <c r="AD177" s="43"/>
      <c r="AE177" s="43"/>
    </row>
    <row r="178" spans="2:31" ht="12.75" customHeight="1" x14ac:dyDescent="0.2">
      <c r="B178" s="45"/>
      <c r="D178" s="59"/>
      <c r="E178" s="59"/>
      <c r="F178" s="65"/>
      <c r="G178" s="66"/>
      <c r="H178" s="66"/>
      <c r="I178" s="66"/>
      <c r="J178" s="67"/>
      <c r="K178" s="61"/>
      <c r="L178" s="42"/>
      <c r="M178" s="42"/>
      <c r="N178" s="42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51"/>
      <c r="AB178" s="43"/>
      <c r="AC178" s="43"/>
      <c r="AD178" s="43"/>
      <c r="AE178" s="43"/>
    </row>
    <row r="179" spans="2:31" ht="12.75" customHeight="1" x14ac:dyDescent="0.2">
      <c r="B179" s="45"/>
      <c r="D179" s="59"/>
      <c r="E179" s="59"/>
      <c r="F179" s="65"/>
      <c r="G179" s="66"/>
      <c r="H179" s="66"/>
      <c r="I179" s="66"/>
      <c r="J179" s="67"/>
      <c r="K179" s="61"/>
      <c r="L179" s="42"/>
      <c r="M179" s="42"/>
      <c r="N179" s="42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51"/>
      <c r="AB179" s="43"/>
      <c r="AC179" s="43"/>
      <c r="AD179" s="43"/>
      <c r="AE179" s="43"/>
    </row>
    <row r="180" spans="2:31" ht="12.75" customHeight="1" x14ac:dyDescent="0.2">
      <c r="B180" s="45"/>
      <c r="D180" s="59"/>
      <c r="E180" s="59"/>
      <c r="F180" s="65"/>
      <c r="G180" s="66"/>
      <c r="H180" s="66"/>
      <c r="I180" s="66"/>
      <c r="J180" s="67"/>
      <c r="K180" s="61"/>
      <c r="L180" s="42"/>
      <c r="M180" s="42"/>
      <c r="N180" s="42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52"/>
      <c r="AB180" s="43"/>
      <c r="AC180" s="43"/>
      <c r="AD180" s="43"/>
      <c r="AE180" s="43"/>
    </row>
    <row r="181" spans="2:31" ht="12.75" customHeight="1" thickBot="1" x14ac:dyDescent="0.25">
      <c r="B181" s="46"/>
      <c r="D181" s="60"/>
      <c r="E181" s="60"/>
      <c r="F181" s="68"/>
      <c r="G181" s="69"/>
      <c r="H181" s="69"/>
      <c r="I181" s="69"/>
      <c r="J181" s="70"/>
      <c r="K181" s="9" t="str">
        <f t="shared" ref="K181:AE181" si="10">IF(OR(TRIM(K166)=0,TRIM(K166)=""),"",IFERROR(TRIM(INDEX(QryItemNamed,MATCH(TRIM(K166),ITEM,0),3)),""))</f>
        <v/>
      </c>
      <c r="L181" s="10" t="str">
        <f t="shared" si="10"/>
        <v/>
      </c>
      <c r="M181" s="10" t="str">
        <f t="shared" si="10"/>
        <v/>
      </c>
      <c r="N181" s="10" t="str">
        <f t="shared" si="10"/>
        <v/>
      </c>
      <c r="O181" s="10" t="str">
        <f t="shared" si="10"/>
        <v/>
      </c>
      <c r="P181" s="10" t="str">
        <f t="shared" si="10"/>
        <v/>
      </c>
      <c r="Q181" s="10" t="str">
        <f t="shared" si="10"/>
        <v/>
      </c>
      <c r="R181" s="10" t="str">
        <f t="shared" si="10"/>
        <v/>
      </c>
      <c r="S181" s="10" t="str">
        <f t="shared" si="10"/>
        <v/>
      </c>
      <c r="T181" s="10" t="str">
        <f t="shared" si="10"/>
        <v/>
      </c>
      <c r="U181" s="10" t="str">
        <f t="shared" si="10"/>
        <v/>
      </c>
      <c r="V181" s="10" t="str">
        <f t="shared" si="10"/>
        <v/>
      </c>
      <c r="W181" s="10" t="str">
        <f t="shared" si="10"/>
        <v/>
      </c>
      <c r="X181" s="10" t="str">
        <f t="shared" si="10"/>
        <v/>
      </c>
      <c r="Y181" s="10" t="str">
        <f t="shared" si="10"/>
        <v/>
      </c>
      <c r="Z181" s="10" t="str">
        <f t="shared" si="10"/>
        <v/>
      </c>
      <c r="AA181" s="10" t="str">
        <f t="shared" si="10"/>
        <v/>
      </c>
      <c r="AB181" s="10" t="str">
        <f t="shared" si="10"/>
        <v/>
      </c>
      <c r="AC181" s="10" t="str">
        <f t="shared" si="10"/>
        <v/>
      </c>
      <c r="AD181" s="10" t="str">
        <f t="shared" si="10"/>
        <v/>
      </c>
      <c r="AE181" s="10" t="str">
        <f t="shared" si="10"/>
        <v/>
      </c>
    </row>
    <row r="182" spans="2:31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5" t="s">
        <v>11</v>
      </c>
      <c r="D242" s="47" t="s">
        <v>2</v>
      </c>
      <c r="E242" s="48"/>
      <c r="F242" s="48"/>
      <c r="G242" s="48"/>
      <c r="H242" s="48"/>
      <c r="I242" s="48"/>
      <c r="J242" s="49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1">IF(L166="","",IF(OR(L181="", L181="LS", L181="LUMP"),IF(SUM(COUNTIF(L182:L241,"LS")+COUNTIF(L182:L241,"LUMP"))&gt;0,"LS",""),IF(SUM(L182:L241)&gt;0,ROUNDUP(SUM(L182:L241),0),"")))</f>
        <v/>
      </c>
      <c r="M242" s="19" t="str">
        <f t="shared" si="11"/>
        <v/>
      </c>
      <c r="N242" s="19" t="str">
        <f t="shared" si="11"/>
        <v/>
      </c>
      <c r="O242" s="19" t="str">
        <f t="shared" si="11"/>
        <v/>
      </c>
      <c r="P242" s="19" t="str">
        <f t="shared" si="11"/>
        <v/>
      </c>
      <c r="Q242" s="19" t="str">
        <f t="shared" si="11"/>
        <v/>
      </c>
      <c r="R242" s="19" t="str">
        <f t="shared" si="11"/>
        <v/>
      </c>
      <c r="S242" s="19" t="str">
        <f t="shared" si="11"/>
        <v/>
      </c>
      <c r="T242" s="19" t="str">
        <f t="shared" si="11"/>
        <v/>
      </c>
      <c r="U242" s="19" t="str">
        <f t="shared" si="11"/>
        <v/>
      </c>
      <c r="V242" s="19" t="str">
        <f t="shared" si="11"/>
        <v/>
      </c>
      <c r="W242" s="19" t="str">
        <f t="shared" si="11"/>
        <v/>
      </c>
      <c r="X242" s="19" t="str">
        <f t="shared" si="11"/>
        <v/>
      </c>
      <c r="Y242" s="19" t="str">
        <f t="shared" si="11"/>
        <v/>
      </c>
      <c r="Z242" s="19" t="str">
        <f t="shared" si="11"/>
        <v/>
      </c>
      <c r="AA242" s="19" t="str">
        <f t="shared" si="11"/>
        <v/>
      </c>
      <c r="AB242" s="19" t="str">
        <f t="shared" si="11"/>
        <v/>
      </c>
      <c r="AC242" s="19" t="str">
        <f t="shared" si="11"/>
        <v/>
      </c>
      <c r="AD242" s="19" t="str">
        <f t="shared" si="11"/>
        <v/>
      </c>
      <c r="AE242" s="19" t="str">
        <f t="shared" si="11"/>
        <v/>
      </c>
    </row>
    <row r="243" spans="2:31" ht="12.75" customHeight="1" thickBot="1" x14ac:dyDescent="0.25"/>
    <row r="244" spans="2:31" ht="12.75" customHeight="1" thickBot="1" x14ac:dyDescent="0.25">
      <c r="B244" s="25" t="s">
        <v>9</v>
      </c>
      <c r="D244" s="55" t="str">
        <f>"SUBSUMMARY SHEET " &amp; B245</f>
        <v xml:space="preserve">SUBSUMMARY SHEET </v>
      </c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5"/>
      <c r="Z244" s="55"/>
      <c r="AA244" s="55"/>
      <c r="AB244" s="55"/>
      <c r="AC244" s="55"/>
      <c r="AD244" s="55"/>
      <c r="AE244" s="55"/>
    </row>
    <row r="245" spans="2:31" ht="12.75" customHeight="1" thickBot="1" x14ac:dyDescent="0.25">
      <c r="B245" s="29"/>
      <c r="D245" s="56" t="s">
        <v>7</v>
      </c>
      <c r="E245" s="56"/>
      <c r="F245" s="56"/>
      <c r="G245" s="56"/>
      <c r="H245" s="56"/>
      <c r="I245" s="56"/>
      <c r="J245" s="56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25">
      <c r="D246" s="57" t="s">
        <v>8</v>
      </c>
      <c r="E246" s="57"/>
      <c r="F246" s="57"/>
      <c r="G246" s="57"/>
      <c r="H246" s="57"/>
      <c r="I246" s="57"/>
      <c r="J246" s="57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">
      <c r="B247" s="44" t="s">
        <v>10</v>
      </c>
      <c r="D247" s="58" t="s">
        <v>20</v>
      </c>
      <c r="E247" s="58" t="s">
        <v>21</v>
      </c>
      <c r="F247" s="62" t="s">
        <v>0</v>
      </c>
      <c r="G247" s="63"/>
      <c r="H247" s="63"/>
      <c r="I247" s="63"/>
      <c r="J247" s="64"/>
      <c r="K247" s="7" t="str">
        <f t="shared" ref="K247:AE247" si="12">IF(OR(TRIM(K245)=0,TRIM(K245)=""),"",IF(IFERROR(TRIM(INDEX(QryItemNamed,MATCH(TRIM(K245),ITEM,0),2)),"")="Y","SPECIAL",LEFT(IFERROR(TRIM(INDEX(ITEM,MATCH(TRIM(K245),ITEM,0))),""),3)))</f>
        <v/>
      </c>
      <c r="L247" s="8" t="str">
        <f t="shared" si="12"/>
        <v/>
      </c>
      <c r="M247" s="8" t="str">
        <f t="shared" si="12"/>
        <v/>
      </c>
      <c r="N247" s="8" t="str">
        <f t="shared" si="12"/>
        <v/>
      </c>
      <c r="O247" s="8" t="str">
        <f t="shared" si="12"/>
        <v/>
      </c>
      <c r="P247" s="8" t="str">
        <f t="shared" si="12"/>
        <v/>
      </c>
      <c r="Q247" s="8" t="str">
        <f t="shared" si="12"/>
        <v/>
      </c>
      <c r="R247" s="8" t="str">
        <f t="shared" si="12"/>
        <v/>
      </c>
      <c r="S247" s="8" t="str">
        <f t="shared" si="12"/>
        <v/>
      </c>
      <c r="T247" s="8" t="str">
        <f t="shared" si="12"/>
        <v/>
      </c>
      <c r="U247" s="8" t="str">
        <f t="shared" si="12"/>
        <v/>
      </c>
      <c r="V247" s="8" t="str">
        <f t="shared" si="12"/>
        <v/>
      </c>
      <c r="W247" s="8" t="str">
        <f t="shared" si="12"/>
        <v/>
      </c>
      <c r="X247" s="8" t="str">
        <f t="shared" si="12"/>
        <v/>
      </c>
      <c r="Y247" s="8" t="str">
        <f t="shared" si="12"/>
        <v/>
      </c>
      <c r="Z247" s="8" t="str">
        <f t="shared" si="12"/>
        <v/>
      </c>
      <c r="AA247" s="8" t="str">
        <f t="shared" si="12"/>
        <v/>
      </c>
      <c r="AB247" s="8" t="str">
        <f t="shared" si="12"/>
        <v/>
      </c>
      <c r="AC247" s="8" t="str">
        <f t="shared" si="12"/>
        <v/>
      </c>
      <c r="AD247" s="8" t="str">
        <f t="shared" si="12"/>
        <v/>
      </c>
      <c r="AE247" s="8" t="str">
        <f t="shared" si="12"/>
        <v/>
      </c>
    </row>
    <row r="248" spans="2:31" ht="12.75" customHeight="1" x14ac:dyDescent="0.2">
      <c r="B248" s="45"/>
      <c r="D248" s="59"/>
      <c r="E248" s="59"/>
      <c r="F248" s="65"/>
      <c r="G248" s="66"/>
      <c r="H248" s="66"/>
      <c r="I248" s="66"/>
      <c r="J248" s="67"/>
      <c r="K248" s="61" t="str">
        <f t="shared" ref="K248:AE248" si="13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42" t="str">
        <f t="shared" si="13"/>
        <v/>
      </c>
      <c r="M248" s="42" t="str">
        <f t="shared" si="13"/>
        <v/>
      </c>
      <c r="N248" s="42" t="str">
        <f t="shared" si="13"/>
        <v/>
      </c>
      <c r="O248" s="43" t="str">
        <f t="shared" si="13"/>
        <v/>
      </c>
      <c r="P248" s="43" t="str">
        <f t="shared" si="13"/>
        <v/>
      </c>
      <c r="Q248" s="43" t="str">
        <f t="shared" si="13"/>
        <v/>
      </c>
      <c r="R248" s="43" t="str">
        <f t="shared" si="13"/>
        <v/>
      </c>
      <c r="S248" s="43" t="str">
        <f t="shared" si="13"/>
        <v/>
      </c>
      <c r="T248" s="43" t="str">
        <f t="shared" si="13"/>
        <v/>
      </c>
      <c r="U248" s="43" t="str">
        <f t="shared" si="13"/>
        <v/>
      </c>
      <c r="V248" s="43" t="str">
        <f t="shared" si="13"/>
        <v/>
      </c>
      <c r="W248" s="43" t="str">
        <f t="shared" si="13"/>
        <v/>
      </c>
      <c r="X248" s="43" t="str">
        <f t="shared" si="13"/>
        <v/>
      </c>
      <c r="Y248" s="43" t="str">
        <f t="shared" si="13"/>
        <v/>
      </c>
      <c r="Z248" s="43" t="str">
        <f t="shared" si="13"/>
        <v/>
      </c>
      <c r="AA248" s="50" t="str">
        <f t="shared" si="13"/>
        <v/>
      </c>
      <c r="AB248" s="43" t="str">
        <f t="shared" si="13"/>
        <v/>
      </c>
      <c r="AC248" s="43" t="str">
        <f t="shared" si="13"/>
        <v/>
      </c>
      <c r="AD248" s="43" t="str">
        <f t="shared" si="13"/>
        <v/>
      </c>
      <c r="AE248" s="43" t="str">
        <f t="shared" si="13"/>
        <v/>
      </c>
    </row>
    <row r="249" spans="2:31" ht="12.75" customHeight="1" x14ac:dyDescent="0.2">
      <c r="B249" s="45"/>
      <c r="D249" s="59"/>
      <c r="E249" s="59"/>
      <c r="F249" s="65"/>
      <c r="G249" s="66"/>
      <c r="H249" s="66"/>
      <c r="I249" s="66"/>
      <c r="J249" s="67"/>
      <c r="K249" s="61"/>
      <c r="L249" s="42"/>
      <c r="M249" s="42"/>
      <c r="N249" s="42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  <c r="AA249" s="51"/>
      <c r="AB249" s="43"/>
      <c r="AC249" s="43"/>
      <c r="AD249" s="43"/>
      <c r="AE249" s="43"/>
    </row>
    <row r="250" spans="2:31" ht="12.75" customHeight="1" x14ac:dyDescent="0.2">
      <c r="B250" s="45"/>
      <c r="D250" s="59"/>
      <c r="E250" s="59"/>
      <c r="F250" s="65"/>
      <c r="G250" s="66"/>
      <c r="H250" s="66"/>
      <c r="I250" s="66"/>
      <c r="J250" s="67"/>
      <c r="K250" s="61"/>
      <c r="L250" s="42"/>
      <c r="M250" s="42"/>
      <c r="N250" s="42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  <c r="AA250" s="51"/>
      <c r="AB250" s="43"/>
      <c r="AC250" s="43"/>
      <c r="AD250" s="43"/>
      <c r="AE250" s="43"/>
    </row>
    <row r="251" spans="2:31" ht="12.75" customHeight="1" x14ac:dyDescent="0.2">
      <c r="B251" s="45"/>
      <c r="D251" s="59"/>
      <c r="E251" s="59"/>
      <c r="F251" s="65"/>
      <c r="G251" s="66"/>
      <c r="H251" s="66"/>
      <c r="I251" s="66"/>
      <c r="J251" s="67"/>
      <c r="K251" s="61"/>
      <c r="L251" s="42"/>
      <c r="M251" s="42"/>
      <c r="N251" s="42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  <c r="AA251" s="51"/>
      <c r="AB251" s="43"/>
      <c r="AC251" s="43"/>
      <c r="AD251" s="43"/>
      <c r="AE251" s="43"/>
    </row>
    <row r="252" spans="2:31" ht="12.75" customHeight="1" x14ac:dyDescent="0.2">
      <c r="B252" s="45"/>
      <c r="D252" s="59"/>
      <c r="E252" s="59"/>
      <c r="F252" s="65"/>
      <c r="G252" s="66"/>
      <c r="H252" s="66"/>
      <c r="I252" s="66"/>
      <c r="J252" s="67"/>
      <c r="K252" s="61"/>
      <c r="L252" s="42"/>
      <c r="M252" s="42"/>
      <c r="N252" s="42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  <c r="AA252" s="51"/>
      <c r="AB252" s="43"/>
      <c r="AC252" s="43"/>
      <c r="AD252" s="43"/>
      <c r="AE252" s="43"/>
    </row>
    <row r="253" spans="2:31" ht="12.75" customHeight="1" x14ac:dyDescent="0.2">
      <c r="B253" s="45"/>
      <c r="D253" s="59"/>
      <c r="E253" s="59"/>
      <c r="F253" s="65"/>
      <c r="G253" s="66"/>
      <c r="H253" s="66"/>
      <c r="I253" s="66"/>
      <c r="J253" s="67"/>
      <c r="K253" s="61"/>
      <c r="L253" s="42"/>
      <c r="M253" s="42"/>
      <c r="N253" s="42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  <c r="AA253" s="51"/>
      <c r="AB253" s="43"/>
      <c r="AC253" s="43"/>
      <c r="AD253" s="43"/>
      <c r="AE253" s="43"/>
    </row>
    <row r="254" spans="2:31" ht="12.75" customHeight="1" x14ac:dyDescent="0.2">
      <c r="B254" s="45"/>
      <c r="D254" s="59"/>
      <c r="E254" s="59"/>
      <c r="F254" s="65"/>
      <c r="G254" s="66"/>
      <c r="H254" s="66"/>
      <c r="I254" s="66"/>
      <c r="J254" s="67"/>
      <c r="K254" s="61"/>
      <c r="L254" s="42"/>
      <c r="M254" s="42"/>
      <c r="N254" s="42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  <c r="AA254" s="51"/>
      <c r="AB254" s="43"/>
      <c r="AC254" s="43"/>
      <c r="AD254" s="43"/>
      <c r="AE254" s="43"/>
    </row>
    <row r="255" spans="2:31" ht="12.75" customHeight="1" x14ac:dyDescent="0.2">
      <c r="B255" s="45"/>
      <c r="D255" s="59"/>
      <c r="E255" s="59"/>
      <c r="F255" s="65"/>
      <c r="G255" s="66"/>
      <c r="H255" s="66"/>
      <c r="I255" s="66"/>
      <c r="J255" s="67"/>
      <c r="K255" s="61"/>
      <c r="L255" s="42"/>
      <c r="M255" s="42"/>
      <c r="N255" s="42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  <c r="AA255" s="51"/>
      <c r="AB255" s="43"/>
      <c r="AC255" s="43"/>
      <c r="AD255" s="43"/>
      <c r="AE255" s="43"/>
    </row>
    <row r="256" spans="2:31" ht="12.75" customHeight="1" x14ac:dyDescent="0.2">
      <c r="B256" s="45"/>
      <c r="D256" s="59"/>
      <c r="E256" s="59"/>
      <c r="F256" s="65"/>
      <c r="G256" s="66"/>
      <c r="H256" s="66"/>
      <c r="I256" s="66"/>
      <c r="J256" s="67"/>
      <c r="K256" s="61"/>
      <c r="L256" s="42"/>
      <c r="M256" s="42"/>
      <c r="N256" s="42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  <c r="AA256" s="51"/>
      <c r="AB256" s="43"/>
      <c r="AC256" s="43"/>
      <c r="AD256" s="43"/>
      <c r="AE256" s="43"/>
    </row>
    <row r="257" spans="2:31" ht="12.75" customHeight="1" x14ac:dyDescent="0.2">
      <c r="B257" s="45"/>
      <c r="D257" s="59"/>
      <c r="E257" s="59"/>
      <c r="F257" s="65"/>
      <c r="G257" s="66"/>
      <c r="H257" s="66"/>
      <c r="I257" s="66"/>
      <c r="J257" s="67"/>
      <c r="K257" s="61"/>
      <c r="L257" s="42"/>
      <c r="M257" s="42"/>
      <c r="N257" s="42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51"/>
      <c r="AB257" s="43"/>
      <c r="AC257" s="43"/>
      <c r="AD257" s="43"/>
      <c r="AE257" s="43"/>
    </row>
    <row r="258" spans="2:31" ht="12.75" customHeight="1" x14ac:dyDescent="0.2">
      <c r="B258" s="45"/>
      <c r="D258" s="59"/>
      <c r="E258" s="59"/>
      <c r="F258" s="65"/>
      <c r="G258" s="66"/>
      <c r="H258" s="66"/>
      <c r="I258" s="66"/>
      <c r="J258" s="67"/>
      <c r="K258" s="61"/>
      <c r="L258" s="42"/>
      <c r="M258" s="42"/>
      <c r="N258" s="42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51"/>
      <c r="AB258" s="43"/>
      <c r="AC258" s="43"/>
      <c r="AD258" s="43"/>
      <c r="AE258" s="43"/>
    </row>
    <row r="259" spans="2:31" ht="12.75" customHeight="1" x14ac:dyDescent="0.2">
      <c r="B259" s="45"/>
      <c r="D259" s="59"/>
      <c r="E259" s="59"/>
      <c r="F259" s="65"/>
      <c r="G259" s="66"/>
      <c r="H259" s="66"/>
      <c r="I259" s="66"/>
      <c r="J259" s="67"/>
      <c r="K259" s="61"/>
      <c r="L259" s="42"/>
      <c r="M259" s="42"/>
      <c r="N259" s="42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52"/>
      <c r="AB259" s="43"/>
      <c r="AC259" s="43"/>
      <c r="AD259" s="43"/>
      <c r="AE259" s="43"/>
    </row>
    <row r="260" spans="2:31" ht="12.75" customHeight="1" thickBot="1" x14ac:dyDescent="0.25">
      <c r="B260" s="46"/>
      <c r="D260" s="60"/>
      <c r="E260" s="60"/>
      <c r="F260" s="68"/>
      <c r="G260" s="69"/>
      <c r="H260" s="69"/>
      <c r="I260" s="69"/>
      <c r="J260" s="70"/>
      <c r="K260" s="9" t="str">
        <f t="shared" ref="K260:AE260" si="14">IF(OR(TRIM(K245)=0,TRIM(K245)=""),"",IFERROR(TRIM(INDEX(QryItemNamed,MATCH(TRIM(K245),ITEM,0),3)),""))</f>
        <v/>
      </c>
      <c r="L260" s="10" t="str">
        <f t="shared" si="14"/>
        <v/>
      </c>
      <c r="M260" s="10" t="str">
        <f t="shared" si="14"/>
        <v/>
      </c>
      <c r="N260" s="10" t="str">
        <f t="shared" si="14"/>
        <v/>
      </c>
      <c r="O260" s="10" t="str">
        <f t="shared" si="14"/>
        <v/>
      </c>
      <c r="P260" s="10" t="str">
        <f t="shared" si="14"/>
        <v/>
      </c>
      <c r="Q260" s="10" t="str">
        <f t="shared" si="14"/>
        <v/>
      </c>
      <c r="R260" s="10" t="str">
        <f t="shared" si="14"/>
        <v/>
      </c>
      <c r="S260" s="10" t="str">
        <f t="shared" si="14"/>
        <v/>
      </c>
      <c r="T260" s="10" t="str">
        <f t="shared" si="14"/>
        <v/>
      </c>
      <c r="U260" s="10" t="str">
        <f t="shared" si="14"/>
        <v/>
      </c>
      <c r="V260" s="10" t="str">
        <f t="shared" si="14"/>
        <v/>
      </c>
      <c r="W260" s="10" t="str">
        <f t="shared" si="14"/>
        <v/>
      </c>
      <c r="X260" s="10" t="str">
        <f t="shared" si="14"/>
        <v/>
      </c>
      <c r="Y260" s="10" t="str">
        <f t="shared" si="14"/>
        <v/>
      </c>
      <c r="Z260" s="10" t="str">
        <f t="shared" si="14"/>
        <v/>
      </c>
      <c r="AA260" s="10" t="str">
        <f t="shared" si="14"/>
        <v/>
      </c>
      <c r="AB260" s="10" t="str">
        <f t="shared" si="14"/>
        <v/>
      </c>
      <c r="AC260" s="10" t="str">
        <f t="shared" si="14"/>
        <v/>
      </c>
      <c r="AD260" s="10" t="str">
        <f t="shared" si="14"/>
        <v/>
      </c>
      <c r="AE260" s="10" t="str">
        <f t="shared" si="14"/>
        <v/>
      </c>
    </row>
    <row r="261" spans="2:31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">
      <c r="B321" s="5" t="s">
        <v>11</v>
      </c>
      <c r="D321" s="47" t="s">
        <v>2</v>
      </c>
      <c r="E321" s="48"/>
      <c r="F321" s="48"/>
      <c r="G321" s="48"/>
      <c r="H321" s="48"/>
      <c r="I321" s="48"/>
      <c r="J321" s="49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5">IF(L245="","",IF(OR(L260="", L260="LS", L260="LUMP"),IF(SUM(COUNTIF(L261:L320,"LS")+COUNTIF(L261:L320,"LUMP"))&gt;0,"LS",""),IF(SUM(L261:L320)&gt;0,ROUNDUP(SUM(L261:L320),0),"")))</f>
        <v/>
      </c>
      <c r="M321" s="19" t="str">
        <f t="shared" si="15"/>
        <v/>
      </c>
      <c r="N321" s="19" t="str">
        <f t="shared" si="15"/>
        <v/>
      </c>
      <c r="O321" s="19" t="str">
        <f t="shared" si="15"/>
        <v/>
      </c>
      <c r="P321" s="19" t="str">
        <f t="shared" si="15"/>
        <v/>
      </c>
      <c r="Q321" s="19" t="str">
        <f t="shared" si="15"/>
        <v/>
      </c>
      <c r="R321" s="19" t="str">
        <f t="shared" si="15"/>
        <v/>
      </c>
      <c r="S321" s="19" t="str">
        <f t="shared" si="15"/>
        <v/>
      </c>
      <c r="T321" s="19" t="str">
        <f t="shared" si="15"/>
        <v/>
      </c>
      <c r="U321" s="19" t="str">
        <f t="shared" si="15"/>
        <v/>
      </c>
      <c r="V321" s="19" t="str">
        <f t="shared" si="15"/>
        <v/>
      </c>
      <c r="W321" s="19" t="str">
        <f t="shared" si="15"/>
        <v/>
      </c>
      <c r="X321" s="19" t="str">
        <f t="shared" si="15"/>
        <v/>
      </c>
      <c r="Y321" s="19" t="str">
        <f t="shared" si="15"/>
        <v/>
      </c>
      <c r="Z321" s="19" t="str">
        <f t="shared" si="15"/>
        <v/>
      </c>
      <c r="AA321" s="19" t="str">
        <f t="shared" si="15"/>
        <v/>
      </c>
      <c r="AB321" s="19" t="str">
        <f t="shared" si="15"/>
        <v/>
      </c>
      <c r="AC321" s="19" t="str">
        <f t="shared" si="15"/>
        <v/>
      </c>
      <c r="AD321" s="19" t="str">
        <f t="shared" si="15"/>
        <v/>
      </c>
      <c r="AE321" s="19" t="str">
        <f t="shared" si="15"/>
        <v/>
      </c>
    </row>
  </sheetData>
  <sheetProtection sheet="1" objects="1" scenarios="1"/>
  <mergeCells count="166">
    <mergeCell ref="Y90:Y101"/>
    <mergeCell ref="Z90:Z101"/>
    <mergeCell ref="AA90:AA101"/>
    <mergeCell ref="AB90:AB101"/>
    <mergeCell ref="U90:U101"/>
    <mergeCell ref="V90:V101"/>
    <mergeCell ref="K90:K101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P169:P180"/>
    <mergeCell ref="Q169:Q180"/>
    <mergeCell ref="R169:R180"/>
    <mergeCell ref="S169:S180"/>
    <mergeCell ref="T169:T180"/>
    <mergeCell ref="D165:AE165"/>
    <mergeCell ref="D166:J166"/>
    <mergeCell ref="D167:J167"/>
    <mergeCell ref="D163:J163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X169:X180"/>
    <mergeCell ref="Y169:Y180"/>
    <mergeCell ref="Z169:Z180"/>
    <mergeCell ref="AB169:AB180"/>
    <mergeCell ref="AC169:AC180"/>
    <mergeCell ref="AD169:AD180"/>
    <mergeCell ref="W169:W180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W11:W22"/>
    <mergeCell ref="X11:X22"/>
    <mergeCell ref="T11:T22"/>
    <mergeCell ref="U11:U22"/>
    <mergeCell ref="D84:J84"/>
    <mergeCell ref="AE11:AE22"/>
    <mergeCell ref="L11:L22"/>
    <mergeCell ref="M11:M22"/>
    <mergeCell ref="N11:N22"/>
    <mergeCell ref="E10:E23"/>
    <mergeCell ref="F10:J23"/>
    <mergeCell ref="O11:O22"/>
    <mergeCell ref="V11:V22"/>
    <mergeCell ref="K10:K23"/>
    <mergeCell ref="F25:J25"/>
    <mergeCell ref="I30:J30"/>
    <mergeCell ref="F30:G30"/>
    <mergeCell ref="F26:G26"/>
    <mergeCell ref="I26:J26"/>
    <mergeCell ref="F27:G27"/>
    <mergeCell ref="F28:G28"/>
    <mergeCell ref="F29:G29"/>
    <mergeCell ref="I27:J27"/>
    <mergeCell ref="I28:J28"/>
    <mergeCell ref="I29:J29"/>
    <mergeCell ref="F32:J32"/>
    <mergeCell ref="F31:G31"/>
    <mergeCell ref="I31:J31"/>
    <mergeCell ref="D86:AE86"/>
    <mergeCell ref="D87:J87"/>
    <mergeCell ref="D88:J88"/>
    <mergeCell ref="D89:D102"/>
    <mergeCell ref="D168:D181"/>
    <mergeCell ref="E168:E181"/>
    <mergeCell ref="R248:R259"/>
    <mergeCell ref="K248:K259"/>
    <mergeCell ref="L248:L259"/>
    <mergeCell ref="E89:E102"/>
    <mergeCell ref="F89:J102"/>
    <mergeCell ref="AC90:AC101"/>
    <mergeCell ref="AD90:AD101"/>
    <mergeCell ref="AE90:AE101"/>
    <mergeCell ref="N248:N259"/>
    <mergeCell ref="D246:J246"/>
    <mergeCell ref="D247:D260"/>
    <mergeCell ref="E247:E260"/>
    <mergeCell ref="F247:J260"/>
    <mergeCell ref="AE169:AE180"/>
    <mergeCell ref="D242:J242"/>
    <mergeCell ref="D244:AE244"/>
    <mergeCell ref="D245:J245"/>
    <mergeCell ref="AA169:AA180"/>
    <mergeCell ref="M248:M259"/>
    <mergeCell ref="AE248:AE259"/>
    <mergeCell ref="B10:B23"/>
    <mergeCell ref="B89:B102"/>
    <mergeCell ref="B168:B181"/>
    <mergeCell ref="B247:B260"/>
    <mergeCell ref="D321:J321"/>
    <mergeCell ref="AA248:AA259"/>
    <mergeCell ref="AB248:AB259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O248:O259"/>
    <mergeCell ref="P248:P259"/>
    <mergeCell ref="Q248:Q259"/>
    <mergeCell ref="F24:G24"/>
    <mergeCell ref="I24:J24"/>
    <mergeCell ref="F33:G33"/>
    <mergeCell ref="I33:J33"/>
    <mergeCell ref="F34:G34"/>
    <mergeCell ref="I34:J34"/>
    <mergeCell ref="F51:G51"/>
    <mergeCell ref="I51:J51"/>
    <mergeCell ref="I42:J42"/>
    <mergeCell ref="F42:G42"/>
    <mergeCell ref="F36:G36"/>
    <mergeCell ref="I36:J36"/>
    <mergeCell ref="F37:G37"/>
    <mergeCell ref="I37:J37"/>
    <mergeCell ref="F38:G38"/>
    <mergeCell ref="I38:J38"/>
    <mergeCell ref="F39:G39"/>
    <mergeCell ref="I39:J39"/>
    <mergeCell ref="F40:G40"/>
    <mergeCell ref="I40:J40"/>
    <mergeCell ref="F52:G52"/>
    <mergeCell ref="I52:J52"/>
    <mergeCell ref="F43:G43"/>
    <mergeCell ref="I43:J43"/>
    <mergeCell ref="F44:G44"/>
    <mergeCell ref="I44:J44"/>
    <mergeCell ref="F45:G45"/>
    <mergeCell ref="I45:J45"/>
    <mergeCell ref="F46:G46"/>
    <mergeCell ref="I46:J46"/>
    <mergeCell ref="F48:G48"/>
    <mergeCell ref="I48:J48"/>
    <mergeCell ref="F50:G50"/>
    <mergeCell ref="I50:J50"/>
    <mergeCell ref="F49:G49"/>
    <mergeCell ref="I49:J49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Lawrence, Chris</cp:lastModifiedBy>
  <cp:lastPrinted>2015-05-18T13:50:30Z</cp:lastPrinted>
  <dcterms:created xsi:type="dcterms:W3CDTF">2005-09-27T11:52:28Z</dcterms:created>
  <dcterms:modified xsi:type="dcterms:W3CDTF">2026-01-20T20:53:12Z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d95f39c-8218-4425-a791-63c9e13c8708_Enabled">
    <vt:lpwstr>true</vt:lpwstr>
  </property>
  <property fmtid="{D5CDD505-2E9C-101B-9397-08002B2CF9AE}" pid="3" name="MSIP_Label_7d95f39c-8218-4425-a791-63c9e13c8708_SetDate">
    <vt:lpwstr>2025-03-04T14:51:03Z</vt:lpwstr>
  </property>
  <property fmtid="{D5CDD505-2E9C-101B-9397-08002B2CF9AE}" pid="4" name="MSIP_Label_7d95f39c-8218-4425-a791-63c9e13c8708_Method">
    <vt:lpwstr>Privileged</vt:lpwstr>
  </property>
  <property fmtid="{D5CDD505-2E9C-101B-9397-08002B2CF9AE}" pid="5" name="MSIP_Label_7d95f39c-8218-4425-a791-63c9e13c8708_Name">
    <vt:lpwstr>7d95f39c-8218-4425-a791-63c9e13c8708</vt:lpwstr>
  </property>
  <property fmtid="{D5CDD505-2E9C-101B-9397-08002B2CF9AE}" pid="6" name="MSIP_Label_7d95f39c-8218-4425-a791-63c9e13c8708_SiteId">
    <vt:lpwstr>37247798-f42c-42fd-8a37-d49c7128d36b</vt:lpwstr>
  </property>
  <property fmtid="{D5CDD505-2E9C-101B-9397-08002B2CF9AE}" pid="7" name="MSIP_Label_7d95f39c-8218-4425-a791-63c9e13c8708_ActionId">
    <vt:lpwstr>e3635731-bc45-450d-9c03-f184cf556bd3</vt:lpwstr>
  </property>
  <property fmtid="{D5CDD505-2E9C-101B-9397-08002B2CF9AE}" pid="8" name="MSIP_Label_7d95f39c-8218-4425-a791-63c9e13c8708_ContentBits">
    <vt:lpwstr>0</vt:lpwstr>
  </property>
  <property fmtid="{D5CDD505-2E9C-101B-9397-08002B2CF9AE}" pid="9" name="Folder_Number">
    <vt:lpwstr/>
  </property>
  <property fmtid="{D5CDD505-2E9C-101B-9397-08002B2CF9AE}" pid="10" name="Folder_Code">
    <vt:lpwstr/>
  </property>
  <property fmtid="{D5CDD505-2E9C-101B-9397-08002B2CF9AE}" pid="11" name="Folder_Name">
    <vt:lpwstr/>
  </property>
  <property fmtid="{D5CDD505-2E9C-101B-9397-08002B2CF9AE}" pid="12" name="Folder_Description">
    <vt:lpwstr/>
  </property>
  <property fmtid="{D5CDD505-2E9C-101B-9397-08002B2CF9AE}" pid="13" name="/Folder_Name/">
    <vt:lpwstr/>
  </property>
  <property fmtid="{D5CDD505-2E9C-101B-9397-08002B2CF9AE}" pid="14" name="/Folder_Description/">
    <vt:lpwstr/>
  </property>
  <property fmtid="{D5CDD505-2E9C-101B-9397-08002B2CF9AE}" pid="15" name="Folder_Version">
    <vt:lpwstr/>
  </property>
  <property fmtid="{D5CDD505-2E9C-101B-9397-08002B2CF9AE}" pid="16" name="Folder_VersionSeq">
    <vt:lpwstr/>
  </property>
  <property fmtid="{D5CDD505-2E9C-101B-9397-08002B2CF9AE}" pid="17" name="Folder_Manager">
    <vt:lpwstr/>
  </property>
  <property fmtid="{D5CDD505-2E9C-101B-9397-08002B2CF9AE}" pid="18" name="Folder_ManagerDesc">
    <vt:lpwstr/>
  </property>
  <property fmtid="{D5CDD505-2E9C-101B-9397-08002B2CF9AE}" pid="19" name="Folder_Storage">
    <vt:lpwstr/>
  </property>
  <property fmtid="{D5CDD505-2E9C-101B-9397-08002B2CF9AE}" pid="20" name="Folder_StorageDesc">
    <vt:lpwstr/>
  </property>
  <property fmtid="{D5CDD505-2E9C-101B-9397-08002B2CF9AE}" pid="21" name="Folder_Creator">
    <vt:lpwstr/>
  </property>
  <property fmtid="{D5CDD505-2E9C-101B-9397-08002B2CF9AE}" pid="22" name="Folder_CreatorDesc">
    <vt:lpwstr/>
  </property>
  <property fmtid="{D5CDD505-2E9C-101B-9397-08002B2CF9AE}" pid="23" name="Folder_CreateDate">
    <vt:lpwstr/>
  </property>
  <property fmtid="{D5CDD505-2E9C-101B-9397-08002B2CF9AE}" pid="24" name="Folder_Updater">
    <vt:lpwstr/>
  </property>
  <property fmtid="{D5CDD505-2E9C-101B-9397-08002B2CF9AE}" pid="25" name="Folder_UpdaterDesc">
    <vt:lpwstr/>
  </property>
  <property fmtid="{D5CDD505-2E9C-101B-9397-08002B2CF9AE}" pid="26" name="Folder_UpdateDate">
    <vt:lpwstr/>
  </property>
  <property fmtid="{D5CDD505-2E9C-101B-9397-08002B2CF9AE}" pid="27" name="Document_Number">
    <vt:lpwstr/>
  </property>
  <property fmtid="{D5CDD505-2E9C-101B-9397-08002B2CF9AE}" pid="28" name="Document_Name">
    <vt:lpwstr/>
  </property>
  <property fmtid="{D5CDD505-2E9C-101B-9397-08002B2CF9AE}" pid="29" name="Document_FileName">
    <vt:lpwstr/>
  </property>
  <property fmtid="{D5CDD505-2E9C-101B-9397-08002B2CF9AE}" pid="30" name="Document_Version">
    <vt:lpwstr/>
  </property>
  <property fmtid="{D5CDD505-2E9C-101B-9397-08002B2CF9AE}" pid="31" name="Document_VersionSeq">
    <vt:lpwstr/>
  </property>
  <property fmtid="{D5CDD505-2E9C-101B-9397-08002B2CF9AE}" pid="32" name="Document_Creator">
    <vt:lpwstr/>
  </property>
  <property fmtid="{D5CDD505-2E9C-101B-9397-08002B2CF9AE}" pid="33" name="Document_CreatorDesc">
    <vt:lpwstr/>
  </property>
  <property fmtid="{D5CDD505-2E9C-101B-9397-08002B2CF9AE}" pid="34" name="Document_CreateDate">
    <vt:lpwstr/>
  </property>
  <property fmtid="{D5CDD505-2E9C-101B-9397-08002B2CF9AE}" pid="35" name="Document_Updater">
    <vt:lpwstr/>
  </property>
  <property fmtid="{D5CDD505-2E9C-101B-9397-08002B2CF9AE}" pid="36" name="Document_UpdaterDesc">
    <vt:lpwstr/>
  </property>
  <property fmtid="{D5CDD505-2E9C-101B-9397-08002B2CF9AE}" pid="37" name="Document_UpdateDate">
    <vt:lpwstr/>
  </property>
  <property fmtid="{D5CDD505-2E9C-101B-9397-08002B2CF9AE}" pid="38" name="Document_Size">
    <vt:lpwstr/>
  </property>
  <property fmtid="{D5CDD505-2E9C-101B-9397-08002B2CF9AE}" pid="39" name="Document_Storage">
    <vt:lpwstr/>
  </property>
  <property fmtid="{D5CDD505-2E9C-101B-9397-08002B2CF9AE}" pid="40" name="Document_StorageDesc">
    <vt:lpwstr/>
  </property>
  <property fmtid="{D5CDD505-2E9C-101B-9397-08002B2CF9AE}" pid="41" name="Document_Department">
    <vt:lpwstr/>
  </property>
  <property fmtid="{D5CDD505-2E9C-101B-9397-08002B2CF9AE}" pid="42" name="Document_DepartmentDesc">
    <vt:lpwstr/>
  </property>
</Properties>
</file>