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90" firstSheet="1" activeTab="4"/>
  </bookViews>
  <sheets>
    <sheet name="FAY-71-0029L" sheetId="1" r:id="rId1"/>
    <sheet name="FAY-71-0029R" sheetId="2" r:id="rId2"/>
    <sheet name="FAY-71-0049L" sheetId="3" r:id="rId3"/>
    <sheet name="FAY-71-0049R" sheetId="4" r:id="rId4"/>
    <sheet name="FAY-71-0302L" sheetId="5" r:id="rId5"/>
    <sheet name="FAY-71-0302R" sheetId="6" r:id="rId6"/>
    <sheet name="FAY-71-0376L" sheetId="7" r:id="rId7"/>
    <sheet name="FAY-71-0377R" sheetId="8" r:id="rId8"/>
    <sheet name="FAY-729-0911" sheetId="9" r:id="rId9"/>
    <sheet name="FAY-71-0718L" sheetId="10" r:id="rId10"/>
    <sheet name="FAY-71-0719R" sheetId="11" r:id="rId11"/>
    <sheet name="FAY-71-0732L" sheetId="12" r:id="rId12"/>
    <sheet name="FAY-71-0732R" sheetId="13" r:id="rId13"/>
  </sheets>
  <definedNames>
    <definedName name="_xlfn.SINGLE" hidden="1">#NAME?</definedName>
    <definedName name="_xlnm.Print_Area" localSheetId="0">'FAY-71-0029L'!$A$6:$AE$47</definedName>
    <definedName name="_xlnm.Print_Area" localSheetId="1">'FAY-71-0029R'!$A$6:$AE$47</definedName>
    <definedName name="_xlnm.Print_Area" localSheetId="2">'FAY-71-0049L'!$A$6:$AE$15</definedName>
    <definedName name="_xlnm.Print_Area" localSheetId="3">'FAY-71-0049R'!$A$6:$AE$15</definedName>
    <definedName name="_xlnm.Print_Area" localSheetId="4">'FAY-71-0302L'!$A$6:$AE$20</definedName>
    <definedName name="_xlnm.Print_Area" localSheetId="5">'FAY-71-0302R'!$A$6:$AE$19</definedName>
    <definedName name="_xlnm.Print_Area" localSheetId="6">'FAY-71-0376L'!$A$6:$AE$18</definedName>
    <definedName name="_xlnm.Print_Area" localSheetId="7">'FAY-71-0377R'!$A$6:$AE$18</definedName>
    <definedName name="_xlnm.Print_Area" localSheetId="9">'FAY-71-0718L'!$A$6:$AE$19</definedName>
    <definedName name="_xlnm.Print_Area" localSheetId="10">'FAY-71-0719R'!$A$6:$AE$34</definedName>
    <definedName name="_xlnm.Print_Area" localSheetId="11">'FAY-71-0732L'!$A$6:$AE$19</definedName>
    <definedName name="_xlnm.Print_Area" localSheetId="12">'FAY-71-0732R'!$A$6:$AE$19</definedName>
    <definedName name="_xlnm.Print_Area" localSheetId="8">'FAY-729-0911'!$A$6:$AE$17</definedName>
    <definedName name="_xlnm.Print_Titles" localSheetId="0">'FAY-71-0029L'!$1:$5</definedName>
    <definedName name="_xlnm.Print_Titles" localSheetId="1">'FAY-71-0029R'!$1:$5</definedName>
    <definedName name="_xlnm.Print_Titles" localSheetId="2">'FAY-71-0049L'!$1:$5</definedName>
    <definedName name="_xlnm.Print_Titles" localSheetId="3">'FAY-71-0049R'!$1:$5</definedName>
    <definedName name="_xlnm.Print_Titles" localSheetId="4">'FAY-71-0302L'!$1:$5</definedName>
    <definedName name="_xlnm.Print_Titles" localSheetId="5">'FAY-71-0302R'!$1:$5</definedName>
    <definedName name="_xlnm.Print_Titles" localSheetId="6">'FAY-71-0376L'!$1:$5</definedName>
    <definedName name="_xlnm.Print_Titles" localSheetId="7">'FAY-71-0377R'!$1:$5</definedName>
    <definedName name="_xlnm.Print_Titles" localSheetId="9">'FAY-71-0718L'!$1:$5</definedName>
    <definedName name="_xlnm.Print_Titles" localSheetId="10">'FAY-71-0719R'!$1:$5</definedName>
    <definedName name="_xlnm.Print_Titles" localSheetId="11">'FAY-71-0732L'!$1:$5</definedName>
    <definedName name="_xlnm.Print_Titles" localSheetId="12">'FAY-71-0732R'!$1:$5</definedName>
    <definedName name="_xlnm.Print_Titles" localSheetId="8">'FAY-729-0911'!$1:$5</definedName>
    <definedName name="print1" localSheetId="0">'FAY-71-0029L'!#REF!</definedName>
    <definedName name="print1" localSheetId="1">'FAY-71-0029R'!#REF!</definedName>
    <definedName name="print1" localSheetId="2">'FAY-71-0049L'!#REF!</definedName>
    <definedName name="print1" localSheetId="3">'FAY-71-0049R'!#REF!</definedName>
    <definedName name="print1" localSheetId="4">'FAY-71-0302L'!#REF!</definedName>
    <definedName name="print1" localSheetId="5">'FAY-71-0302R'!#REF!</definedName>
    <definedName name="print1" localSheetId="6">'FAY-71-0376L'!#REF!</definedName>
    <definedName name="print1" localSheetId="7">'FAY-71-0377R'!#REF!</definedName>
    <definedName name="print1" localSheetId="9">'FAY-71-0718L'!#REF!</definedName>
    <definedName name="print1" localSheetId="10">'FAY-71-0719R'!#REF!</definedName>
    <definedName name="print1" localSheetId="11">'FAY-71-0732L'!#REF!</definedName>
    <definedName name="print1" localSheetId="12">'FAY-71-0732R'!#REF!</definedName>
    <definedName name="print1" localSheetId="8">'FAY-729-0911'!#REF!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<sst xmlns="http://schemas.openxmlformats.org/spreadsheetml/2006/main" count="623" uniqueCount="74">
  <si>
    <t>CALCULATION SHEET</t>
  </si>
  <si>
    <t>CHECKED BY:</t>
  </si>
  <si>
    <t>CRS:</t>
  </si>
  <si>
    <t>DATE:</t>
  </si>
  <si>
    <t>DESCRIPTION:</t>
  </si>
  <si>
    <t>DISTRICT 5 BRIDGE</t>
  </si>
  <si>
    <t>INITIALS:</t>
  </si>
  <si>
    <t>OHIO DEPARTMENT OF TRANSPORTATION</t>
  </si>
  <si>
    <t>PID:</t>
  </si>
  <si>
    <t>L</t>
  </si>
  <si>
    <t>W</t>
  </si>
  <si>
    <t>#</t>
  </si>
  <si>
    <t>QUANTITIES</t>
  </si>
  <si>
    <t>TOTAL =</t>
  </si>
  <si>
    <t>DESCRIPTION</t>
  </si>
  <si>
    <t>ITEM 510 DOWEL HOLES WITH NONSHRINK, NONMETALLIC GROUT</t>
  </si>
  <si>
    <t>DECK</t>
  </si>
  <si>
    <t>H/T</t>
  </si>
  <si>
    <t>BACKWALL</t>
  </si>
  <si>
    <t>DESCRIPTION (FORWARD)</t>
  </si>
  <si>
    <t>JPH</t>
  </si>
  <si>
    <t>FAY-71-0029L (2401681)</t>
  </si>
  <si>
    <t>ITEM 202 PORTIONS OF STRUCTURE REMOVED, AS PER PLAN</t>
  </si>
  <si>
    <t>LUMP</t>
  </si>
  <si>
    <t>ITEM 503 UNCLASSIFIED EXCAVATION, AS PER PLAN</t>
  </si>
  <si>
    <t>A503</t>
  </si>
  <si>
    <t>A505</t>
  </si>
  <si>
    <t>ITEM 511 CONCRETE, MISC.: PUMPED SELF CONSOLIDATING CONCRETE WITH HIGH EARLY STRENGTH</t>
  </si>
  <si>
    <t>FOOTING</t>
  </si>
  <si>
    <t>512 SEALING OF CONCRETE SURFACES EPOXY URETHANE</t>
  </si>
  <si>
    <t>TOP OF FOOTING</t>
  </si>
  <si>
    <t>FACE OF FOOTING</t>
  </si>
  <si>
    <t>WINGWALLS</t>
  </si>
  <si>
    <t>ITEM 516 JOINT SEALER, AS PER PLAN</t>
  </si>
  <si>
    <t>BRIDGE LIMITS</t>
  </si>
  <si>
    <t>PATCHING CONCRETE STRUCTURE, AS PER PLAN</t>
  </si>
  <si>
    <t>SQ FT</t>
  </si>
  <si>
    <t>ITEM 607 FENCE REMOVED AND REBUILT, AS PER PLAN</t>
  </si>
  <si>
    <t>REAR &amp; FORWARD</t>
  </si>
  <si>
    <t>FAY-71-0029R (2401711)</t>
  </si>
  <si>
    <t>ITEM 512 SEALING OF CONCRETE SURFACES (NON-EPOXY)</t>
  </si>
  <si>
    <t>APPROACH SLABS</t>
  </si>
  <si>
    <t>FAY-71-0049L (2401746)</t>
  </si>
  <si>
    <t>FAY-71-0049R (2401770)</t>
  </si>
  <si>
    <t>FAY-71-0302R (2401959)</t>
  </si>
  <si>
    <t>FAY-71-0302L (2401924)</t>
  </si>
  <si>
    <t>FAY-71-0376L (2401983)</t>
  </si>
  <si>
    <t>ITEM 519 PATCHING CONCRETE BRIDGE DECK - TYPE B</t>
  </si>
  <si>
    <t>DECK/APPROCH SLABS</t>
  </si>
  <si>
    <t>SF</t>
  </si>
  <si>
    <t>FAY-71-0377 (2402017)</t>
  </si>
  <si>
    <t>FAY-729-0911 (2402580)</t>
  </si>
  <si>
    <t>PIER COLUMN</t>
  </si>
  <si>
    <t>ITEM 512 SEALING OF CONCRETE SURFACES (EPOXY-URETHANE)</t>
  </si>
  <si>
    <t>ITEM 519 SPECIAL - COMPOSITE FIBER WRAP SYSTEM</t>
  </si>
  <si>
    <t>ITEM 519 PATCHING OF CONCRETE STRUCTURE, AS PER PLAN</t>
  </si>
  <si>
    <t>PIER COLUMS</t>
  </si>
  <si>
    <t>FAY-71-0718L (2402041)</t>
  </si>
  <si>
    <t>ITEM516 SEALING OF CONCRETE SURFACES (NON-EPOXY)</t>
  </si>
  <si>
    <t>ITEM 516 JOINT SEALLER, AS PER PLAN</t>
  </si>
  <si>
    <t>CONTIGENCY</t>
  </si>
  <si>
    <t>FAY-71-0719R (2402076)</t>
  </si>
  <si>
    <t>COLUMN</t>
  </si>
  <si>
    <t>HAMER HEAD FACE</t>
  </si>
  <si>
    <t>HAMER HEAD BOTTOM</t>
  </si>
  <si>
    <t>HAMER HEAD SIDES</t>
  </si>
  <si>
    <t>ITEM 519 PATCHING CONCRETE STRUCTURE, AS PER PLAN</t>
  </si>
  <si>
    <t>PIER</t>
  </si>
  <si>
    <t xml:space="preserve">DESCRIPTION </t>
  </si>
  <si>
    <t>ENDS OF THE BRIDGE</t>
  </si>
  <si>
    <t>FAY-71-0732L (2402106)</t>
  </si>
  <si>
    <t>FAY-71-0732R (2402130)</t>
  </si>
  <si>
    <t>ENDS OF APPROACH SLABS</t>
  </si>
  <si>
    <t>FEET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</si>
</sst>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\ ??/16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/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/>
      <bottom style="thin">
        <color indexed="1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7">
      <alignment/>
      <protection/>
    </xf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66" fontId="0" fillId="0" borderId="12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5" fontId="0" fillId="0" borderId="34" xfId="46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showGridLines="0" view="pageBreakPreview" zoomScaleNormal="85" zoomScaleSheetLayoutView="100" zoomScalePageLayoutView="0" workbookViewId="0" topLeftCell="A20">
      <selection activeCell="Q37" sqref="Q37:R37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9" t="s">
        <v>21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22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1:31" ht="19.5" customHeight="1" thickBot="1">
      <c r="A7" s="4"/>
      <c r="B7" s="13" t="s">
        <v>14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9" t="s">
        <v>23</v>
      </c>
      <c r="AB7" s="17"/>
      <c r="AC7" s="17"/>
      <c r="AD7" s="18"/>
      <c r="AE7" s="4"/>
    </row>
    <row r="8" spans="1:33" ht="19.5" customHeight="1" thickBot="1" thickTop="1">
      <c r="A8" s="4"/>
      <c r="B8" s="20" t="s">
        <v>13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3" t="s">
        <v>23</v>
      </c>
      <c r="AB8" s="24"/>
      <c r="AC8" s="24"/>
      <c r="AD8" s="25"/>
      <c r="AE8" s="4"/>
      <c r="AF8" s="4"/>
      <c r="AG8" s="4"/>
    </row>
    <row r="9" spans="1:31" ht="19.5" customHeight="1" thickBot="1">
      <c r="A9" s="4"/>
      <c r="B9" s="10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4"/>
    </row>
    <row r="10" spans="1:31" ht="19.5" customHeight="1" thickBot="1">
      <c r="A10" s="4"/>
      <c r="B10" s="13" t="s">
        <v>14</v>
      </c>
      <c r="C10" s="14"/>
      <c r="D10" s="14"/>
      <c r="E10" s="14"/>
      <c r="F10" s="14"/>
      <c r="G10" s="14"/>
      <c r="H10" s="14"/>
      <c r="I10" s="14"/>
      <c r="J10" s="15"/>
      <c r="K10" s="16" t="s">
        <v>11</v>
      </c>
      <c r="L10" s="17"/>
      <c r="M10" s="17"/>
      <c r="N10" s="18"/>
      <c r="O10" s="16" t="s">
        <v>9</v>
      </c>
      <c r="P10" s="17"/>
      <c r="Q10" s="17"/>
      <c r="R10" s="18"/>
      <c r="S10" s="16" t="s">
        <v>10</v>
      </c>
      <c r="T10" s="17"/>
      <c r="U10" s="17"/>
      <c r="V10" s="18"/>
      <c r="W10" s="16" t="s">
        <v>17</v>
      </c>
      <c r="X10" s="17"/>
      <c r="Y10" s="17"/>
      <c r="Z10" s="18"/>
      <c r="AA10" s="19" t="s">
        <v>23</v>
      </c>
      <c r="AB10" s="17"/>
      <c r="AC10" s="17"/>
      <c r="AD10" s="18"/>
      <c r="AE10" s="4"/>
    </row>
    <row r="11" spans="1:33" ht="19.5" customHeight="1" thickBot="1" thickTop="1">
      <c r="A11" s="4"/>
      <c r="B11" s="20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3" t="s">
        <v>23</v>
      </c>
      <c r="AB11" s="24"/>
      <c r="AC11" s="24"/>
      <c r="AD11" s="25"/>
      <c r="AE11" s="4"/>
      <c r="AF11" s="4"/>
      <c r="AG11" s="4"/>
    </row>
    <row r="12" spans="1:31" ht="19.5" customHeight="1" thickBot="1">
      <c r="A12" s="4"/>
      <c r="B12" s="10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4"/>
    </row>
    <row r="13" spans="2:30" ht="19.5" customHeight="1" thickBot="1">
      <c r="B13" s="13" t="s">
        <v>19</v>
      </c>
      <c r="C13" s="14"/>
      <c r="D13" s="14"/>
      <c r="E13" s="14"/>
      <c r="F13" s="14"/>
      <c r="G13" s="14"/>
      <c r="H13" s="14"/>
      <c r="I13" s="14"/>
      <c r="J13" s="15"/>
      <c r="K13" s="16" t="s">
        <v>11</v>
      </c>
      <c r="L13" s="17"/>
      <c r="M13" s="17"/>
      <c r="N13" s="18"/>
      <c r="O13" s="16" t="s">
        <v>9</v>
      </c>
      <c r="P13" s="17"/>
      <c r="Q13" s="17"/>
      <c r="R13" s="18"/>
      <c r="S13" s="16" t="s">
        <v>10</v>
      </c>
      <c r="T13" s="17"/>
      <c r="U13" s="17"/>
      <c r="V13" s="18"/>
      <c r="W13" s="16" t="s">
        <v>17</v>
      </c>
      <c r="X13" s="17"/>
      <c r="Y13" s="17"/>
      <c r="Z13" s="18"/>
      <c r="AA13" s="16" t="str">
        <f>IF(AND(0&lt;ABS($O14),0&lt;ABS($S14),0&lt;ABS($W14)),"CU YD",IF(AND(0&lt;ABS($O14),0&lt;ABS($S14)),"SQ YD",IF(AND(0&lt;ABS($O14)),"FT","EACH")))</f>
        <v>EACH</v>
      </c>
      <c r="AB13" s="17"/>
      <c r="AC13" s="17"/>
      <c r="AD13" s="18"/>
    </row>
    <row r="14" spans="2:30" ht="19.5" customHeight="1" thickBot="1">
      <c r="B14" s="28" t="s">
        <v>25</v>
      </c>
      <c r="C14" s="29"/>
      <c r="D14" s="29"/>
      <c r="E14" s="29"/>
      <c r="F14" s="29"/>
      <c r="G14" s="29"/>
      <c r="H14" s="29"/>
      <c r="I14" s="29"/>
      <c r="J14" s="30"/>
      <c r="K14" s="28">
        <v>252</v>
      </c>
      <c r="L14" s="29"/>
      <c r="M14" s="29"/>
      <c r="N14" s="30"/>
      <c r="O14" s="31"/>
      <c r="P14" s="32"/>
      <c r="Q14" s="33"/>
      <c r="R14" s="34"/>
      <c r="S14" s="31"/>
      <c r="T14" s="32"/>
      <c r="U14" s="33"/>
      <c r="V14" s="34"/>
      <c r="W14" s="31"/>
      <c r="X14" s="32"/>
      <c r="Y14" s="33"/>
      <c r="Z14" s="34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252</v>
      </c>
      <c r="AB14" s="36"/>
      <c r="AC14" s="36"/>
      <c r="AD14" s="37"/>
    </row>
    <row r="15" spans="2:30" ht="19.5" customHeight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28">
        <v>252</v>
      </c>
      <c r="L15" s="29"/>
      <c r="M15" s="29"/>
      <c r="N15" s="30"/>
      <c r="O15" s="31"/>
      <c r="P15" s="32"/>
      <c r="Q15" s="33"/>
      <c r="R15" s="34"/>
      <c r="S15" s="31"/>
      <c r="T15" s="32"/>
      <c r="U15" s="33"/>
      <c r="V15" s="34"/>
      <c r="W15" s="31"/>
      <c r="X15" s="32"/>
      <c r="Y15" s="33"/>
      <c r="Z15" s="34"/>
      <c r="AA15" s="35">
        <f>IF(AND(0&lt;ABS($O15),0&lt;ABS($S15),0&lt;ABS($W15)),ROUND(($K15*IF($Q15&gt;0,($O15+$Q15)/2,$O15)*IF($U15&gt;0,($S15+$U15)/2,$S15)*IF($Y15&gt;0,($W15+$Y15)/2,$W15))/27,1),IF(AND(0&lt;ABS($O15),0&lt;ABS($S15)),ROUND(($K15*IF($Q15&gt;0,($O15+$Q15)/2,$O15)*IF($U15&gt;0,($S15+$U15)/2,$S15))/9,1),IF(AND(0&lt;ABS($O15)),ROUND($K15*$O15,1),$K15)))</f>
        <v>252</v>
      </c>
      <c r="AB15" s="36"/>
      <c r="AC15" s="36"/>
      <c r="AD15" s="37"/>
    </row>
    <row r="16" spans="2:30" ht="19.5" customHeight="1" thickBot="1" thickTop="1">
      <c r="B16" s="20" t="s">
        <v>13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38">
        <f>SUM(AA14:AD15)</f>
        <v>504</v>
      </c>
      <c r="AB16" s="38"/>
      <c r="AC16" s="38"/>
      <c r="AD16" s="38"/>
    </row>
    <row r="17" spans="2:30" ht="19.5" customHeight="1" thickBot="1">
      <c r="B17" s="53" t="s">
        <v>27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</row>
    <row r="18" spans="2:30" ht="19.5" customHeight="1" thickBot="1">
      <c r="B18" s="13" t="s">
        <v>14</v>
      </c>
      <c r="C18" s="14"/>
      <c r="D18" s="14"/>
      <c r="E18" s="14"/>
      <c r="F18" s="14"/>
      <c r="G18" s="14"/>
      <c r="H18" s="14"/>
      <c r="I18" s="14"/>
      <c r="J18" s="15"/>
      <c r="K18" s="16" t="s">
        <v>11</v>
      </c>
      <c r="L18" s="17"/>
      <c r="M18" s="17"/>
      <c r="N18" s="18"/>
      <c r="O18" s="16" t="s">
        <v>9</v>
      </c>
      <c r="P18" s="17"/>
      <c r="Q18" s="17"/>
      <c r="R18" s="18"/>
      <c r="S18" s="16" t="s">
        <v>10</v>
      </c>
      <c r="T18" s="17"/>
      <c r="U18" s="17"/>
      <c r="V18" s="18"/>
      <c r="W18" s="16" t="s">
        <v>17</v>
      </c>
      <c r="X18" s="17"/>
      <c r="Y18" s="17"/>
      <c r="Z18" s="18"/>
      <c r="AA18" s="16" t="str">
        <f>IF(AND(0&lt;ABS($O19),0&lt;ABS($S19),0&lt;ABS($W19)),"CU YD",IF(AND(0&lt;ABS($O19),0&lt;ABS($S19)),"SQ YD",IF(AND(0&lt;ABS($O19)),"FT","EACH")))</f>
        <v>CU YD</v>
      </c>
      <c r="AB18" s="17"/>
      <c r="AC18" s="17"/>
      <c r="AD18" s="18"/>
    </row>
    <row r="19" spans="2:30" ht="19.5" customHeight="1">
      <c r="B19" s="28" t="s">
        <v>28</v>
      </c>
      <c r="C19" s="29"/>
      <c r="D19" s="29"/>
      <c r="E19" s="29"/>
      <c r="F19" s="29"/>
      <c r="G19" s="29"/>
      <c r="H19" s="29"/>
      <c r="I19" s="29"/>
      <c r="J19" s="30"/>
      <c r="K19" s="28">
        <v>2</v>
      </c>
      <c r="L19" s="29"/>
      <c r="M19" s="29"/>
      <c r="N19" s="30"/>
      <c r="O19" s="31">
        <v>61.6777</v>
      </c>
      <c r="P19" s="32"/>
      <c r="Q19" s="33"/>
      <c r="R19" s="34"/>
      <c r="S19" s="31">
        <v>1.25</v>
      </c>
      <c r="T19" s="32"/>
      <c r="U19" s="33"/>
      <c r="V19" s="34"/>
      <c r="W19" s="31">
        <v>3</v>
      </c>
      <c r="X19" s="32"/>
      <c r="Y19" s="33"/>
      <c r="Z19" s="34"/>
      <c r="AA19" s="35">
        <f>IF(AND(0&lt;ABS($O19),0&lt;ABS($S19),0&lt;ABS($W19)),ROUND(($K19*IF($Q19&gt;0,($O19+$Q19)/2,$O19)*IF($U19&gt;0,($S19+$U19)/2,$S19)*IF($Y19&gt;0,($W19+$Y19)/2,$W19))/27,1),IF(AND(0&lt;ABS($O19),0&lt;ABS($S19)),ROUND(($K19*IF($Q19&gt;0,($O19+$Q19)/2,$O19)*IF($U19&gt;0,($S19+$U19)/2,$S19))/9,1),IF(AND(0&lt;ABS($O19)),ROUND($K19*$O19,1),$K19)))</f>
        <v>17.1</v>
      </c>
      <c r="AB19" s="36"/>
      <c r="AC19" s="36"/>
      <c r="AD19" s="37"/>
    </row>
    <row r="20" spans="2:30" ht="19.5" customHeight="1" thickBot="1">
      <c r="B20" s="39" t="s">
        <v>18</v>
      </c>
      <c r="C20" s="40"/>
      <c r="D20" s="40"/>
      <c r="E20" s="40"/>
      <c r="F20" s="40"/>
      <c r="G20" s="40"/>
      <c r="H20" s="40"/>
      <c r="I20" s="40"/>
      <c r="J20" s="41"/>
      <c r="K20" s="39">
        <v>2</v>
      </c>
      <c r="L20" s="40"/>
      <c r="M20" s="40"/>
      <c r="N20" s="41"/>
      <c r="O20" s="42">
        <v>61.68</v>
      </c>
      <c r="P20" s="43"/>
      <c r="Q20" s="44"/>
      <c r="R20" s="45"/>
      <c r="S20" s="42">
        <v>1.25</v>
      </c>
      <c r="T20" s="43"/>
      <c r="U20" s="44"/>
      <c r="V20" s="45"/>
      <c r="W20" s="42">
        <v>2.3333</v>
      </c>
      <c r="X20" s="43"/>
      <c r="Y20" s="44"/>
      <c r="Z20" s="45"/>
      <c r="AA20" s="35">
        <f>IF(AND(0&lt;ABS($O20),0&lt;ABS($S20),0&lt;ABS($W20)),ROUND(($K20*IF($Q20&gt;0,($O20+$Q20)/2,$O20)*IF($U20&gt;0,($S20+$U20)/2,$S20)*IF($Y20&gt;0,($W20+$Y20)/2,$W20))/27,1),IF(AND(0&lt;ABS($O20),0&lt;ABS($S20)),ROUND(($K20*IF($Q20&gt;0,($O20+$Q20)/2,$O20)*IF($U20&gt;0,($S20+$U20)/2,$S20))/9,1),IF(AND(0&lt;ABS($O20)),ROUND($K20*$O20,1),$K20)))</f>
        <v>13.3</v>
      </c>
      <c r="AB20" s="36"/>
      <c r="AC20" s="36"/>
      <c r="AD20" s="37"/>
    </row>
    <row r="21" spans="2:30" ht="19.5" customHeight="1" thickBot="1" thickTop="1">
      <c r="B21" s="20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38">
        <f>SUM(AA19:AA20)</f>
        <v>30.400000000000002</v>
      </c>
      <c r="AB21" s="38"/>
      <c r="AC21" s="38"/>
      <c r="AD21" s="38"/>
    </row>
    <row r="22" spans="2:30" ht="19.5" customHeight="1" thickBot="1">
      <c r="B22" s="19" t="s">
        <v>29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3" spans="2:30" ht="19.5" customHeight="1" thickBot="1">
      <c r="B23" s="13" t="s">
        <v>14</v>
      </c>
      <c r="C23" s="14"/>
      <c r="D23" s="14"/>
      <c r="E23" s="14"/>
      <c r="F23" s="14"/>
      <c r="G23" s="14"/>
      <c r="H23" s="14"/>
      <c r="I23" s="14"/>
      <c r="J23" s="15"/>
      <c r="K23" s="16" t="s">
        <v>11</v>
      </c>
      <c r="L23" s="17"/>
      <c r="M23" s="17"/>
      <c r="N23" s="18"/>
      <c r="O23" s="16" t="s">
        <v>9</v>
      </c>
      <c r="P23" s="17"/>
      <c r="Q23" s="17"/>
      <c r="R23" s="18"/>
      <c r="S23" s="16" t="s">
        <v>10</v>
      </c>
      <c r="T23" s="17"/>
      <c r="U23" s="17"/>
      <c r="V23" s="18"/>
      <c r="W23" s="16" t="s">
        <v>17</v>
      </c>
      <c r="X23" s="17"/>
      <c r="Y23" s="17"/>
      <c r="Z23" s="18"/>
      <c r="AA23" s="16" t="str">
        <f>IF(AND(0&lt;ABS($O24),0&lt;ABS($S24),0&lt;ABS($W24)),"CU YD",IF(AND(0&lt;ABS($O24),0&lt;ABS($S24)),"SQ YD",IF(AND(0&lt;ABS($O24)),"FT","EACH")))</f>
        <v>SQ YD</v>
      </c>
      <c r="AB23" s="17"/>
      <c r="AC23" s="17"/>
      <c r="AD23" s="18"/>
    </row>
    <row r="24" spans="2:30" ht="19.5" customHeight="1" thickBot="1">
      <c r="B24" s="28" t="s">
        <v>18</v>
      </c>
      <c r="C24" s="29"/>
      <c r="D24" s="29"/>
      <c r="E24" s="29"/>
      <c r="F24" s="29"/>
      <c r="G24" s="29"/>
      <c r="H24" s="29"/>
      <c r="I24" s="29"/>
      <c r="J24" s="30"/>
      <c r="K24" s="28">
        <v>2</v>
      </c>
      <c r="L24" s="29"/>
      <c r="M24" s="29"/>
      <c r="N24" s="30"/>
      <c r="O24" s="31">
        <v>61.68</v>
      </c>
      <c r="P24" s="32"/>
      <c r="Q24" s="33"/>
      <c r="R24" s="34"/>
      <c r="S24" s="31">
        <v>2.333</v>
      </c>
      <c r="T24" s="32"/>
      <c r="U24" s="33"/>
      <c r="V24" s="34"/>
      <c r="W24" s="31"/>
      <c r="X24" s="32"/>
      <c r="Y24" s="33"/>
      <c r="Z24" s="34"/>
      <c r="AA24" s="35">
        <f>IF(AND(0&lt;ABS($O24),0&lt;ABS($S24),0&lt;ABS($W24)),ROUND(($K24*IF($Q24&gt;0,($O24+$Q24)/2,$O24)*IF($U24&gt;0,($S24+$U24)/2,$S24)*IF($Y24&gt;0,($W24+$Y24)/2,$W24))/27,1),IF(AND(0&lt;ABS($O24),0&lt;ABS($S24)),ROUND(($K24*IF($Q24&gt;0,($O24+$Q24)/2,$O24)*IF($U24&gt;0,($S24+$U24)/2,$S24))/9,1),IF(AND(0&lt;ABS($O24)),ROUND($K24*$O24,1),$K24)))</f>
        <v>32</v>
      </c>
      <c r="AB24" s="36"/>
      <c r="AC24" s="36"/>
      <c r="AD24" s="37"/>
    </row>
    <row r="25" spans="2:30" ht="19.5" customHeight="1">
      <c r="B25" s="28" t="s">
        <v>30</v>
      </c>
      <c r="C25" s="29"/>
      <c r="D25" s="29"/>
      <c r="E25" s="29"/>
      <c r="F25" s="29"/>
      <c r="G25" s="29"/>
      <c r="H25" s="29"/>
      <c r="I25" s="29"/>
      <c r="J25" s="30"/>
      <c r="K25" s="28">
        <v>2</v>
      </c>
      <c r="L25" s="29"/>
      <c r="M25" s="29"/>
      <c r="N25" s="30"/>
      <c r="O25" s="31">
        <v>61.68</v>
      </c>
      <c r="P25" s="32"/>
      <c r="Q25" s="33"/>
      <c r="R25" s="34"/>
      <c r="S25" s="31">
        <v>0.5</v>
      </c>
      <c r="T25" s="32"/>
      <c r="U25" s="33"/>
      <c r="V25" s="34"/>
      <c r="W25" s="31"/>
      <c r="X25" s="32"/>
      <c r="Y25" s="33"/>
      <c r="Z25" s="34"/>
      <c r="AA25" s="35">
        <f>IF(AND(0&lt;ABS($O25),0&lt;ABS($S25),0&lt;ABS($W25)),ROUND(($K25*IF($Q25&gt;0,($O25+$Q25)/2,$O25)*IF($U25&gt;0,($S25+$U25)/2,$S25)*IF($Y25&gt;0,($W25+$Y25)/2,$W25))/27,1),IF(AND(0&lt;ABS($O25),0&lt;ABS($S25)),ROUND(($K25*IF($Q25&gt;0,($O25+$Q25)/2,$O25)*IF($U25&gt;0,($S25+$U25)/2,$S25))/9,1),IF(AND(0&lt;ABS($O25)),ROUND($K25*$O25,1),$K25)))</f>
        <v>6.9</v>
      </c>
      <c r="AB25" s="36"/>
      <c r="AC25" s="36"/>
      <c r="AD25" s="37"/>
    </row>
    <row r="26" spans="2:30" ht="19.5" customHeight="1">
      <c r="B26" s="39" t="s">
        <v>31</v>
      </c>
      <c r="C26" s="40"/>
      <c r="D26" s="40"/>
      <c r="E26" s="40"/>
      <c r="F26" s="40"/>
      <c r="G26" s="40"/>
      <c r="H26" s="40"/>
      <c r="I26" s="40"/>
      <c r="J26" s="41"/>
      <c r="K26" s="39">
        <v>2</v>
      </c>
      <c r="L26" s="40"/>
      <c r="M26" s="40"/>
      <c r="N26" s="41"/>
      <c r="O26" s="42">
        <v>61.68</v>
      </c>
      <c r="P26" s="43"/>
      <c r="Q26" s="44"/>
      <c r="R26" s="45"/>
      <c r="S26" s="42">
        <v>0.5</v>
      </c>
      <c r="T26" s="43"/>
      <c r="U26" s="44"/>
      <c r="V26" s="45"/>
      <c r="W26" s="42"/>
      <c r="X26" s="43"/>
      <c r="Y26" s="44"/>
      <c r="Z26" s="45"/>
      <c r="AA26" s="35">
        <f>IF(AND(0&lt;ABS($O26),0&lt;ABS($S26),0&lt;ABS($W26)),ROUND(($K26*IF($Q26&gt;0,($O26+$Q26)/2,$O26)*IF($U26&gt;0,($S26+$U26)/2,$S26)*IF($Y26&gt;0,($W26+$Y26)/2,$W26))/27,1),IF(AND(0&lt;ABS($O26),0&lt;ABS($S26)),ROUND(($K26*IF($Q26&gt;0,($O26+$Q26)/2,$O26)*IF($U26&gt;0,($S26+$U26)/2,$S26))/9,1),IF(AND(0&lt;ABS($O26)),ROUND($K26*$O26,1),$K26)))</f>
        <v>6.9</v>
      </c>
      <c r="AB26" s="36"/>
      <c r="AC26" s="36"/>
      <c r="AD26" s="37"/>
    </row>
    <row r="27" spans="2:30" ht="19.5" customHeight="1" thickBot="1">
      <c r="B27" s="46" t="s">
        <v>32</v>
      </c>
      <c r="C27" s="47"/>
      <c r="D27" s="47"/>
      <c r="E27" s="47"/>
      <c r="F27" s="47"/>
      <c r="G27" s="47"/>
      <c r="H27" s="47"/>
      <c r="I27" s="47"/>
      <c r="J27" s="48"/>
      <c r="K27" s="46">
        <v>4</v>
      </c>
      <c r="L27" s="47"/>
      <c r="M27" s="47"/>
      <c r="N27" s="48"/>
      <c r="O27" s="49">
        <v>5</v>
      </c>
      <c r="P27" s="50"/>
      <c r="Q27" s="51"/>
      <c r="R27" s="52"/>
      <c r="S27" s="49">
        <v>5</v>
      </c>
      <c r="T27" s="50"/>
      <c r="U27" s="51"/>
      <c r="V27" s="52"/>
      <c r="W27" s="49"/>
      <c r="X27" s="50"/>
      <c r="Y27" s="51"/>
      <c r="Z27" s="52"/>
      <c r="AA27" s="35">
        <f>IF(AND(0&lt;ABS($O27),0&lt;ABS($S27),0&lt;ABS($W27)),ROUND(($K27*IF($Q27&gt;0,($O27+$Q27)/2,$O27)*IF($U27&gt;0,($S27+$U27)/2,$S27)*IF($Y27&gt;0,($W27+$Y27)/2,$W27))/27,1),IF(AND(0&lt;ABS($O27),0&lt;ABS($S27)),ROUND(($K27*IF($Q27&gt;0,($O27+$Q27)/2,$O27)*IF($U27&gt;0,($S27+$U27)/2,$S27))/9,1),IF(AND(0&lt;ABS($O27)),ROUND($K27*$O27,1),$K27)))</f>
        <v>11.1</v>
      </c>
      <c r="AB27" s="36"/>
      <c r="AC27" s="36"/>
      <c r="AD27" s="37"/>
    </row>
    <row r="28" spans="2:30" ht="19.5" customHeight="1" thickBot="1" thickTop="1">
      <c r="B28" s="20" t="s">
        <v>13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38">
        <f>SUM(AA24:AA27)</f>
        <v>56.9</v>
      </c>
      <c r="AB28" s="38"/>
      <c r="AC28" s="38"/>
      <c r="AD28" s="38"/>
    </row>
    <row r="29" spans="2:30" ht="19.5" customHeight="1" thickBot="1">
      <c r="B29" s="19" t="s">
        <v>40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</row>
    <row r="30" spans="2:30" ht="19.5" customHeight="1" thickBot="1">
      <c r="B30" s="13" t="s">
        <v>14</v>
      </c>
      <c r="C30" s="14"/>
      <c r="D30" s="14"/>
      <c r="E30" s="14"/>
      <c r="F30" s="14"/>
      <c r="G30" s="14"/>
      <c r="H30" s="14"/>
      <c r="I30" s="14"/>
      <c r="J30" s="15"/>
      <c r="K30" s="16" t="s">
        <v>11</v>
      </c>
      <c r="L30" s="17"/>
      <c r="M30" s="17"/>
      <c r="N30" s="18"/>
      <c r="O30" s="16" t="s">
        <v>9</v>
      </c>
      <c r="P30" s="17"/>
      <c r="Q30" s="17"/>
      <c r="R30" s="18"/>
      <c r="S30" s="16" t="s">
        <v>10</v>
      </c>
      <c r="T30" s="17"/>
      <c r="U30" s="17"/>
      <c r="V30" s="18"/>
      <c r="W30" s="16" t="s">
        <v>17</v>
      </c>
      <c r="X30" s="17"/>
      <c r="Y30" s="17"/>
      <c r="Z30" s="18"/>
      <c r="AA30" s="16" t="str">
        <f>IF(AND(0&lt;ABS($O31),0&lt;ABS($S31),0&lt;ABS($W31)),"CU YD",IF(AND(0&lt;ABS($O31),0&lt;ABS($S31)),"SQ YD",IF(AND(0&lt;ABS($O31)),"FT","EACH")))</f>
        <v>SQ YD</v>
      </c>
      <c r="AB30" s="17"/>
      <c r="AC30" s="17"/>
      <c r="AD30" s="18"/>
    </row>
    <row r="31" spans="2:30" ht="19.5" customHeight="1" thickBot="1">
      <c r="B31" s="28" t="s">
        <v>16</v>
      </c>
      <c r="C31" s="29"/>
      <c r="D31" s="29"/>
      <c r="E31" s="29"/>
      <c r="F31" s="29"/>
      <c r="G31" s="29"/>
      <c r="H31" s="29"/>
      <c r="I31" s="29"/>
      <c r="J31" s="30"/>
      <c r="K31" s="28">
        <v>1</v>
      </c>
      <c r="L31" s="29"/>
      <c r="M31" s="29"/>
      <c r="N31" s="30"/>
      <c r="O31" s="31">
        <v>79.5</v>
      </c>
      <c r="P31" s="32"/>
      <c r="Q31" s="33"/>
      <c r="R31" s="34"/>
      <c r="S31" s="31">
        <v>60</v>
      </c>
      <c r="T31" s="32"/>
      <c r="U31" s="33"/>
      <c r="V31" s="34"/>
      <c r="W31" s="31"/>
      <c r="X31" s="32"/>
      <c r="Y31" s="33"/>
      <c r="Z31" s="34"/>
      <c r="AA31" s="35">
        <f>IF(AND(0&lt;ABS($O31),0&lt;ABS($S31),0&lt;ABS($W31)),ROUND(($K31*IF($Q31&gt;0,($O31+$Q31)/2,$O31)*IF($U31&gt;0,($S31+$U31)/2,$S31)*IF($Y31&gt;0,($W31+$Y31)/2,$W31))/27,1),IF(AND(0&lt;ABS($O31),0&lt;ABS($S31)),ROUND(($K31*IF($Q31&gt;0,($O31+$Q31)/2,$O31)*IF($U31&gt;0,($S31+$U31)/2,$S31))/9,1),IF(AND(0&lt;ABS($O31)),ROUND($K31*$O31,1),$K31)))</f>
        <v>530</v>
      </c>
      <c r="AB31" s="36"/>
      <c r="AC31" s="36"/>
      <c r="AD31" s="37"/>
    </row>
    <row r="32" spans="2:30" ht="19.5" customHeight="1" thickBot="1">
      <c r="B32" s="28" t="s">
        <v>41</v>
      </c>
      <c r="C32" s="29"/>
      <c r="D32" s="29"/>
      <c r="E32" s="29"/>
      <c r="F32" s="29"/>
      <c r="G32" s="29"/>
      <c r="H32" s="29"/>
      <c r="I32" s="29"/>
      <c r="J32" s="30"/>
      <c r="K32" s="28">
        <v>2</v>
      </c>
      <c r="L32" s="29"/>
      <c r="M32" s="29"/>
      <c r="N32" s="30"/>
      <c r="O32" s="31">
        <v>25</v>
      </c>
      <c r="P32" s="32"/>
      <c r="Q32" s="33"/>
      <c r="R32" s="34"/>
      <c r="S32" s="31">
        <v>61</v>
      </c>
      <c r="T32" s="32"/>
      <c r="U32" s="33"/>
      <c r="V32" s="34"/>
      <c r="W32" s="31"/>
      <c r="X32" s="32"/>
      <c r="Y32" s="33"/>
      <c r="Z32" s="34"/>
      <c r="AA32" s="35">
        <f>IF(AND(0&lt;ABS($O32),0&lt;ABS($S32),0&lt;ABS($W32)),ROUND(($K32*IF($Q32&gt;0,($O32+$Q32)/2,$O32)*IF($U32&gt;0,($S32+$U32)/2,$S32)*IF($Y32&gt;0,($W32+$Y32)/2,$W32))/27,1),IF(AND(0&lt;ABS($O32),0&lt;ABS($S32)),ROUND(($K32*IF($Q32&gt;0,($O32+$Q32)/2,$O32)*IF($U32&gt;0,($S32+$U32)/2,$S32))/9,1),IF(AND(0&lt;ABS($O32)),ROUND($K32*$O32,1),$K32)))</f>
        <v>338.9</v>
      </c>
      <c r="AB32" s="36"/>
      <c r="AC32" s="36"/>
      <c r="AD32" s="37"/>
    </row>
    <row r="33" spans="2:30" ht="19.5" customHeight="1" thickBot="1" thickTop="1">
      <c r="B33" s="20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38">
        <f>SUM(AA31:AA32)</f>
        <v>868.9</v>
      </c>
      <c r="AB33" s="38"/>
      <c r="AC33" s="38"/>
      <c r="AD33" s="38"/>
    </row>
    <row r="34" spans="2:30" ht="19.5" customHeight="1" thickBot="1">
      <c r="B34" s="19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</row>
    <row r="35" spans="2:30" ht="19.5" customHeight="1" thickBot="1">
      <c r="B35" s="13" t="s">
        <v>14</v>
      </c>
      <c r="C35" s="14"/>
      <c r="D35" s="14"/>
      <c r="E35" s="14"/>
      <c r="F35" s="14"/>
      <c r="G35" s="14"/>
      <c r="H35" s="14"/>
      <c r="I35" s="14"/>
      <c r="J35" s="15"/>
      <c r="K35" s="16" t="s">
        <v>11</v>
      </c>
      <c r="L35" s="17"/>
      <c r="M35" s="17"/>
      <c r="N35" s="18"/>
      <c r="O35" s="16" t="s">
        <v>9</v>
      </c>
      <c r="P35" s="17"/>
      <c r="Q35" s="17"/>
      <c r="R35" s="18"/>
      <c r="S35" s="16" t="s">
        <v>10</v>
      </c>
      <c r="T35" s="17"/>
      <c r="U35" s="17"/>
      <c r="V35" s="18"/>
      <c r="W35" s="16" t="s">
        <v>17</v>
      </c>
      <c r="X35" s="17"/>
      <c r="Y35" s="17"/>
      <c r="Z35" s="18"/>
      <c r="AA35" s="16" t="str">
        <f>IF(AND(0&lt;ABS($O36),0&lt;ABS($S36),0&lt;ABS($W36)),"CU YD",IF(AND(0&lt;ABS($O36),0&lt;ABS($S36)),"SQ YD",IF(AND(0&lt;ABS($O36)),"FT","EACH")))</f>
        <v>FT</v>
      </c>
      <c r="AB35" s="17"/>
      <c r="AC35" s="17"/>
      <c r="AD35" s="18"/>
    </row>
    <row r="36" spans="2:30" ht="19.5" customHeight="1">
      <c r="B36" s="28" t="s">
        <v>34</v>
      </c>
      <c r="C36" s="29"/>
      <c r="D36" s="29"/>
      <c r="E36" s="29"/>
      <c r="F36" s="29"/>
      <c r="G36" s="29"/>
      <c r="H36" s="29"/>
      <c r="I36" s="29"/>
      <c r="J36" s="30"/>
      <c r="K36" s="28">
        <v>2</v>
      </c>
      <c r="L36" s="29"/>
      <c r="M36" s="29"/>
      <c r="N36" s="30"/>
      <c r="O36" s="31">
        <v>61</v>
      </c>
      <c r="P36" s="32"/>
      <c r="Q36" s="33"/>
      <c r="R36" s="34"/>
      <c r="S36" s="31"/>
      <c r="T36" s="32"/>
      <c r="U36" s="33"/>
      <c r="V36" s="34"/>
      <c r="W36" s="31"/>
      <c r="X36" s="32"/>
      <c r="Y36" s="33"/>
      <c r="Z36" s="34"/>
      <c r="AA36" s="35">
        <f>IF(AND(0&lt;ABS($O36),0&lt;ABS($S36),0&lt;ABS($W36)),ROUND(($K36*IF($Q36&gt;0,($O36+$Q36)/2,$O36)*IF($U36&gt;0,($S36+$U36)/2,$S36)*IF($Y36&gt;0,($W36+$Y36)/2,$W36))/27,1),IF(AND(0&lt;ABS($O36),0&lt;ABS($S36)),ROUND(($K36*IF($Q36&gt;0,($O36+$Q36)/2,$O36)*IF($U36&gt;0,($S36+$U36)/2,$S36))/9,1),IF(AND(0&lt;ABS($O36)),ROUND($K36*$O36,1),$K36)))</f>
        <v>122</v>
      </c>
      <c r="AB36" s="36"/>
      <c r="AC36" s="36"/>
      <c r="AD36" s="37"/>
    </row>
    <row r="37" spans="2:30" ht="19.5" customHeight="1" thickBot="1">
      <c r="B37" s="39" t="s">
        <v>72</v>
      </c>
      <c r="C37" s="40"/>
      <c r="D37" s="40"/>
      <c r="E37" s="40"/>
      <c r="F37" s="40"/>
      <c r="G37" s="40"/>
      <c r="H37" s="40"/>
      <c r="I37" s="40"/>
      <c r="J37" s="41"/>
      <c r="K37" s="39">
        <v>2</v>
      </c>
      <c r="L37" s="40"/>
      <c r="M37" s="40"/>
      <c r="N37" s="41"/>
      <c r="O37" s="42">
        <v>61</v>
      </c>
      <c r="P37" s="43"/>
      <c r="Q37" s="44"/>
      <c r="R37" s="45"/>
      <c r="S37" s="42"/>
      <c r="T37" s="43"/>
      <c r="U37" s="44"/>
      <c r="V37" s="45"/>
      <c r="W37" s="42"/>
      <c r="X37" s="43"/>
      <c r="Y37" s="44"/>
      <c r="Z37" s="45"/>
      <c r="AA37" s="35">
        <f>IF(AND(0&lt;ABS($O37),0&lt;ABS($S37),0&lt;ABS($W37)),ROUND(($K37*IF($Q37&gt;0,($O37+$Q37)/2,$O37)*IF($U37&gt;0,($S37+$U37)/2,$S37)*IF($Y37&gt;0,($W37+$Y37)/2,$W37))/27,1),IF(AND(0&lt;ABS($O37),0&lt;ABS($S37)),ROUND(($K37*IF($Q37&gt;0,($O37+$Q37)/2,$O37)*IF($U37&gt;0,($S37+$U37)/2,$S37))/9,1),IF(AND(0&lt;ABS($O37)),ROUND($K37*$O37,1),$K37)))</f>
        <v>122</v>
      </c>
      <c r="AB37" s="36"/>
      <c r="AC37" s="36"/>
      <c r="AD37" s="37"/>
    </row>
    <row r="38" spans="2:30" ht="19.5" customHeight="1" thickBot="1" thickTop="1">
      <c r="B38" s="20" t="s">
        <v>13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38">
        <f>SUM(AA36:AA37)</f>
        <v>244</v>
      </c>
      <c r="AB38" s="38"/>
      <c r="AC38" s="38"/>
      <c r="AD38" s="38"/>
    </row>
    <row r="39" spans="2:30" ht="19.5" customHeight="1" thickBot="1">
      <c r="B39" s="19" t="s">
        <v>35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</row>
    <row r="40" spans="2:30" ht="19.5" customHeight="1" thickBot="1">
      <c r="B40" s="13" t="s">
        <v>14</v>
      </c>
      <c r="C40" s="14"/>
      <c r="D40" s="14"/>
      <c r="E40" s="14"/>
      <c r="F40" s="14"/>
      <c r="G40" s="14"/>
      <c r="H40" s="14"/>
      <c r="I40" s="14"/>
      <c r="J40" s="15"/>
      <c r="K40" s="16" t="s">
        <v>11</v>
      </c>
      <c r="L40" s="17"/>
      <c r="M40" s="17"/>
      <c r="N40" s="18"/>
      <c r="O40" s="16" t="s">
        <v>9</v>
      </c>
      <c r="P40" s="17"/>
      <c r="Q40" s="17"/>
      <c r="R40" s="18"/>
      <c r="S40" s="16" t="s">
        <v>10</v>
      </c>
      <c r="T40" s="17"/>
      <c r="U40" s="17"/>
      <c r="V40" s="18"/>
      <c r="W40" s="16" t="s">
        <v>17</v>
      </c>
      <c r="X40" s="17"/>
      <c r="Y40" s="17"/>
      <c r="Z40" s="18"/>
      <c r="AA40" s="19" t="s">
        <v>36</v>
      </c>
      <c r="AB40" s="17"/>
      <c r="AC40" s="17"/>
      <c r="AD40" s="18"/>
    </row>
    <row r="41" spans="2:30" ht="19.5" customHeight="1">
      <c r="B41" s="28" t="s">
        <v>32</v>
      </c>
      <c r="C41" s="29"/>
      <c r="D41" s="29"/>
      <c r="E41" s="29"/>
      <c r="F41" s="29"/>
      <c r="G41" s="29"/>
      <c r="H41" s="29"/>
      <c r="I41" s="29"/>
      <c r="J41" s="30"/>
      <c r="K41" s="28">
        <v>4</v>
      </c>
      <c r="L41" s="29"/>
      <c r="M41" s="29"/>
      <c r="N41" s="30"/>
      <c r="O41" s="31"/>
      <c r="P41" s="32"/>
      <c r="Q41" s="33"/>
      <c r="R41" s="34"/>
      <c r="S41" s="31"/>
      <c r="T41" s="32"/>
      <c r="U41" s="33"/>
      <c r="V41" s="34"/>
      <c r="W41" s="31"/>
      <c r="X41" s="32"/>
      <c r="Y41" s="33"/>
      <c r="Z41" s="34"/>
      <c r="AA41" s="35">
        <v>7</v>
      </c>
      <c r="AB41" s="36"/>
      <c r="AC41" s="36"/>
      <c r="AD41" s="37"/>
    </row>
    <row r="42" spans="2:30" ht="19.5" customHeight="1" thickBot="1">
      <c r="B42" s="39"/>
      <c r="C42" s="40"/>
      <c r="D42" s="40"/>
      <c r="E42" s="40"/>
      <c r="F42" s="40"/>
      <c r="G42" s="40"/>
      <c r="H42" s="40"/>
      <c r="I42" s="40"/>
      <c r="J42" s="41"/>
      <c r="K42" s="39"/>
      <c r="L42" s="40"/>
      <c r="M42" s="40"/>
      <c r="N42" s="41"/>
      <c r="O42" s="42"/>
      <c r="P42" s="43"/>
      <c r="Q42" s="44"/>
      <c r="R42" s="45"/>
      <c r="S42" s="42"/>
      <c r="T42" s="43"/>
      <c r="U42" s="44"/>
      <c r="V42" s="45"/>
      <c r="W42" s="42"/>
      <c r="X42" s="43"/>
      <c r="Y42" s="44"/>
      <c r="Z42" s="45"/>
      <c r="AA42" s="35">
        <f>IF(AND(0&lt;ABS($O42),0&lt;ABS($S42),0&lt;ABS($W42)),ROUND(($K42*IF($Q42&gt;0,($O42+$Q42)/2,$O42)*IF($U42&gt;0,($S42+$U42)/2,$S42)*IF($Y42&gt;0,($W42+$Y42)/2,$W42))/27,1),IF(AND(0&lt;ABS($O42),0&lt;ABS($S42)),ROUND(($K42*IF($Q42&gt;0,($O42+$Q42)/2,$O42)*IF($U42&gt;0,($S42+$U42)/2,$S42))/9,1),IF(AND(0&lt;ABS($O42)),ROUND($K42*$O42,1),$K42)))</f>
        <v>0</v>
      </c>
      <c r="AB42" s="36"/>
      <c r="AC42" s="36"/>
      <c r="AD42" s="37"/>
    </row>
    <row r="43" spans="2:30" ht="19.5" customHeight="1" thickBot="1" thickTop="1">
      <c r="B43" s="20" t="s">
        <v>13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38">
        <f>SUM(AA41:AA42)</f>
        <v>7</v>
      </c>
      <c r="AB43" s="38"/>
      <c r="AC43" s="38"/>
      <c r="AD43" s="38"/>
    </row>
    <row r="44" spans="2:30" ht="19.5" customHeight="1" thickBot="1">
      <c r="B44" s="19" t="s">
        <v>37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</row>
    <row r="45" spans="2:30" ht="19.5" customHeight="1" thickBot="1">
      <c r="B45" s="13" t="s">
        <v>14</v>
      </c>
      <c r="C45" s="14"/>
      <c r="D45" s="14"/>
      <c r="E45" s="14"/>
      <c r="F45" s="14"/>
      <c r="G45" s="14"/>
      <c r="H45" s="14"/>
      <c r="I45" s="14"/>
      <c r="J45" s="15"/>
      <c r="K45" s="16" t="s">
        <v>11</v>
      </c>
      <c r="L45" s="17"/>
      <c r="M45" s="17"/>
      <c r="N45" s="18"/>
      <c r="O45" s="16" t="s">
        <v>9</v>
      </c>
      <c r="P45" s="17"/>
      <c r="Q45" s="17"/>
      <c r="R45" s="18"/>
      <c r="S45" s="16" t="s">
        <v>10</v>
      </c>
      <c r="T45" s="17"/>
      <c r="U45" s="17"/>
      <c r="V45" s="18"/>
      <c r="W45" s="16" t="s">
        <v>17</v>
      </c>
      <c r="X45" s="17"/>
      <c r="Y45" s="17"/>
      <c r="Z45" s="18"/>
      <c r="AA45" s="16" t="str">
        <f>IF(AND(0&lt;ABS($O46),0&lt;ABS($S46),0&lt;ABS($W46)),"CU YD",IF(AND(0&lt;ABS($O46),0&lt;ABS($S46)),"SQ YD",IF(AND(0&lt;ABS($O46)),"FT","EACH")))</f>
        <v>FT</v>
      </c>
      <c r="AB45" s="17"/>
      <c r="AC45" s="17"/>
      <c r="AD45" s="18"/>
    </row>
    <row r="46" spans="2:30" ht="19.5" customHeight="1" thickBot="1">
      <c r="B46" s="28" t="s">
        <v>38</v>
      </c>
      <c r="C46" s="29"/>
      <c r="D46" s="29"/>
      <c r="E46" s="29"/>
      <c r="F46" s="29"/>
      <c r="G46" s="29"/>
      <c r="H46" s="29"/>
      <c r="I46" s="29"/>
      <c r="J46" s="30"/>
      <c r="K46" s="28">
        <v>1</v>
      </c>
      <c r="L46" s="29"/>
      <c r="M46" s="29"/>
      <c r="N46" s="30"/>
      <c r="O46" s="31">
        <v>33</v>
      </c>
      <c r="P46" s="32"/>
      <c r="Q46" s="33"/>
      <c r="R46" s="34"/>
      <c r="S46" s="31"/>
      <c r="T46" s="32"/>
      <c r="U46" s="33"/>
      <c r="V46" s="34"/>
      <c r="W46" s="31"/>
      <c r="X46" s="32"/>
      <c r="Y46" s="33"/>
      <c r="Z46" s="34"/>
      <c r="AA46" s="35">
        <f>IF(AND(0&lt;ABS($O46),0&lt;ABS($S46),0&lt;ABS($W46)),ROUND(($K46*IF($Q46&gt;0,($O46+$Q46)/2,$O46)*IF($U46&gt;0,($S46+$U46)/2,$S46)*IF($Y46&gt;0,($W46+$Y46)/2,$W46))/27,1),IF(AND(0&lt;ABS($O46),0&lt;ABS($S46)),ROUND(($K46*IF($Q46&gt;0,($O46+$Q46)/2,$O46)*IF($U46&gt;0,($S46+$U46)/2,$S46))/9,1),IF(AND(0&lt;ABS($O46)),ROUND($K46*$O46,1),$K46)))</f>
        <v>33</v>
      </c>
      <c r="AB46" s="36"/>
      <c r="AC46" s="36"/>
      <c r="AD46" s="37"/>
    </row>
    <row r="47" spans="2:30" ht="19.5" customHeight="1" thickBot="1" thickTop="1">
      <c r="B47" s="20" t="s">
        <v>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38">
        <f>SUM(AA46:AA46)</f>
        <v>33</v>
      </c>
      <c r="AB47" s="38"/>
      <c r="AC47" s="38"/>
      <c r="AD47" s="38"/>
    </row>
    <row r="48" spans="2:30" ht="19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2:30" ht="19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2:30" ht="19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ht="19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0" ht="19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 ht="19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</sheetData>
  <sheetProtection/>
  <mergeCells count="222">
    <mergeCell ref="AA23:AD23"/>
    <mergeCell ref="W27:X27"/>
    <mergeCell ref="Y27:Z27"/>
    <mergeCell ref="O26:P26"/>
    <mergeCell ref="Q26:R26"/>
    <mergeCell ref="S26:T26"/>
    <mergeCell ref="U27:V27"/>
    <mergeCell ref="U26:V26"/>
    <mergeCell ref="O13:R13"/>
    <mergeCell ref="K13:N13"/>
    <mergeCell ref="S13:V13"/>
    <mergeCell ref="W13:Z13"/>
    <mergeCell ref="B8:Z8"/>
    <mergeCell ref="AA26:AD26"/>
    <mergeCell ref="K26:N26"/>
    <mergeCell ref="O23:R23"/>
    <mergeCell ref="O24:P24"/>
    <mergeCell ref="Q24:R24"/>
    <mergeCell ref="S14:T14"/>
    <mergeCell ref="U14:V14"/>
    <mergeCell ref="W14:X14"/>
    <mergeCell ref="Y14:Z14"/>
    <mergeCell ref="B14:J14"/>
    <mergeCell ref="K14:N14"/>
    <mergeCell ref="O14:P14"/>
    <mergeCell ref="Q14:R14"/>
    <mergeCell ref="AA25:AD25"/>
    <mergeCell ref="B15:J15"/>
    <mergeCell ref="K15:N15"/>
    <mergeCell ref="O15:P15"/>
    <mergeCell ref="Q15:R15"/>
    <mergeCell ref="S15:T15"/>
    <mergeCell ref="U15:V15"/>
    <mergeCell ref="W15:X15"/>
    <mergeCell ref="Y15:Z15"/>
    <mergeCell ref="AA15:AD15"/>
    <mergeCell ref="V1:X1"/>
    <mergeCell ref="V3:AD3"/>
    <mergeCell ref="AC1:AD1"/>
    <mergeCell ref="V2:X2"/>
    <mergeCell ref="AA16:AD16"/>
    <mergeCell ref="Q25:R25"/>
    <mergeCell ref="S25:T25"/>
    <mergeCell ref="U25:V25"/>
    <mergeCell ref="W25:X25"/>
    <mergeCell ref="Y25:Z25"/>
    <mergeCell ref="AA19:AD19"/>
    <mergeCell ref="AA18:AD18"/>
    <mergeCell ref="V4:AD4"/>
    <mergeCell ref="AC2:AD2"/>
    <mergeCell ref="AA14:AD14"/>
    <mergeCell ref="AA8:AD8"/>
    <mergeCell ref="AA13:AD13"/>
    <mergeCell ref="W20:X20"/>
    <mergeCell ref="Y20:Z20"/>
    <mergeCell ref="B20:J20"/>
    <mergeCell ref="K20:N20"/>
    <mergeCell ref="O20:P20"/>
    <mergeCell ref="Q20:R20"/>
    <mergeCell ref="AA20:AD20"/>
    <mergeCell ref="B19:J19"/>
    <mergeCell ref="K19:N19"/>
    <mergeCell ref="O19:P19"/>
    <mergeCell ref="Q19:R19"/>
    <mergeCell ref="S19:T19"/>
    <mergeCell ref="U19:V19"/>
    <mergeCell ref="W19:X19"/>
    <mergeCell ref="Y19:Z19"/>
    <mergeCell ref="S20:T20"/>
    <mergeCell ref="AA7:AD7"/>
    <mergeCell ref="B6:AD6"/>
    <mergeCell ref="K18:N18"/>
    <mergeCell ref="O18:R18"/>
    <mergeCell ref="S18:V18"/>
    <mergeCell ref="W18:Z18"/>
    <mergeCell ref="B17:AD17"/>
    <mergeCell ref="B13:J13"/>
    <mergeCell ref="B18:J18"/>
    <mergeCell ref="B16:Z16"/>
    <mergeCell ref="Y26:Z26"/>
    <mergeCell ref="W7:Z7"/>
    <mergeCell ref="S7:V7"/>
    <mergeCell ref="K7:N7"/>
    <mergeCell ref="O7:R7"/>
    <mergeCell ref="B7:J7"/>
    <mergeCell ref="B25:J25"/>
    <mergeCell ref="K25:N25"/>
    <mergeCell ref="O25:P25"/>
    <mergeCell ref="U20:V20"/>
    <mergeCell ref="B22:AD22"/>
    <mergeCell ref="B28:Z28"/>
    <mergeCell ref="W23:Z23"/>
    <mergeCell ref="S24:T24"/>
    <mergeCell ref="U24:V24"/>
    <mergeCell ref="O27:P27"/>
    <mergeCell ref="Q27:R27"/>
    <mergeCell ref="S27:T27"/>
    <mergeCell ref="B26:J26"/>
    <mergeCell ref="W26:X26"/>
    <mergeCell ref="B24:J24"/>
    <mergeCell ref="K24:N24"/>
    <mergeCell ref="W24:X24"/>
    <mergeCell ref="Y24:Z24"/>
    <mergeCell ref="S23:V23"/>
    <mergeCell ref="B23:J23"/>
    <mergeCell ref="K23:N23"/>
    <mergeCell ref="Q36:R36"/>
    <mergeCell ref="B34:AD34"/>
    <mergeCell ref="B35:J35"/>
    <mergeCell ref="K35:N35"/>
    <mergeCell ref="O35:R35"/>
    <mergeCell ref="S35:V35"/>
    <mergeCell ref="W35:Z35"/>
    <mergeCell ref="AA21:AD21"/>
    <mergeCell ref="AA24:AD24"/>
    <mergeCell ref="AA35:AD35"/>
    <mergeCell ref="AA28:AD28"/>
    <mergeCell ref="S36:T36"/>
    <mergeCell ref="U36:V36"/>
    <mergeCell ref="W36:X36"/>
    <mergeCell ref="Y36:Z36"/>
    <mergeCell ref="AA36:AD36"/>
    <mergeCell ref="B21:Z21"/>
    <mergeCell ref="O40:R40"/>
    <mergeCell ref="S40:V40"/>
    <mergeCell ref="W40:Z40"/>
    <mergeCell ref="AA40:AD40"/>
    <mergeCell ref="B27:J27"/>
    <mergeCell ref="K27:N27"/>
    <mergeCell ref="AA27:AD27"/>
    <mergeCell ref="B36:J36"/>
    <mergeCell ref="K36:N36"/>
    <mergeCell ref="O36:P36"/>
    <mergeCell ref="W37:X37"/>
    <mergeCell ref="Y37:Z37"/>
    <mergeCell ref="O41:P41"/>
    <mergeCell ref="Q41:R41"/>
    <mergeCell ref="S41:T41"/>
    <mergeCell ref="U41:V41"/>
    <mergeCell ref="B38:Z38"/>
    <mergeCell ref="B39:AD39"/>
    <mergeCell ref="B40:J40"/>
    <mergeCell ref="K40:N40"/>
    <mergeCell ref="B37:J37"/>
    <mergeCell ref="K37:N37"/>
    <mergeCell ref="O37:P37"/>
    <mergeCell ref="Q37:R37"/>
    <mergeCell ref="S37:T37"/>
    <mergeCell ref="U37:V37"/>
    <mergeCell ref="AA42:AD42"/>
    <mergeCell ref="B47:Z47"/>
    <mergeCell ref="AA47:AD47"/>
    <mergeCell ref="AA37:AD37"/>
    <mergeCell ref="AA38:AD38"/>
    <mergeCell ref="B41:J41"/>
    <mergeCell ref="K41:N41"/>
    <mergeCell ref="AA41:AD41"/>
    <mergeCell ref="W41:X41"/>
    <mergeCell ref="Y41:Z41"/>
    <mergeCell ref="W45:Z45"/>
    <mergeCell ref="AA45:AD45"/>
    <mergeCell ref="B42:J42"/>
    <mergeCell ref="K42:N42"/>
    <mergeCell ref="O42:P42"/>
    <mergeCell ref="Q42:R42"/>
    <mergeCell ref="S42:T42"/>
    <mergeCell ref="U42:V42"/>
    <mergeCell ref="W42:X42"/>
    <mergeCell ref="Y42:Z42"/>
    <mergeCell ref="K46:N46"/>
    <mergeCell ref="O46:P46"/>
    <mergeCell ref="Q46:R46"/>
    <mergeCell ref="B43:Z43"/>
    <mergeCell ref="AA43:AD43"/>
    <mergeCell ref="B44:AD44"/>
    <mergeCell ref="B45:J45"/>
    <mergeCell ref="K45:N45"/>
    <mergeCell ref="O45:R45"/>
    <mergeCell ref="S45:V45"/>
    <mergeCell ref="Y32:Z32"/>
    <mergeCell ref="AA32:AD32"/>
    <mergeCell ref="B33:Z33"/>
    <mergeCell ref="AA33:AD33"/>
    <mergeCell ref="S46:T46"/>
    <mergeCell ref="U46:V46"/>
    <mergeCell ref="W46:X46"/>
    <mergeCell ref="Y46:Z46"/>
    <mergeCell ref="AA46:AD46"/>
    <mergeCell ref="B46:J46"/>
    <mergeCell ref="W31:X31"/>
    <mergeCell ref="Y31:Z31"/>
    <mergeCell ref="AA31:AD31"/>
    <mergeCell ref="B32:J32"/>
    <mergeCell ref="K32:N32"/>
    <mergeCell ref="O32:P32"/>
    <mergeCell ref="Q32:R32"/>
    <mergeCell ref="S32:T32"/>
    <mergeCell ref="U32:V32"/>
    <mergeCell ref="W32:X32"/>
    <mergeCell ref="B31:J31"/>
    <mergeCell ref="K31:N31"/>
    <mergeCell ref="O31:P31"/>
    <mergeCell ref="Q31:R31"/>
    <mergeCell ref="S31:T31"/>
    <mergeCell ref="U31:V31"/>
    <mergeCell ref="B11:Z11"/>
    <mergeCell ref="AA11:AD11"/>
    <mergeCell ref="B12:AD12"/>
    <mergeCell ref="B29:AD29"/>
    <mergeCell ref="B30:J30"/>
    <mergeCell ref="K30:N30"/>
    <mergeCell ref="O30:R30"/>
    <mergeCell ref="S30:V30"/>
    <mergeCell ref="W30:Z30"/>
    <mergeCell ref="AA30:AD30"/>
    <mergeCell ref="B9:AD9"/>
    <mergeCell ref="B10:J10"/>
    <mergeCell ref="K10:N10"/>
    <mergeCell ref="O10:R10"/>
    <mergeCell ref="S10:V10"/>
    <mergeCell ref="W10:Z10"/>
    <mergeCell ref="AA10:AD10"/>
  </mergeCells>
  <printOptions horizontalCentered="1"/>
  <pageMargins left="0.18" right="0.17" top="0.16" bottom="0.42" header="0.17" footer="0.18"/>
  <pageSetup horizontalDpi="600" verticalDpi="600" orientation="portrait" scale="81" r:id="rId2"/>
  <headerFooter alignWithMargins="0">
    <oddFooter>&amp;L&amp;Z&amp;F&amp;T&amp;C
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Normal="85" zoomScaleSheetLayoutView="100" zoomScalePageLayoutView="0" workbookViewId="0" topLeftCell="A1">
      <selection activeCell="A14" sqref="A14:IV1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57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187.24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1248.3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>
        <v>61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1587.1999999999998</v>
      </c>
      <c r="AB10" s="38"/>
      <c r="AC10" s="38"/>
      <c r="AD10" s="38"/>
    </row>
    <row r="11" spans="2:30" ht="19.5" customHeight="1" thickBot="1">
      <c r="B11" s="19" t="s">
        <v>59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6" t="str">
        <f>IF(AND(0&lt;ABS($O13),0&lt;ABS($S13),0&lt;ABS($W13)),"CU YD",IF(AND(0&lt;ABS($O13),0&lt;ABS($S13)),"SQ YD",IF(AND(0&lt;ABS($O13)),"FT","EACH")))</f>
        <v>FT</v>
      </c>
      <c r="AB12" s="17"/>
      <c r="AC12" s="17"/>
      <c r="AD12" s="18"/>
    </row>
    <row r="13" spans="2:30" ht="19.5" customHeight="1" thickBot="1">
      <c r="B13" s="28" t="s">
        <v>34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66.333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132.7</v>
      </c>
      <c r="AB13" s="36"/>
      <c r="AC13" s="36"/>
      <c r="AD13" s="37"/>
    </row>
    <row r="14" spans="2:30" ht="19.5" customHeight="1" thickBot="1">
      <c r="B14" s="28" t="s">
        <v>72</v>
      </c>
      <c r="C14" s="29"/>
      <c r="D14" s="29"/>
      <c r="E14" s="29"/>
      <c r="F14" s="29"/>
      <c r="G14" s="29"/>
      <c r="H14" s="29"/>
      <c r="I14" s="29"/>
      <c r="J14" s="30"/>
      <c r="K14" s="28">
        <v>2</v>
      </c>
      <c r="L14" s="29"/>
      <c r="M14" s="29"/>
      <c r="N14" s="30"/>
      <c r="O14" s="31">
        <v>66.333</v>
      </c>
      <c r="P14" s="32"/>
      <c r="Q14" s="33"/>
      <c r="R14" s="34"/>
      <c r="S14" s="31"/>
      <c r="T14" s="32"/>
      <c r="U14" s="33"/>
      <c r="V14" s="34"/>
      <c r="W14" s="31"/>
      <c r="X14" s="32"/>
      <c r="Y14" s="33"/>
      <c r="Z14" s="34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132.7</v>
      </c>
      <c r="AB14" s="36"/>
      <c r="AC14" s="36"/>
      <c r="AD14" s="37"/>
    </row>
    <row r="15" spans="2:30" ht="19.5" customHeight="1" thickBot="1" thickTop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38">
        <f>SUM(AA13:AD14)</f>
        <v>265.4</v>
      </c>
      <c r="AB15" s="38"/>
      <c r="AC15" s="38"/>
      <c r="AD15" s="38"/>
    </row>
    <row r="16" spans="2:30" ht="19.5" customHeight="1" thickBot="1">
      <c r="B16" s="19" t="s">
        <v>47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2:30" ht="19.5" customHeight="1" thickBot="1">
      <c r="B17" s="13" t="s">
        <v>14</v>
      </c>
      <c r="C17" s="14"/>
      <c r="D17" s="14"/>
      <c r="E17" s="14"/>
      <c r="F17" s="14"/>
      <c r="G17" s="14"/>
      <c r="H17" s="14"/>
      <c r="I17" s="14"/>
      <c r="J17" s="15"/>
      <c r="K17" s="16" t="s">
        <v>11</v>
      </c>
      <c r="L17" s="17"/>
      <c r="M17" s="17"/>
      <c r="N17" s="18"/>
      <c r="O17" s="16" t="s">
        <v>9</v>
      </c>
      <c r="P17" s="17"/>
      <c r="Q17" s="17"/>
      <c r="R17" s="18"/>
      <c r="S17" s="16" t="s">
        <v>10</v>
      </c>
      <c r="T17" s="17"/>
      <c r="U17" s="17"/>
      <c r="V17" s="18"/>
      <c r="W17" s="16" t="s">
        <v>17</v>
      </c>
      <c r="X17" s="17"/>
      <c r="Y17" s="17"/>
      <c r="Z17" s="18"/>
      <c r="AA17" s="19" t="s">
        <v>49</v>
      </c>
      <c r="AB17" s="17"/>
      <c r="AC17" s="17"/>
      <c r="AD17" s="18"/>
    </row>
    <row r="18" spans="2:30" ht="19.5" customHeight="1" thickBot="1">
      <c r="B18" s="28" t="s">
        <v>60</v>
      </c>
      <c r="C18" s="29"/>
      <c r="D18" s="29"/>
      <c r="E18" s="29"/>
      <c r="F18" s="29"/>
      <c r="G18" s="29"/>
      <c r="H18" s="29"/>
      <c r="I18" s="29"/>
      <c r="J18" s="30"/>
      <c r="K18" s="28">
        <v>1</v>
      </c>
      <c r="L18" s="29"/>
      <c r="M18" s="29"/>
      <c r="N18" s="30"/>
      <c r="O18" s="31"/>
      <c r="P18" s="32"/>
      <c r="Q18" s="33"/>
      <c r="R18" s="34"/>
      <c r="S18" s="31"/>
      <c r="T18" s="32"/>
      <c r="U18" s="33"/>
      <c r="V18" s="34"/>
      <c r="W18" s="31"/>
      <c r="X18" s="32"/>
      <c r="Y18" s="33"/>
      <c r="Z18" s="34"/>
      <c r="AA18" s="35">
        <v>6</v>
      </c>
      <c r="AB18" s="36"/>
      <c r="AC18" s="36"/>
      <c r="AD18" s="37"/>
    </row>
    <row r="19" spans="2:30" ht="19.5" customHeight="1" thickBot="1" thickTop="1">
      <c r="B19" s="20" t="s">
        <v>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38">
        <f>SUM(AA18:AA18)</f>
        <v>6</v>
      </c>
      <c r="AB19" s="38"/>
      <c r="AC19" s="38"/>
      <c r="AD19" s="38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9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9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</sheetData>
  <sheetProtection/>
  <mergeCells count="78">
    <mergeCell ref="W14:X14"/>
    <mergeCell ref="Y14:Z14"/>
    <mergeCell ref="AA14:AD14"/>
    <mergeCell ref="B14:J14"/>
    <mergeCell ref="K14:N14"/>
    <mergeCell ref="O14:P14"/>
    <mergeCell ref="Q14:R14"/>
    <mergeCell ref="S14:T14"/>
    <mergeCell ref="U14:V14"/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Y9:Z9"/>
    <mergeCell ref="AA9:AD9"/>
    <mergeCell ref="B8:J8"/>
    <mergeCell ref="K8:N8"/>
    <mergeCell ref="O8:P8"/>
    <mergeCell ref="Q8:R8"/>
    <mergeCell ref="S8:T8"/>
    <mergeCell ref="U8:V8"/>
    <mergeCell ref="W12:Z12"/>
    <mergeCell ref="AA12:AD12"/>
    <mergeCell ref="W8:X8"/>
    <mergeCell ref="Y8:Z8"/>
    <mergeCell ref="AA8:AD8"/>
    <mergeCell ref="B10:Z10"/>
    <mergeCell ref="AA10:AD10"/>
    <mergeCell ref="B11:AD11"/>
    <mergeCell ref="U9:V9"/>
    <mergeCell ref="W9:X9"/>
    <mergeCell ref="S13:T13"/>
    <mergeCell ref="U13:V13"/>
    <mergeCell ref="B12:J12"/>
    <mergeCell ref="K12:N12"/>
    <mergeCell ref="O12:R12"/>
    <mergeCell ref="S12:V12"/>
    <mergeCell ref="W13:X13"/>
    <mergeCell ref="Y13:Z13"/>
    <mergeCell ref="AA13:AD13"/>
    <mergeCell ref="B15:Z15"/>
    <mergeCell ref="AA15:AD15"/>
    <mergeCell ref="B16:AD16"/>
    <mergeCell ref="B13:J13"/>
    <mergeCell ref="K13:N13"/>
    <mergeCell ref="O13:P13"/>
    <mergeCell ref="Q13:R13"/>
    <mergeCell ref="B17:J17"/>
    <mergeCell ref="K17:N17"/>
    <mergeCell ref="O17:R17"/>
    <mergeCell ref="S17:V17"/>
    <mergeCell ref="W17:Z17"/>
    <mergeCell ref="AA17:AD17"/>
    <mergeCell ref="B18:J18"/>
    <mergeCell ref="K18:N18"/>
    <mergeCell ref="O18:P18"/>
    <mergeCell ref="Q18:R18"/>
    <mergeCell ref="S18:T18"/>
    <mergeCell ref="U18:V18"/>
    <mergeCell ref="W18:X18"/>
    <mergeCell ref="Y18:Z18"/>
    <mergeCell ref="AA18:AD18"/>
    <mergeCell ref="B19:Z19"/>
    <mergeCell ref="AA19:AD19"/>
    <mergeCell ref="B9:J9"/>
    <mergeCell ref="K9:N9"/>
    <mergeCell ref="O9:P9"/>
    <mergeCell ref="Q9:R9"/>
    <mergeCell ref="S9:T9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0"/>
  <sheetViews>
    <sheetView showGridLines="0" view="pageBreakPreview" zoomScaleNormal="85" zoomScaleSheetLayoutView="100" zoomScalePageLayoutView="0" workbookViewId="0" topLeftCell="A1">
      <selection activeCell="AG27" sqref="AG27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61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14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187.24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1248.3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1587.1999999999998</v>
      </c>
      <c r="AB10" s="38"/>
      <c r="AC10" s="38"/>
      <c r="AD10" s="38"/>
    </row>
    <row r="11" spans="1:31" ht="19.5" customHeight="1" thickBot="1">
      <c r="A11" s="4"/>
      <c r="B11" s="10" t="s">
        <v>54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4"/>
    </row>
    <row r="12" spans="2:30" ht="19.5" customHeight="1" thickBot="1">
      <c r="B12" s="13" t="s">
        <v>68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9" t="s">
        <v>49</v>
      </c>
      <c r="AB12" s="17"/>
      <c r="AC12" s="17"/>
      <c r="AD12" s="18"/>
    </row>
    <row r="13" spans="2:30" ht="19.5" customHeight="1" thickBot="1">
      <c r="B13" s="28" t="s">
        <v>62</v>
      </c>
      <c r="C13" s="29"/>
      <c r="D13" s="29"/>
      <c r="E13" s="29"/>
      <c r="F13" s="29"/>
      <c r="G13" s="29"/>
      <c r="H13" s="29"/>
      <c r="I13" s="29"/>
      <c r="J13" s="30"/>
      <c r="K13" s="28">
        <v>1</v>
      </c>
      <c r="L13" s="29"/>
      <c r="M13" s="29"/>
      <c r="N13" s="30"/>
      <c r="O13" s="31">
        <v>14.5</v>
      </c>
      <c r="P13" s="32"/>
      <c r="Q13" s="33"/>
      <c r="R13" s="34"/>
      <c r="S13" s="31">
        <v>41.86</v>
      </c>
      <c r="T13" s="32"/>
      <c r="U13" s="33"/>
      <c r="V13" s="34"/>
      <c r="W13" s="31"/>
      <c r="X13" s="32"/>
      <c r="Y13" s="33"/>
      <c r="Z13" s="34"/>
      <c r="AA13" s="35">
        <f>K13*O13*S13</f>
        <v>606.97</v>
      </c>
      <c r="AB13" s="36"/>
      <c r="AC13" s="36"/>
      <c r="AD13" s="37"/>
    </row>
    <row r="14" spans="2:30" ht="19.5" customHeight="1" thickBot="1">
      <c r="B14" s="28" t="s">
        <v>63</v>
      </c>
      <c r="C14" s="29"/>
      <c r="D14" s="29"/>
      <c r="E14" s="29"/>
      <c r="F14" s="29"/>
      <c r="G14" s="29"/>
      <c r="H14" s="29"/>
      <c r="I14" s="29"/>
      <c r="J14" s="30"/>
      <c r="K14" s="28">
        <v>2</v>
      </c>
      <c r="L14" s="29"/>
      <c r="M14" s="29"/>
      <c r="N14" s="30"/>
      <c r="O14" s="31">
        <v>354.2</v>
      </c>
      <c r="P14" s="32"/>
      <c r="Q14" s="33"/>
      <c r="R14" s="34"/>
      <c r="S14" s="31">
        <v>1</v>
      </c>
      <c r="T14" s="32"/>
      <c r="U14" s="33"/>
      <c r="V14" s="34"/>
      <c r="W14" s="31"/>
      <c r="X14" s="32"/>
      <c r="Y14" s="33"/>
      <c r="Z14" s="34"/>
      <c r="AA14" s="35">
        <f>K14*O14*S14</f>
        <v>708.4</v>
      </c>
      <c r="AB14" s="36"/>
      <c r="AC14" s="36"/>
      <c r="AD14" s="37"/>
    </row>
    <row r="15" spans="2:30" ht="19.5" customHeight="1" thickBot="1">
      <c r="B15" s="28" t="s">
        <v>64</v>
      </c>
      <c r="C15" s="29"/>
      <c r="D15" s="29"/>
      <c r="E15" s="29"/>
      <c r="F15" s="29"/>
      <c r="G15" s="29"/>
      <c r="H15" s="29"/>
      <c r="I15" s="29"/>
      <c r="J15" s="30"/>
      <c r="K15" s="28">
        <v>2</v>
      </c>
      <c r="L15" s="29"/>
      <c r="M15" s="29"/>
      <c r="N15" s="30"/>
      <c r="O15" s="31">
        <v>14.5</v>
      </c>
      <c r="P15" s="32"/>
      <c r="Q15" s="33"/>
      <c r="R15" s="34"/>
      <c r="S15" s="31">
        <v>2.5</v>
      </c>
      <c r="T15" s="32"/>
      <c r="U15" s="33"/>
      <c r="V15" s="34"/>
      <c r="W15" s="31"/>
      <c r="X15" s="32"/>
      <c r="Y15" s="33"/>
      <c r="Z15" s="34"/>
      <c r="AA15" s="35">
        <f>K15*O15*S15</f>
        <v>72.5</v>
      </c>
      <c r="AB15" s="36"/>
      <c r="AC15" s="36"/>
      <c r="AD15" s="37"/>
    </row>
    <row r="16" spans="2:30" ht="19.5" customHeight="1" thickBot="1">
      <c r="B16" s="28" t="s">
        <v>65</v>
      </c>
      <c r="C16" s="29"/>
      <c r="D16" s="29"/>
      <c r="E16" s="29"/>
      <c r="F16" s="29"/>
      <c r="G16" s="29"/>
      <c r="H16" s="29"/>
      <c r="I16" s="29"/>
      <c r="J16" s="30"/>
      <c r="K16" s="28">
        <v>2</v>
      </c>
      <c r="L16" s="29"/>
      <c r="M16" s="29"/>
      <c r="N16" s="30"/>
      <c r="O16" s="31">
        <v>4.15</v>
      </c>
      <c r="P16" s="32"/>
      <c r="Q16" s="33"/>
      <c r="R16" s="34"/>
      <c r="S16" s="31">
        <v>2.5</v>
      </c>
      <c r="T16" s="32"/>
      <c r="U16" s="33"/>
      <c r="V16" s="34"/>
      <c r="W16" s="31"/>
      <c r="X16" s="32"/>
      <c r="Y16" s="33"/>
      <c r="Z16" s="34"/>
      <c r="AA16" s="35">
        <f>K16*O16*S16</f>
        <v>20.75</v>
      </c>
      <c r="AB16" s="36"/>
      <c r="AC16" s="36"/>
      <c r="AD16" s="37"/>
    </row>
    <row r="17" spans="2:30" ht="19.5" customHeight="1" thickBot="1" thickTop="1">
      <c r="B17" s="20" t="s">
        <v>13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38">
        <f>SUM(AA13:AD14)</f>
        <v>1315.37</v>
      </c>
      <c r="AB17" s="38"/>
      <c r="AC17" s="38"/>
      <c r="AD17" s="38"/>
    </row>
    <row r="18" spans="2:30" ht="19.5" customHeight="1" thickBot="1">
      <c r="B18" s="19" t="s">
        <v>33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</row>
    <row r="19" spans="2:30" ht="19.5" customHeight="1" thickBot="1">
      <c r="B19" s="13" t="s">
        <v>14</v>
      </c>
      <c r="C19" s="14"/>
      <c r="D19" s="14"/>
      <c r="E19" s="14"/>
      <c r="F19" s="14"/>
      <c r="G19" s="14"/>
      <c r="H19" s="14"/>
      <c r="I19" s="14"/>
      <c r="J19" s="15"/>
      <c r="K19" s="16" t="s">
        <v>11</v>
      </c>
      <c r="L19" s="17"/>
      <c r="M19" s="17"/>
      <c r="N19" s="18"/>
      <c r="O19" s="16" t="s">
        <v>9</v>
      </c>
      <c r="P19" s="17"/>
      <c r="Q19" s="17"/>
      <c r="R19" s="18"/>
      <c r="S19" s="16" t="s">
        <v>10</v>
      </c>
      <c r="T19" s="17"/>
      <c r="U19" s="17"/>
      <c r="V19" s="18"/>
      <c r="W19" s="16" t="s">
        <v>17</v>
      </c>
      <c r="X19" s="17"/>
      <c r="Y19" s="17"/>
      <c r="Z19" s="18"/>
      <c r="AA19" s="16" t="str">
        <f>IF(AND(0&lt;ABS($O20),0&lt;ABS($S20),0&lt;ABS($W20)),"CU YD",IF(AND(0&lt;ABS($O20),0&lt;ABS($S20)),"SQ YD",IF(AND(0&lt;ABS($O20)),"FT","EACH")))</f>
        <v>FT</v>
      </c>
      <c r="AB19" s="17"/>
      <c r="AC19" s="17"/>
      <c r="AD19" s="18"/>
    </row>
    <row r="20" spans="2:30" ht="19.5" customHeight="1" thickBot="1">
      <c r="B20" s="28" t="s">
        <v>34</v>
      </c>
      <c r="C20" s="29"/>
      <c r="D20" s="29"/>
      <c r="E20" s="29"/>
      <c r="F20" s="29"/>
      <c r="G20" s="29"/>
      <c r="H20" s="29"/>
      <c r="I20" s="29"/>
      <c r="J20" s="30"/>
      <c r="K20" s="28">
        <v>2</v>
      </c>
      <c r="L20" s="29"/>
      <c r="M20" s="29"/>
      <c r="N20" s="30"/>
      <c r="O20" s="31">
        <v>66.333</v>
      </c>
      <c r="P20" s="32"/>
      <c r="Q20" s="33"/>
      <c r="R20" s="34"/>
      <c r="S20" s="31"/>
      <c r="T20" s="32"/>
      <c r="U20" s="33"/>
      <c r="V20" s="34"/>
      <c r="W20" s="31"/>
      <c r="X20" s="32"/>
      <c r="Y20" s="33"/>
      <c r="Z20" s="34"/>
      <c r="AA20" s="35">
        <f>IF(AND(0&lt;ABS($O20),0&lt;ABS($S20),0&lt;ABS($W20)),ROUND(($K20*IF($Q20&gt;0,($O20+$Q20)/2,$O20)*IF($U20&gt;0,($S20+$U20)/2,$S20)*IF($Y20&gt;0,($W20+$Y20)/2,$W20))/27,1),IF(AND(0&lt;ABS($O20),0&lt;ABS($S20)),ROUND(($K20*IF($Q20&gt;0,($O20+$Q20)/2,$O20)*IF($U20&gt;0,($S20+$U20)/2,$S20))/9,1),IF(AND(0&lt;ABS($O20)),ROUND($K20*$O20,1),$K20)))</f>
        <v>132.7</v>
      </c>
      <c r="AB20" s="36"/>
      <c r="AC20" s="36"/>
      <c r="AD20" s="37"/>
    </row>
    <row r="21" spans="2:30" ht="19.5" customHeight="1" thickBot="1">
      <c r="B21" s="28" t="s">
        <v>72</v>
      </c>
      <c r="C21" s="29"/>
      <c r="D21" s="29"/>
      <c r="E21" s="29"/>
      <c r="F21" s="29"/>
      <c r="G21" s="29"/>
      <c r="H21" s="29"/>
      <c r="I21" s="29"/>
      <c r="J21" s="30"/>
      <c r="K21" s="28">
        <v>2</v>
      </c>
      <c r="L21" s="29"/>
      <c r="M21" s="29"/>
      <c r="N21" s="30"/>
      <c r="O21" s="31">
        <v>66.333</v>
      </c>
      <c r="P21" s="32"/>
      <c r="Q21" s="33"/>
      <c r="R21" s="34"/>
      <c r="S21" s="31"/>
      <c r="T21" s="32"/>
      <c r="U21" s="33"/>
      <c r="V21" s="34"/>
      <c r="W21" s="31"/>
      <c r="X21" s="32"/>
      <c r="Y21" s="33"/>
      <c r="Z21" s="34"/>
      <c r="AA21" s="35">
        <f>IF(AND(0&lt;ABS($O21),0&lt;ABS($S21),0&lt;ABS($W21)),ROUND(($K21*IF($Q21&gt;0,($O21+$Q21)/2,$O21)*IF($U21&gt;0,($S21+$U21)/2,$S21)*IF($Y21&gt;0,($W21+$Y21)/2,$W21))/27,1),IF(AND(0&lt;ABS($O21),0&lt;ABS($S21)),ROUND(($K21*IF($Q21&gt;0,($O21+$Q21)/2,$O21)*IF($U21&gt;0,($S21+$U21)/2,$S21))/9,1),IF(AND(0&lt;ABS($O21)),ROUND($K21*$O21,1),$K21)))</f>
        <v>132.7</v>
      </c>
      <c r="AB21" s="36"/>
      <c r="AC21" s="36"/>
      <c r="AD21" s="37"/>
    </row>
    <row r="22" spans="2:30" ht="19.5" customHeight="1" thickBot="1" thickTop="1">
      <c r="B22" s="20" t="s">
        <v>13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38">
        <f>SUM(AA20:AD21)</f>
        <v>265.4</v>
      </c>
      <c r="AB22" s="38"/>
      <c r="AC22" s="38"/>
      <c r="AD22" s="38"/>
    </row>
    <row r="23" spans="1:31" ht="19.5" customHeight="1" thickBot="1">
      <c r="A23" s="4"/>
      <c r="B23" s="10" t="s">
        <v>66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4"/>
    </row>
    <row r="24" spans="2:30" ht="19.5" customHeight="1" thickBot="1">
      <c r="B24" s="13" t="s">
        <v>14</v>
      </c>
      <c r="C24" s="14"/>
      <c r="D24" s="14"/>
      <c r="E24" s="14"/>
      <c r="F24" s="14"/>
      <c r="G24" s="14"/>
      <c r="H24" s="14"/>
      <c r="I24" s="14"/>
      <c r="J24" s="15"/>
      <c r="K24" s="16" t="s">
        <v>11</v>
      </c>
      <c r="L24" s="17"/>
      <c r="M24" s="17"/>
      <c r="N24" s="18"/>
      <c r="O24" s="16" t="s">
        <v>9</v>
      </c>
      <c r="P24" s="17"/>
      <c r="Q24" s="17"/>
      <c r="R24" s="18"/>
      <c r="S24" s="16" t="s">
        <v>10</v>
      </c>
      <c r="T24" s="17"/>
      <c r="U24" s="17"/>
      <c r="V24" s="18"/>
      <c r="W24" s="16" t="s">
        <v>17</v>
      </c>
      <c r="X24" s="17"/>
      <c r="Y24" s="17"/>
      <c r="Z24" s="18"/>
      <c r="AA24" s="19" t="s">
        <v>49</v>
      </c>
      <c r="AB24" s="17"/>
      <c r="AC24" s="17"/>
      <c r="AD24" s="18"/>
    </row>
    <row r="25" spans="2:30" ht="19.5" customHeight="1" thickBot="1">
      <c r="B25" s="28" t="s">
        <v>67</v>
      </c>
      <c r="C25" s="29"/>
      <c r="D25" s="29"/>
      <c r="E25" s="29"/>
      <c r="F25" s="29"/>
      <c r="G25" s="29"/>
      <c r="H25" s="29"/>
      <c r="I25" s="29"/>
      <c r="J25" s="30"/>
      <c r="K25" s="28">
        <v>1</v>
      </c>
      <c r="L25" s="29"/>
      <c r="M25" s="29"/>
      <c r="N25" s="30"/>
      <c r="O25" s="31">
        <v>36</v>
      </c>
      <c r="P25" s="32"/>
      <c r="Q25" s="33"/>
      <c r="R25" s="34"/>
      <c r="S25" s="31"/>
      <c r="T25" s="32"/>
      <c r="U25" s="33"/>
      <c r="V25" s="34"/>
      <c r="W25" s="31"/>
      <c r="X25" s="32"/>
      <c r="Y25" s="33"/>
      <c r="Z25" s="34"/>
      <c r="AA25" s="35">
        <f>IF(AND(0&lt;ABS($O25),0&lt;ABS($S25),0&lt;ABS($W25)),ROUND(($K25*IF($Q25&gt;0,($O25+$Q25)/2,$O25)*IF($U25&gt;0,($S25+$U25)/2,$S25)*IF($Y25&gt;0,($W25+$Y25)/2,$W25))/27,1),IF(AND(0&lt;ABS($O25),0&lt;ABS($S25)),ROUND(($K25*IF($Q25&gt;0,($O25+$Q25)/2,$O25)*IF($U25&gt;0,($S25+$U25)/2,$S25))/9,1),IF(AND(0&lt;ABS($O25)),ROUND($K25*$O25,1),$K25)))</f>
        <v>36</v>
      </c>
      <c r="AB25" s="36"/>
      <c r="AC25" s="36"/>
      <c r="AD25" s="37"/>
    </row>
    <row r="26" spans="2:30" ht="19.5" customHeight="1" thickBot="1" thickTop="1">
      <c r="B26" s="20" t="s">
        <v>13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38">
        <f>SUM(AA25:AD25)</f>
        <v>36</v>
      </c>
      <c r="AB26" s="38"/>
      <c r="AC26" s="38"/>
      <c r="AD26" s="38"/>
    </row>
    <row r="27" spans="2:30" ht="19.5" customHeight="1" thickBot="1">
      <c r="B27" s="19" t="s">
        <v>47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</row>
    <row r="28" spans="2:30" ht="19.5" customHeight="1" thickBot="1">
      <c r="B28" s="13" t="s">
        <v>14</v>
      </c>
      <c r="C28" s="14"/>
      <c r="D28" s="14"/>
      <c r="E28" s="14"/>
      <c r="F28" s="14"/>
      <c r="G28" s="14"/>
      <c r="H28" s="14"/>
      <c r="I28" s="14"/>
      <c r="J28" s="15"/>
      <c r="K28" s="16" t="s">
        <v>11</v>
      </c>
      <c r="L28" s="17"/>
      <c r="M28" s="17"/>
      <c r="N28" s="18"/>
      <c r="O28" s="16" t="s">
        <v>9</v>
      </c>
      <c r="P28" s="17"/>
      <c r="Q28" s="17"/>
      <c r="R28" s="18"/>
      <c r="S28" s="16" t="s">
        <v>10</v>
      </c>
      <c r="T28" s="17"/>
      <c r="U28" s="17"/>
      <c r="V28" s="18"/>
      <c r="W28" s="16" t="s">
        <v>17</v>
      </c>
      <c r="X28" s="17"/>
      <c r="Y28" s="17"/>
      <c r="Z28" s="18"/>
      <c r="AA28" s="19" t="s">
        <v>49</v>
      </c>
      <c r="AB28" s="17"/>
      <c r="AC28" s="17"/>
      <c r="AD28" s="18"/>
    </row>
    <row r="29" spans="2:30" ht="19.5" customHeight="1" thickBot="1">
      <c r="B29" s="28" t="s">
        <v>60</v>
      </c>
      <c r="C29" s="29"/>
      <c r="D29" s="29"/>
      <c r="E29" s="29"/>
      <c r="F29" s="29"/>
      <c r="G29" s="29"/>
      <c r="H29" s="29"/>
      <c r="I29" s="29"/>
      <c r="J29" s="30"/>
      <c r="K29" s="28">
        <v>1</v>
      </c>
      <c r="L29" s="29"/>
      <c r="M29" s="29"/>
      <c r="N29" s="30"/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  <c r="AA29" s="35">
        <v>6</v>
      </c>
      <c r="AB29" s="36"/>
      <c r="AC29" s="36"/>
      <c r="AD29" s="37"/>
    </row>
    <row r="30" spans="2:30" ht="19.5" customHeight="1" thickBot="1" thickTop="1">
      <c r="B30" s="20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38">
        <f>SUM(AA29:AA29)</f>
        <v>6</v>
      </c>
      <c r="AB30" s="38"/>
      <c r="AC30" s="38"/>
      <c r="AD30" s="38"/>
    </row>
    <row r="31" spans="2:30" ht="19.5" customHeight="1" thickBot="1">
      <c r="B31" s="19" t="s">
        <v>37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</row>
    <row r="32" spans="2:30" ht="19.5" customHeight="1" thickBot="1">
      <c r="B32" s="13" t="s">
        <v>14</v>
      </c>
      <c r="C32" s="14"/>
      <c r="D32" s="14"/>
      <c r="E32" s="14"/>
      <c r="F32" s="14"/>
      <c r="G32" s="14"/>
      <c r="H32" s="14"/>
      <c r="I32" s="14"/>
      <c r="J32" s="15"/>
      <c r="K32" s="16" t="s">
        <v>11</v>
      </c>
      <c r="L32" s="17"/>
      <c r="M32" s="17"/>
      <c r="N32" s="18"/>
      <c r="O32" s="16" t="s">
        <v>9</v>
      </c>
      <c r="P32" s="17"/>
      <c r="Q32" s="17"/>
      <c r="R32" s="18"/>
      <c r="S32" s="16" t="s">
        <v>10</v>
      </c>
      <c r="T32" s="17"/>
      <c r="U32" s="17"/>
      <c r="V32" s="18"/>
      <c r="W32" s="16" t="s">
        <v>17</v>
      </c>
      <c r="X32" s="17"/>
      <c r="Y32" s="17"/>
      <c r="Z32" s="18"/>
      <c r="AA32" s="16" t="str">
        <f>IF(AND(0&lt;ABS($O33),0&lt;ABS($S33),0&lt;ABS($W33)),"CU YD",IF(AND(0&lt;ABS($O33),0&lt;ABS($S33)),"SQ YD",IF(AND(0&lt;ABS($O33)),"FT","EACH")))</f>
        <v>FT</v>
      </c>
      <c r="AB32" s="17"/>
      <c r="AC32" s="17"/>
      <c r="AD32" s="18"/>
    </row>
    <row r="33" spans="2:30" ht="19.5" customHeight="1" thickBot="1">
      <c r="B33" s="28" t="s">
        <v>69</v>
      </c>
      <c r="C33" s="29"/>
      <c r="D33" s="29"/>
      <c r="E33" s="29"/>
      <c r="F33" s="29"/>
      <c r="G33" s="29"/>
      <c r="H33" s="29"/>
      <c r="I33" s="29"/>
      <c r="J33" s="30"/>
      <c r="K33" s="28">
        <v>1</v>
      </c>
      <c r="L33" s="29"/>
      <c r="M33" s="29"/>
      <c r="N33" s="30"/>
      <c r="O33" s="31">
        <v>36</v>
      </c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  <c r="AA33" s="35">
        <f>IF(AND(0&lt;ABS($O33),0&lt;ABS($S33),0&lt;ABS($W33)),ROUND(($K33*IF($Q33&gt;0,($O33+$Q33)/2,$O33)*IF($U33&gt;0,($S33+$U33)/2,$S33)*IF($Y33&gt;0,($W33+$Y33)/2,$W33))/27,1),IF(AND(0&lt;ABS($O33),0&lt;ABS($S33)),ROUND(($K33*IF($Q33&gt;0,($O33+$Q33)/2,$O33)*IF($U33&gt;0,($S33+$U33)/2,$S33))/9,1),IF(AND(0&lt;ABS($O33)),ROUND($K33*$O33,1),$K33)))</f>
        <v>36</v>
      </c>
      <c r="AB33" s="36"/>
      <c r="AC33" s="36"/>
      <c r="AD33" s="37"/>
    </row>
    <row r="34" spans="2:30" ht="19.5" customHeight="1" thickBot="1" thickTop="1">
      <c r="B34" s="20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38">
        <f>SUM(AA33:AA33)</f>
        <v>36</v>
      </c>
      <c r="AB34" s="38"/>
      <c r="AC34" s="38"/>
      <c r="AD34" s="38"/>
    </row>
    <row r="35" spans="2:30" ht="19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0" ht="19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2:30" ht="19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2:30" ht="19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2:30" ht="19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2:30" ht="19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</sheetData>
  <sheetProtection/>
  <mergeCells count="159">
    <mergeCell ref="W21:X21"/>
    <mergeCell ref="Y21:Z21"/>
    <mergeCell ref="AA21:AD21"/>
    <mergeCell ref="B21:J21"/>
    <mergeCell ref="K21:N21"/>
    <mergeCell ref="O21:P21"/>
    <mergeCell ref="Q21:R21"/>
    <mergeCell ref="S21:T21"/>
    <mergeCell ref="U21:V21"/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B8:J8"/>
    <mergeCell ref="K8:N8"/>
    <mergeCell ref="O8:P8"/>
    <mergeCell ref="Q8:R8"/>
    <mergeCell ref="S8:T8"/>
    <mergeCell ref="U8:V8"/>
    <mergeCell ref="W8:X8"/>
    <mergeCell ref="Y8:Z8"/>
    <mergeCell ref="AA8:AD8"/>
    <mergeCell ref="B9:J9"/>
    <mergeCell ref="K9:N9"/>
    <mergeCell ref="O9:P9"/>
    <mergeCell ref="Q9:R9"/>
    <mergeCell ref="S9:T9"/>
    <mergeCell ref="U9:V9"/>
    <mergeCell ref="W9:X9"/>
    <mergeCell ref="Y9:Z9"/>
    <mergeCell ref="AA9:AD9"/>
    <mergeCell ref="B10:Z10"/>
    <mergeCell ref="AA10:AD10"/>
    <mergeCell ref="B18:AD18"/>
    <mergeCell ref="B19:J19"/>
    <mergeCell ref="K19:N19"/>
    <mergeCell ref="O19:R19"/>
    <mergeCell ref="S19:V19"/>
    <mergeCell ref="W19:Z19"/>
    <mergeCell ref="AA19:AD19"/>
    <mergeCell ref="B20:J20"/>
    <mergeCell ref="K20:N20"/>
    <mergeCell ref="O20:P20"/>
    <mergeCell ref="Q20:R20"/>
    <mergeCell ref="S20:T20"/>
    <mergeCell ref="U20:V20"/>
    <mergeCell ref="W20:X20"/>
    <mergeCell ref="Y20:Z20"/>
    <mergeCell ref="AA20:AD20"/>
    <mergeCell ref="B22:Z22"/>
    <mergeCell ref="AA22:AD22"/>
    <mergeCell ref="B27:AD27"/>
    <mergeCell ref="B28:J28"/>
    <mergeCell ref="K28:N28"/>
    <mergeCell ref="O28:R28"/>
    <mergeCell ref="S28:V28"/>
    <mergeCell ref="W28:Z28"/>
    <mergeCell ref="AA28:AD28"/>
    <mergeCell ref="B23:AD23"/>
    <mergeCell ref="B29:J29"/>
    <mergeCell ref="K29:N29"/>
    <mergeCell ref="O29:P29"/>
    <mergeCell ref="Q29:R29"/>
    <mergeCell ref="S29:T29"/>
    <mergeCell ref="U29:V29"/>
    <mergeCell ref="W29:X29"/>
    <mergeCell ref="Y29:Z29"/>
    <mergeCell ref="AA29:AD29"/>
    <mergeCell ref="B30:Z30"/>
    <mergeCell ref="AA30:AD30"/>
    <mergeCell ref="B11:AD11"/>
    <mergeCell ref="B12:J12"/>
    <mergeCell ref="K12:N12"/>
    <mergeCell ref="O12:R12"/>
    <mergeCell ref="S12:V12"/>
    <mergeCell ref="W12:Z12"/>
    <mergeCell ref="AA12:AD12"/>
    <mergeCell ref="B13:J13"/>
    <mergeCell ref="K13:N13"/>
    <mergeCell ref="O13:P13"/>
    <mergeCell ref="Q13:R13"/>
    <mergeCell ref="S13:T13"/>
    <mergeCell ref="U13:V13"/>
    <mergeCell ref="W13:X13"/>
    <mergeCell ref="Y13:Z13"/>
    <mergeCell ref="AA13:AD13"/>
    <mergeCell ref="B14:J14"/>
    <mergeCell ref="K14:N14"/>
    <mergeCell ref="O14:P14"/>
    <mergeCell ref="Q14:R14"/>
    <mergeCell ref="S14:T14"/>
    <mergeCell ref="U14:V14"/>
    <mergeCell ref="W14:X14"/>
    <mergeCell ref="Y14:Z14"/>
    <mergeCell ref="AA14:AD14"/>
    <mergeCell ref="B17:Z17"/>
    <mergeCell ref="AA17:AD17"/>
    <mergeCell ref="B15:J15"/>
    <mergeCell ref="K15:N15"/>
    <mergeCell ref="O15:P15"/>
    <mergeCell ref="Q15:R15"/>
    <mergeCell ref="S15:T15"/>
    <mergeCell ref="U15:V15"/>
    <mergeCell ref="W15:X15"/>
    <mergeCell ref="Y15:Z15"/>
    <mergeCell ref="AA15:AD15"/>
    <mergeCell ref="B16:J16"/>
    <mergeCell ref="K16:N16"/>
    <mergeCell ref="O16:P16"/>
    <mergeCell ref="Q16:R16"/>
    <mergeCell ref="S16:T16"/>
    <mergeCell ref="U16:V16"/>
    <mergeCell ref="W16:X16"/>
    <mergeCell ref="Y16:Z16"/>
    <mergeCell ref="AA16:AD16"/>
    <mergeCell ref="B24:J24"/>
    <mergeCell ref="K24:N24"/>
    <mergeCell ref="O24:R24"/>
    <mergeCell ref="S24:V24"/>
    <mergeCell ref="W24:Z24"/>
    <mergeCell ref="AA24:AD24"/>
    <mergeCell ref="W25:X25"/>
    <mergeCell ref="Y25:Z25"/>
    <mergeCell ref="AA25:AD25"/>
    <mergeCell ref="B25:J25"/>
    <mergeCell ref="K25:N25"/>
    <mergeCell ref="O25:P25"/>
    <mergeCell ref="Q25:R25"/>
    <mergeCell ref="S25:T25"/>
    <mergeCell ref="U25:V25"/>
    <mergeCell ref="Y33:Z33"/>
    <mergeCell ref="AA33:AD33"/>
    <mergeCell ref="B26:Z26"/>
    <mergeCell ref="AA26:AD26"/>
    <mergeCell ref="B31:AD31"/>
    <mergeCell ref="B32:J32"/>
    <mergeCell ref="K32:N32"/>
    <mergeCell ref="O32:R32"/>
    <mergeCell ref="S32:V32"/>
    <mergeCell ref="W32:Z32"/>
    <mergeCell ref="B34:Z34"/>
    <mergeCell ref="AA34:AD34"/>
    <mergeCell ref="AA32:AD32"/>
    <mergeCell ref="B33:J33"/>
    <mergeCell ref="K33:N33"/>
    <mergeCell ref="O33:P33"/>
    <mergeCell ref="Q33:R33"/>
    <mergeCell ref="S33:T33"/>
    <mergeCell ref="U33:V33"/>
    <mergeCell ref="W33:X33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Normal="85" zoomScaleSheetLayoutView="100" zoomScalePageLayoutView="0" workbookViewId="0" topLeftCell="A1">
      <selection activeCell="A14" sqref="A14:IV1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70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14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138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920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1258.9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6" t="str">
        <f>IF(AND(0&lt;ABS($O13),0&lt;ABS($S13),0&lt;ABS($W13)),"CU YD",IF(AND(0&lt;ABS($O13),0&lt;ABS($S13)),"SQ YD",IF(AND(0&lt;ABS($O13)),"FT","EACH")))</f>
        <v>FT</v>
      </c>
      <c r="AB12" s="17"/>
      <c r="AC12" s="17"/>
      <c r="AD12" s="18"/>
    </row>
    <row r="13" spans="2:30" ht="19.5" customHeight="1" thickBot="1">
      <c r="B13" s="28" t="s">
        <v>34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62.8333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125.7</v>
      </c>
      <c r="AB13" s="36"/>
      <c r="AC13" s="36"/>
      <c r="AD13" s="37"/>
    </row>
    <row r="14" spans="2:30" ht="19.5" customHeight="1" thickBot="1">
      <c r="B14" s="28" t="s">
        <v>72</v>
      </c>
      <c r="C14" s="29"/>
      <c r="D14" s="29"/>
      <c r="E14" s="29"/>
      <c r="F14" s="29"/>
      <c r="G14" s="29"/>
      <c r="H14" s="29"/>
      <c r="I14" s="29"/>
      <c r="J14" s="30"/>
      <c r="K14" s="28">
        <v>2</v>
      </c>
      <c r="L14" s="29"/>
      <c r="M14" s="29"/>
      <c r="N14" s="30"/>
      <c r="O14" s="31">
        <v>62.8333</v>
      </c>
      <c r="P14" s="32"/>
      <c r="Q14" s="33"/>
      <c r="R14" s="34"/>
      <c r="S14" s="31"/>
      <c r="T14" s="32"/>
      <c r="U14" s="33"/>
      <c r="V14" s="34"/>
      <c r="W14" s="31"/>
      <c r="X14" s="32"/>
      <c r="Y14" s="33"/>
      <c r="Z14" s="34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125.7</v>
      </c>
      <c r="AB14" s="36"/>
      <c r="AC14" s="36"/>
      <c r="AD14" s="37"/>
    </row>
    <row r="15" spans="2:30" ht="19.5" customHeight="1" thickBot="1" thickTop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38">
        <f>SUM(AA13:AD14)</f>
        <v>251.4</v>
      </c>
      <c r="AB15" s="38"/>
      <c r="AC15" s="38"/>
      <c r="AD15" s="38"/>
    </row>
    <row r="16" spans="2:30" ht="19.5" customHeight="1" thickBot="1">
      <c r="B16" s="19" t="s">
        <v>47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2:30" ht="19.5" customHeight="1" thickBot="1">
      <c r="B17" s="13" t="s">
        <v>14</v>
      </c>
      <c r="C17" s="14"/>
      <c r="D17" s="14"/>
      <c r="E17" s="14"/>
      <c r="F17" s="14"/>
      <c r="G17" s="14"/>
      <c r="H17" s="14"/>
      <c r="I17" s="14"/>
      <c r="J17" s="15"/>
      <c r="K17" s="16" t="s">
        <v>11</v>
      </c>
      <c r="L17" s="17"/>
      <c r="M17" s="17"/>
      <c r="N17" s="18"/>
      <c r="O17" s="16" t="s">
        <v>9</v>
      </c>
      <c r="P17" s="17"/>
      <c r="Q17" s="17"/>
      <c r="R17" s="18"/>
      <c r="S17" s="16" t="s">
        <v>10</v>
      </c>
      <c r="T17" s="17"/>
      <c r="U17" s="17"/>
      <c r="V17" s="18"/>
      <c r="W17" s="16" t="s">
        <v>17</v>
      </c>
      <c r="X17" s="17"/>
      <c r="Y17" s="17"/>
      <c r="Z17" s="18"/>
      <c r="AA17" s="19" t="s">
        <v>49</v>
      </c>
      <c r="AB17" s="17"/>
      <c r="AC17" s="17"/>
      <c r="AD17" s="18"/>
    </row>
    <row r="18" spans="2:30" ht="19.5" customHeight="1" thickBot="1">
      <c r="B18" s="28" t="s">
        <v>60</v>
      </c>
      <c r="C18" s="29"/>
      <c r="D18" s="29"/>
      <c r="E18" s="29"/>
      <c r="F18" s="29"/>
      <c r="G18" s="29"/>
      <c r="H18" s="29"/>
      <c r="I18" s="29"/>
      <c r="J18" s="30"/>
      <c r="K18" s="28">
        <v>1</v>
      </c>
      <c r="L18" s="29"/>
      <c r="M18" s="29"/>
      <c r="N18" s="30"/>
      <c r="O18" s="31"/>
      <c r="P18" s="32"/>
      <c r="Q18" s="33"/>
      <c r="R18" s="34"/>
      <c r="S18" s="31"/>
      <c r="T18" s="32"/>
      <c r="U18" s="33"/>
      <c r="V18" s="34"/>
      <c r="W18" s="31"/>
      <c r="X18" s="32"/>
      <c r="Y18" s="33"/>
      <c r="Z18" s="34"/>
      <c r="AA18" s="35">
        <v>6</v>
      </c>
      <c r="AB18" s="36"/>
      <c r="AC18" s="36"/>
      <c r="AD18" s="37"/>
    </row>
    <row r="19" spans="2:30" ht="19.5" customHeight="1" thickBot="1" thickTop="1">
      <c r="B19" s="20" t="s">
        <v>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38">
        <f>SUM(AA18:AA18)</f>
        <v>6</v>
      </c>
      <c r="AB19" s="38"/>
      <c r="AC19" s="38"/>
      <c r="AD19" s="38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9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9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</sheetData>
  <sheetProtection/>
  <mergeCells count="78">
    <mergeCell ref="Y14:Z14"/>
    <mergeCell ref="AA14:AD14"/>
    <mergeCell ref="K14:N14"/>
    <mergeCell ref="O14:P14"/>
    <mergeCell ref="Q14:R14"/>
    <mergeCell ref="S14:T14"/>
    <mergeCell ref="U14:V14"/>
    <mergeCell ref="W14:X14"/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B8:J8"/>
    <mergeCell ref="K8:N8"/>
    <mergeCell ref="O8:P8"/>
    <mergeCell ref="Q8:R8"/>
    <mergeCell ref="S8:T8"/>
    <mergeCell ref="U8:V8"/>
    <mergeCell ref="W8:X8"/>
    <mergeCell ref="Y8:Z8"/>
    <mergeCell ref="AA8:AD8"/>
    <mergeCell ref="B9:J9"/>
    <mergeCell ref="K9:N9"/>
    <mergeCell ref="O9:P9"/>
    <mergeCell ref="Q9:R9"/>
    <mergeCell ref="S9:T9"/>
    <mergeCell ref="U9:V9"/>
    <mergeCell ref="W9:X9"/>
    <mergeCell ref="O17:R17"/>
    <mergeCell ref="S17:V17"/>
    <mergeCell ref="W17:Z17"/>
    <mergeCell ref="AA17:AD17"/>
    <mergeCell ref="B16:AD16"/>
    <mergeCell ref="Y9:Z9"/>
    <mergeCell ref="AA9:AD9"/>
    <mergeCell ref="B10:Z10"/>
    <mergeCell ref="AA10:AD10"/>
    <mergeCell ref="B14:J14"/>
    <mergeCell ref="B19:Z19"/>
    <mergeCell ref="AA19:AD19"/>
    <mergeCell ref="B18:J18"/>
    <mergeCell ref="K18:N18"/>
    <mergeCell ref="O18:P18"/>
    <mergeCell ref="Q18:R18"/>
    <mergeCell ref="S18:T18"/>
    <mergeCell ref="U18:V18"/>
    <mergeCell ref="W13:X13"/>
    <mergeCell ref="Y13:Z13"/>
    <mergeCell ref="AA13:AD13"/>
    <mergeCell ref="B15:Z15"/>
    <mergeCell ref="AA15:AD15"/>
    <mergeCell ref="W18:X18"/>
    <mergeCell ref="Y18:Z18"/>
    <mergeCell ref="AA18:AD18"/>
    <mergeCell ref="B17:J17"/>
    <mergeCell ref="K17:N17"/>
    <mergeCell ref="B13:J13"/>
    <mergeCell ref="K13:N13"/>
    <mergeCell ref="O13:P13"/>
    <mergeCell ref="Q13:R13"/>
    <mergeCell ref="S13:T13"/>
    <mergeCell ref="U13:V13"/>
    <mergeCell ref="B11:AD11"/>
    <mergeCell ref="B12:J12"/>
    <mergeCell ref="K12:N12"/>
    <mergeCell ref="O12:R12"/>
    <mergeCell ref="S12:V12"/>
    <mergeCell ref="W12:Z12"/>
    <mergeCell ref="AA12:AD12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Normal="85" zoomScaleSheetLayoutView="100" zoomScalePageLayoutView="0" workbookViewId="0" topLeftCell="A1">
      <selection activeCell="M25" sqref="M25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71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14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138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920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1258.9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6" t="str">
        <f>IF(AND(0&lt;ABS($O13),0&lt;ABS($S13),0&lt;ABS($W13)),"CU YD",IF(AND(0&lt;ABS($O13),0&lt;ABS($S13)),"SQ YD",IF(AND(0&lt;ABS($O13)),"FT","EACH")))</f>
        <v>FT</v>
      </c>
      <c r="AB12" s="17"/>
      <c r="AC12" s="17"/>
      <c r="AD12" s="18"/>
    </row>
    <row r="13" spans="2:30" ht="19.5" customHeight="1" thickBot="1">
      <c r="B13" s="28" t="s">
        <v>34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62.8333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125.7</v>
      </c>
      <c r="AB13" s="36"/>
      <c r="AC13" s="36"/>
      <c r="AD13" s="37"/>
    </row>
    <row r="14" spans="2:30" ht="19.5" customHeight="1" thickBot="1">
      <c r="B14" s="28" t="s">
        <v>72</v>
      </c>
      <c r="C14" s="29"/>
      <c r="D14" s="29"/>
      <c r="E14" s="29"/>
      <c r="F14" s="29"/>
      <c r="G14" s="29"/>
      <c r="H14" s="29"/>
      <c r="I14" s="29"/>
      <c r="J14" s="30"/>
      <c r="K14" s="28">
        <v>2</v>
      </c>
      <c r="L14" s="29"/>
      <c r="M14" s="29"/>
      <c r="N14" s="30"/>
      <c r="O14" s="31">
        <v>62.8333</v>
      </c>
      <c r="P14" s="32"/>
      <c r="Q14" s="33"/>
      <c r="R14" s="34"/>
      <c r="S14" s="31"/>
      <c r="T14" s="32"/>
      <c r="U14" s="33"/>
      <c r="V14" s="34"/>
      <c r="W14" s="31"/>
      <c r="X14" s="32"/>
      <c r="Y14" s="33"/>
      <c r="Z14" s="34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125.7</v>
      </c>
      <c r="AB14" s="36"/>
      <c r="AC14" s="36"/>
      <c r="AD14" s="37"/>
    </row>
    <row r="15" spans="2:30" ht="19.5" customHeight="1" thickBot="1" thickTop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38">
        <f>SUM(AA13:AD14)</f>
        <v>251.4</v>
      </c>
      <c r="AB15" s="38"/>
      <c r="AC15" s="38"/>
      <c r="AD15" s="38"/>
    </row>
    <row r="16" spans="2:30" ht="19.5" customHeight="1" thickBot="1">
      <c r="B16" s="19" t="s">
        <v>47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2:30" ht="19.5" customHeight="1" thickBot="1">
      <c r="B17" s="13" t="s">
        <v>14</v>
      </c>
      <c r="C17" s="14"/>
      <c r="D17" s="14"/>
      <c r="E17" s="14"/>
      <c r="F17" s="14"/>
      <c r="G17" s="14"/>
      <c r="H17" s="14"/>
      <c r="I17" s="14"/>
      <c r="J17" s="15"/>
      <c r="K17" s="16" t="s">
        <v>11</v>
      </c>
      <c r="L17" s="17"/>
      <c r="M17" s="17"/>
      <c r="N17" s="18"/>
      <c r="O17" s="16" t="s">
        <v>9</v>
      </c>
      <c r="P17" s="17"/>
      <c r="Q17" s="17"/>
      <c r="R17" s="18"/>
      <c r="S17" s="16" t="s">
        <v>10</v>
      </c>
      <c r="T17" s="17"/>
      <c r="U17" s="17"/>
      <c r="V17" s="18"/>
      <c r="W17" s="16" t="s">
        <v>17</v>
      </c>
      <c r="X17" s="17"/>
      <c r="Y17" s="17"/>
      <c r="Z17" s="18"/>
      <c r="AA17" s="19" t="s">
        <v>49</v>
      </c>
      <c r="AB17" s="17"/>
      <c r="AC17" s="17"/>
      <c r="AD17" s="18"/>
    </row>
    <row r="18" spans="2:30" ht="19.5" customHeight="1" thickBot="1">
      <c r="B18" s="28" t="s">
        <v>60</v>
      </c>
      <c r="C18" s="29"/>
      <c r="D18" s="29"/>
      <c r="E18" s="29"/>
      <c r="F18" s="29"/>
      <c r="G18" s="29"/>
      <c r="H18" s="29"/>
      <c r="I18" s="29"/>
      <c r="J18" s="30"/>
      <c r="K18" s="28">
        <v>1</v>
      </c>
      <c r="L18" s="29"/>
      <c r="M18" s="29"/>
      <c r="N18" s="30"/>
      <c r="O18" s="31"/>
      <c r="P18" s="32"/>
      <c r="Q18" s="33"/>
      <c r="R18" s="34"/>
      <c r="S18" s="31"/>
      <c r="T18" s="32"/>
      <c r="U18" s="33"/>
      <c r="V18" s="34"/>
      <c r="W18" s="31"/>
      <c r="X18" s="32"/>
      <c r="Y18" s="33"/>
      <c r="Z18" s="34"/>
      <c r="AA18" s="35">
        <v>6</v>
      </c>
      <c r="AB18" s="36"/>
      <c r="AC18" s="36"/>
      <c r="AD18" s="37"/>
    </row>
    <row r="19" spans="2:30" ht="19.5" customHeight="1" thickBot="1" thickTop="1">
      <c r="B19" s="20" t="s">
        <v>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38">
        <f>SUM(AA18:AA18)</f>
        <v>6</v>
      </c>
      <c r="AB19" s="38"/>
      <c r="AC19" s="38"/>
      <c r="AD19" s="38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9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9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</sheetData>
  <sheetProtection/>
  <mergeCells count="78">
    <mergeCell ref="W14:X14"/>
    <mergeCell ref="Y14:Z14"/>
    <mergeCell ref="AA14:AD14"/>
    <mergeCell ref="B14:J14"/>
    <mergeCell ref="K14:N14"/>
    <mergeCell ref="O14:P14"/>
    <mergeCell ref="Q14:R14"/>
    <mergeCell ref="S14:T14"/>
    <mergeCell ref="U14:V14"/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B8:J8"/>
    <mergeCell ref="K8:N8"/>
    <mergeCell ref="O8:P8"/>
    <mergeCell ref="Q8:R8"/>
    <mergeCell ref="S8:T8"/>
    <mergeCell ref="U8:V8"/>
    <mergeCell ref="W8:X8"/>
    <mergeCell ref="Y8:Z8"/>
    <mergeCell ref="AA8:AD8"/>
    <mergeCell ref="B9:J9"/>
    <mergeCell ref="K9:N9"/>
    <mergeCell ref="O9:P9"/>
    <mergeCell ref="Q9:R9"/>
    <mergeCell ref="S9:T9"/>
    <mergeCell ref="U9:V9"/>
    <mergeCell ref="W9:X9"/>
    <mergeCell ref="Y9:Z9"/>
    <mergeCell ref="AA9:AD9"/>
    <mergeCell ref="B10:Z10"/>
    <mergeCell ref="AA10:AD10"/>
    <mergeCell ref="B16:AD16"/>
    <mergeCell ref="B17:J17"/>
    <mergeCell ref="K17:N17"/>
    <mergeCell ref="O17:R17"/>
    <mergeCell ref="S17:V17"/>
    <mergeCell ref="W17:Z17"/>
    <mergeCell ref="AA17:AD17"/>
    <mergeCell ref="B18:J18"/>
    <mergeCell ref="K18:N18"/>
    <mergeCell ref="O18:P18"/>
    <mergeCell ref="Q18:R18"/>
    <mergeCell ref="S18:T18"/>
    <mergeCell ref="U18:V18"/>
    <mergeCell ref="W18:X18"/>
    <mergeCell ref="Y18:Z18"/>
    <mergeCell ref="AA18:AD18"/>
    <mergeCell ref="B19:Z19"/>
    <mergeCell ref="AA19:AD19"/>
    <mergeCell ref="B11:AD11"/>
    <mergeCell ref="B12:J12"/>
    <mergeCell ref="K12:N12"/>
    <mergeCell ref="O12:R12"/>
    <mergeCell ref="S12:V12"/>
    <mergeCell ref="W12:Z12"/>
    <mergeCell ref="AA12:AD12"/>
    <mergeCell ref="B13:J13"/>
    <mergeCell ref="Y13:Z13"/>
    <mergeCell ref="AA13:AD13"/>
    <mergeCell ref="B15:Z15"/>
    <mergeCell ref="AA15:AD15"/>
    <mergeCell ref="K13:N13"/>
    <mergeCell ref="O13:P13"/>
    <mergeCell ref="Q13:R13"/>
    <mergeCell ref="S13:T13"/>
    <mergeCell ref="U13:V13"/>
    <mergeCell ref="W13:X13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showGridLines="0" view="pageBreakPreview" zoomScaleNormal="85" zoomScaleSheetLayoutView="100" zoomScalePageLayoutView="0" workbookViewId="0" topLeftCell="A18">
      <selection activeCell="Q37" sqref="Q37:R37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39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22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1:31" ht="19.5" customHeight="1" thickBot="1">
      <c r="A7" s="4"/>
      <c r="B7" s="13" t="s">
        <v>14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9" t="s">
        <v>23</v>
      </c>
      <c r="AB7" s="17"/>
      <c r="AC7" s="17"/>
      <c r="AD7" s="18"/>
      <c r="AE7" s="4"/>
    </row>
    <row r="8" spans="1:33" ht="19.5" customHeight="1" thickBot="1" thickTop="1">
      <c r="A8" s="4"/>
      <c r="B8" s="20" t="s">
        <v>13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3" t="s">
        <v>23</v>
      </c>
      <c r="AB8" s="24"/>
      <c r="AC8" s="24"/>
      <c r="AD8" s="25"/>
      <c r="AE8" s="4"/>
      <c r="AF8" s="4"/>
      <c r="AG8" s="4"/>
    </row>
    <row r="9" spans="1:31" ht="19.5" customHeight="1" thickBot="1">
      <c r="A9" s="4"/>
      <c r="B9" s="10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4"/>
    </row>
    <row r="10" spans="1:31" ht="19.5" customHeight="1" thickBot="1">
      <c r="A10" s="4"/>
      <c r="B10" s="13" t="s">
        <v>14</v>
      </c>
      <c r="C10" s="14"/>
      <c r="D10" s="14"/>
      <c r="E10" s="14"/>
      <c r="F10" s="14"/>
      <c r="G10" s="14"/>
      <c r="H10" s="14"/>
      <c r="I10" s="14"/>
      <c r="J10" s="15"/>
      <c r="K10" s="16" t="s">
        <v>11</v>
      </c>
      <c r="L10" s="17"/>
      <c r="M10" s="17"/>
      <c r="N10" s="18"/>
      <c r="O10" s="16" t="s">
        <v>9</v>
      </c>
      <c r="P10" s="17"/>
      <c r="Q10" s="17"/>
      <c r="R10" s="18"/>
      <c r="S10" s="16" t="s">
        <v>10</v>
      </c>
      <c r="T10" s="17"/>
      <c r="U10" s="17"/>
      <c r="V10" s="18"/>
      <c r="W10" s="16" t="s">
        <v>17</v>
      </c>
      <c r="X10" s="17"/>
      <c r="Y10" s="17"/>
      <c r="Z10" s="18"/>
      <c r="AA10" s="19" t="s">
        <v>23</v>
      </c>
      <c r="AB10" s="17"/>
      <c r="AC10" s="17"/>
      <c r="AD10" s="18"/>
      <c r="AE10" s="4"/>
    </row>
    <row r="11" spans="1:33" ht="19.5" customHeight="1" thickBot="1" thickTop="1">
      <c r="A11" s="4"/>
      <c r="B11" s="20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3" t="s">
        <v>23</v>
      </c>
      <c r="AB11" s="24"/>
      <c r="AC11" s="24"/>
      <c r="AD11" s="25"/>
      <c r="AE11" s="4"/>
      <c r="AF11" s="4"/>
      <c r="AG11" s="4"/>
    </row>
    <row r="12" spans="1:31" ht="19.5" customHeight="1" thickBot="1">
      <c r="A12" s="4"/>
      <c r="B12" s="10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4"/>
    </row>
    <row r="13" spans="2:30" ht="19.5" customHeight="1" thickBot="1">
      <c r="B13" s="13" t="s">
        <v>19</v>
      </c>
      <c r="C13" s="14"/>
      <c r="D13" s="14"/>
      <c r="E13" s="14"/>
      <c r="F13" s="14"/>
      <c r="G13" s="14"/>
      <c r="H13" s="14"/>
      <c r="I13" s="14"/>
      <c r="J13" s="15"/>
      <c r="K13" s="16" t="s">
        <v>11</v>
      </c>
      <c r="L13" s="17"/>
      <c r="M13" s="17"/>
      <c r="N13" s="18"/>
      <c r="O13" s="16" t="s">
        <v>9</v>
      </c>
      <c r="P13" s="17"/>
      <c r="Q13" s="17"/>
      <c r="R13" s="18"/>
      <c r="S13" s="16" t="s">
        <v>10</v>
      </c>
      <c r="T13" s="17"/>
      <c r="U13" s="17"/>
      <c r="V13" s="18"/>
      <c r="W13" s="16" t="s">
        <v>17</v>
      </c>
      <c r="X13" s="17"/>
      <c r="Y13" s="17"/>
      <c r="Z13" s="18"/>
      <c r="AA13" s="16" t="str">
        <f>IF(AND(0&lt;ABS($O14),0&lt;ABS($S14),0&lt;ABS($W14)),"CU YD",IF(AND(0&lt;ABS($O14),0&lt;ABS($S14)),"SQ YD",IF(AND(0&lt;ABS($O14)),"FT","EACH")))</f>
        <v>EACH</v>
      </c>
      <c r="AB13" s="17"/>
      <c r="AC13" s="17"/>
      <c r="AD13" s="18"/>
    </row>
    <row r="14" spans="2:30" ht="19.5" customHeight="1" thickBot="1">
      <c r="B14" s="28" t="s">
        <v>25</v>
      </c>
      <c r="C14" s="29"/>
      <c r="D14" s="29"/>
      <c r="E14" s="29"/>
      <c r="F14" s="29"/>
      <c r="G14" s="29"/>
      <c r="H14" s="29"/>
      <c r="I14" s="29"/>
      <c r="J14" s="30"/>
      <c r="K14" s="28">
        <v>252</v>
      </c>
      <c r="L14" s="29"/>
      <c r="M14" s="29"/>
      <c r="N14" s="30"/>
      <c r="O14" s="31"/>
      <c r="P14" s="32"/>
      <c r="Q14" s="33"/>
      <c r="R14" s="34"/>
      <c r="S14" s="31"/>
      <c r="T14" s="32"/>
      <c r="U14" s="33"/>
      <c r="V14" s="34"/>
      <c r="W14" s="31"/>
      <c r="X14" s="32"/>
      <c r="Y14" s="33"/>
      <c r="Z14" s="34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252</v>
      </c>
      <c r="AB14" s="36"/>
      <c r="AC14" s="36"/>
      <c r="AD14" s="37"/>
    </row>
    <row r="15" spans="2:30" ht="19.5" customHeight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28">
        <v>252</v>
      </c>
      <c r="L15" s="29"/>
      <c r="M15" s="29"/>
      <c r="N15" s="30"/>
      <c r="O15" s="31"/>
      <c r="P15" s="32"/>
      <c r="Q15" s="33"/>
      <c r="R15" s="34"/>
      <c r="S15" s="31"/>
      <c r="T15" s="32"/>
      <c r="U15" s="33"/>
      <c r="V15" s="34"/>
      <c r="W15" s="31"/>
      <c r="X15" s="32"/>
      <c r="Y15" s="33"/>
      <c r="Z15" s="34"/>
      <c r="AA15" s="35">
        <f>IF(AND(0&lt;ABS($O15),0&lt;ABS($S15),0&lt;ABS($W15)),ROUND(($K15*IF($Q15&gt;0,($O15+$Q15)/2,$O15)*IF($U15&gt;0,($S15+$U15)/2,$S15)*IF($Y15&gt;0,($W15+$Y15)/2,$W15))/27,1),IF(AND(0&lt;ABS($O15),0&lt;ABS($S15)),ROUND(($K15*IF($Q15&gt;0,($O15+$Q15)/2,$O15)*IF($U15&gt;0,($S15+$U15)/2,$S15))/9,1),IF(AND(0&lt;ABS($O15)),ROUND($K15*$O15,1),$K15)))</f>
        <v>252</v>
      </c>
      <c r="AB15" s="36"/>
      <c r="AC15" s="36"/>
      <c r="AD15" s="37"/>
    </row>
    <row r="16" spans="2:30" ht="19.5" customHeight="1" thickBot="1" thickTop="1">
      <c r="B16" s="20" t="s">
        <v>13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38">
        <f>SUM(AA14:AD15)</f>
        <v>504</v>
      </c>
      <c r="AB16" s="38"/>
      <c r="AC16" s="38"/>
      <c r="AD16" s="38"/>
    </row>
    <row r="17" spans="2:30" ht="19.5" customHeight="1" thickBot="1">
      <c r="B17" s="53" t="s">
        <v>27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</row>
    <row r="18" spans="2:30" ht="19.5" customHeight="1" thickBot="1">
      <c r="B18" s="13" t="s">
        <v>14</v>
      </c>
      <c r="C18" s="14"/>
      <c r="D18" s="14"/>
      <c r="E18" s="14"/>
      <c r="F18" s="14"/>
      <c r="G18" s="14"/>
      <c r="H18" s="14"/>
      <c r="I18" s="14"/>
      <c r="J18" s="15"/>
      <c r="K18" s="16" t="s">
        <v>11</v>
      </c>
      <c r="L18" s="17"/>
      <c r="M18" s="17"/>
      <c r="N18" s="18"/>
      <c r="O18" s="16" t="s">
        <v>9</v>
      </c>
      <c r="P18" s="17"/>
      <c r="Q18" s="17"/>
      <c r="R18" s="18"/>
      <c r="S18" s="16" t="s">
        <v>10</v>
      </c>
      <c r="T18" s="17"/>
      <c r="U18" s="17"/>
      <c r="V18" s="18"/>
      <c r="W18" s="16" t="s">
        <v>17</v>
      </c>
      <c r="X18" s="17"/>
      <c r="Y18" s="17"/>
      <c r="Z18" s="18"/>
      <c r="AA18" s="16" t="str">
        <f>IF(AND(0&lt;ABS($O19),0&lt;ABS($S19),0&lt;ABS($W19)),"CU YD",IF(AND(0&lt;ABS($O19),0&lt;ABS($S19)),"SQ YD",IF(AND(0&lt;ABS($O19)),"FT","EACH")))</f>
        <v>CU YD</v>
      </c>
      <c r="AB18" s="17"/>
      <c r="AC18" s="17"/>
      <c r="AD18" s="18"/>
    </row>
    <row r="19" spans="2:30" ht="19.5" customHeight="1">
      <c r="B19" s="28" t="s">
        <v>28</v>
      </c>
      <c r="C19" s="29"/>
      <c r="D19" s="29"/>
      <c r="E19" s="29"/>
      <c r="F19" s="29"/>
      <c r="G19" s="29"/>
      <c r="H19" s="29"/>
      <c r="I19" s="29"/>
      <c r="J19" s="30"/>
      <c r="K19" s="28">
        <v>2</v>
      </c>
      <c r="L19" s="29"/>
      <c r="M19" s="29"/>
      <c r="N19" s="30"/>
      <c r="O19" s="31">
        <v>61.6777</v>
      </c>
      <c r="P19" s="32"/>
      <c r="Q19" s="33"/>
      <c r="R19" s="34"/>
      <c r="S19" s="31">
        <v>1.25</v>
      </c>
      <c r="T19" s="32"/>
      <c r="U19" s="33"/>
      <c r="V19" s="34"/>
      <c r="W19" s="31">
        <v>3</v>
      </c>
      <c r="X19" s="32"/>
      <c r="Y19" s="33"/>
      <c r="Z19" s="34"/>
      <c r="AA19" s="35">
        <f>IF(AND(0&lt;ABS($O19),0&lt;ABS($S19),0&lt;ABS($W19)),ROUND(($K19*IF($Q19&gt;0,($O19+$Q19)/2,$O19)*IF($U19&gt;0,($S19+$U19)/2,$S19)*IF($Y19&gt;0,($W19+$Y19)/2,$W19))/27,1),IF(AND(0&lt;ABS($O19),0&lt;ABS($S19)),ROUND(($K19*IF($Q19&gt;0,($O19+$Q19)/2,$O19)*IF($U19&gt;0,($S19+$U19)/2,$S19))/9,1),IF(AND(0&lt;ABS($O19)),ROUND($K19*$O19,1),$K19)))</f>
        <v>17.1</v>
      </c>
      <c r="AB19" s="36"/>
      <c r="AC19" s="36"/>
      <c r="AD19" s="37"/>
    </row>
    <row r="20" spans="2:30" ht="19.5" customHeight="1" thickBot="1">
      <c r="B20" s="39" t="s">
        <v>18</v>
      </c>
      <c r="C20" s="40"/>
      <c r="D20" s="40"/>
      <c r="E20" s="40"/>
      <c r="F20" s="40"/>
      <c r="G20" s="40"/>
      <c r="H20" s="40"/>
      <c r="I20" s="40"/>
      <c r="J20" s="41"/>
      <c r="K20" s="39">
        <v>2</v>
      </c>
      <c r="L20" s="40"/>
      <c r="M20" s="40"/>
      <c r="N20" s="41"/>
      <c r="O20" s="42">
        <v>61.68</v>
      </c>
      <c r="P20" s="43"/>
      <c r="Q20" s="44"/>
      <c r="R20" s="45"/>
      <c r="S20" s="42">
        <v>1.25</v>
      </c>
      <c r="T20" s="43"/>
      <c r="U20" s="44"/>
      <c r="V20" s="45"/>
      <c r="W20" s="42">
        <v>2.3333</v>
      </c>
      <c r="X20" s="43"/>
      <c r="Y20" s="44"/>
      <c r="Z20" s="45"/>
      <c r="AA20" s="35">
        <f>IF(AND(0&lt;ABS($O20),0&lt;ABS($S20),0&lt;ABS($W20)),ROUND(($K20*IF($Q20&gt;0,($O20+$Q20)/2,$O20)*IF($U20&gt;0,($S20+$U20)/2,$S20)*IF($Y20&gt;0,($W20+$Y20)/2,$W20))/27,1),IF(AND(0&lt;ABS($O20),0&lt;ABS($S20)),ROUND(($K20*IF($Q20&gt;0,($O20+$Q20)/2,$O20)*IF($U20&gt;0,($S20+$U20)/2,$S20))/9,1),IF(AND(0&lt;ABS($O20)),ROUND($K20*$O20,1),$K20)))</f>
        <v>13.3</v>
      </c>
      <c r="AB20" s="36"/>
      <c r="AC20" s="36"/>
      <c r="AD20" s="37"/>
    </row>
    <row r="21" spans="2:30" ht="19.5" customHeight="1" thickBot="1" thickTop="1">
      <c r="B21" s="20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38">
        <f>SUM(AA19:AA20)</f>
        <v>30.400000000000002</v>
      </c>
      <c r="AB21" s="38"/>
      <c r="AC21" s="38"/>
      <c r="AD21" s="38"/>
    </row>
    <row r="22" spans="2:30" ht="19.5" customHeight="1" thickBot="1">
      <c r="B22" s="19" t="s">
        <v>29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3" spans="2:30" ht="19.5" customHeight="1" thickBot="1">
      <c r="B23" s="13" t="s">
        <v>14</v>
      </c>
      <c r="C23" s="14"/>
      <c r="D23" s="14"/>
      <c r="E23" s="14"/>
      <c r="F23" s="14"/>
      <c r="G23" s="14"/>
      <c r="H23" s="14"/>
      <c r="I23" s="14"/>
      <c r="J23" s="15"/>
      <c r="K23" s="16" t="s">
        <v>11</v>
      </c>
      <c r="L23" s="17"/>
      <c r="M23" s="17"/>
      <c r="N23" s="18"/>
      <c r="O23" s="16" t="s">
        <v>9</v>
      </c>
      <c r="P23" s="17"/>
      <c r="Q23" s="17"/>
      <c r="R23" s="18"/>
      <c r="S23" s="16" t="s">
        <v>10</v>
      </c>
      <c r="T23" s="17"/>
      <c r="U23" s="17"/>
      <c r="V23" s="18"/>
      <c r="W23" s="16" t="s">
        <v>17</v>
      </c>
      <c r="X23" s="17"/>
      <c r="Y23" s="17"/>
      <c r="Z23" s="18"/>
      <c r="AA23" s="16" t="str">
        <f>IF(AND(0&lt;ABS($O24),0&lt;ABS($S24),0&lt;ABS($W24)),"CU YD",IF(AND(0&lt;ABS($O24),0&lt;ABS($S24)),"SQ YD",IF(AND(0&lt;ABS($O24)),"FT","EACH")))</f>
        <v>SQ YD</v>
      </c>
      <c r="AB23" s="17"/>
      <c r="AC23" s="17"/>
      <c r="AD23" s="18"/>
    </row>
    <row r="24" spans="2:30" ht="19.5" customHeight="1" thickBot="1">
      <c r="B24" s="28" t="s">
        <v>18</v>
      </c>
      <c r="C24" s="29"/>
      <c r="D24" s="29"/>
      <c r="E24" s="29"/>
      <c r="F24" s="29"/>
      <c r="G24" s="29"/>
      <c r="H24" s="29"/>
      <c r="I24" s="29"/>
      <c r="J24" s="30"/>
      <c r="K24" s="28">
        <v>2</v>
      </c>
      <c r="L24" s="29"/>
      <c r="M24" s="29"/>
      <c r="N24" s="30"/>
      <c r="O24" s="31">
        <v>61.68</v>
      </c>
      <c r="P24" s="32"/>
      <c r="Q24" s="33"/>
      <c r="R24" s="34"/>
      <c r="S24" s="31">
        <v>2.333</v>
      </c>
      <c r="T24" s="32"/>
      <c r="U24" s="33"/>
      <c r="V24" s="34"/>
      <c r="W24" s="31"/>
      <c r="X24" s="32"/>
      <c r="Y24" s="33"/>
      <c r="Z24" s="34"/>
      <c r="AA24" s="35">
        <f>IF(AND(0&lt;ABS($O24),0&lt;ABS($S24),0&lt;ABS($W24)),ROUND(($K24*IF($Q24&gt;0,($O24+$Q24)/2,$O24)*IF($U24&gt;0,($S24+$U24)/2,$S24)*IF($Y24&gt;0,($W24+$Y24)/2,$W24))/27,1),IF(AND(0&lt;ABS($O24),0&lt;ABS($S24)),ROUND(($K24*IF($Q24&gt;0,($O24+$Q24)/2,$O24)*IF($U24&gt;0,($S24+$U24)/2,$S24))/9,1),IF(AND(0&lt;ABS($O24)),ROUND($K24*$O24,1),$K24)))</f>
        <v>32</v>
      </c>
      <c r="AB24" s="36"/>
      <c r="AC24" s="36"/>
      <c r="AD24" s="37"/>
    </row>
    <row r="25" spans="2:30" ht="19.5" customHeight="1">
      <c r="B25" s="28" t="s">
        <v>30</v>
      </c>
      <c r="C25" s="29"/>
      <c r="D25" s="29"/>
      <c r="E25" s="29"/>
      <c r="F25" s="29"/>
      <c r="G25" s="29"/>
      <c r="H25" s="29"/>
      <c r="I25" s="29"/>
      <c r="J25" s="30"/>
      <c r="K25" s="28">
        <v>2</v>
      </c>
      <c r="L25" s="29"/>
      <c r="M25" s="29"/>
      <c r="N25" s="30"/>
      <c r="O25" s="31">
        <v>61.68</v>
      </c>
      <c r="P25" s="32"/>
      <c r="Q25" s="33"/>
      <c r="R25" s="34"/>
      <c r="S25" s="31">
        <v>0.5</v>
      </c>
      <c r="T25" s="32"/>
      <c r="U25" s="33"/>
      <c r="V25" s="34"/>
      <c r="W25" s="31"/>
      <c r="X25" s="32"/>
      <c r="Y25" s="33"/>
      <c r="Z25" s="34"/>
      <c r="AA25" s="35">
        <f>IF(AND(0&lt;ABS($O25),0&lt;ABS($S25),0&lt;ABS($W25)),ROUND(($K25*IF($Q25&gt;0,($O25+$Q25)/2,$O25)*IF($U25&gt;0,($S25+$U25)/2,$S25)*IF($Y25&gt;0,($W25+$Y25)/2,$W25))/27,1),IF(AND(0&lt;ABS($O25),0&lt;ABS($S25)),ROUND(($K25*IF($Q25&gt;0,($O25+$Q25)/2,$O25)*IF($U25&gt;0,($S25+$U25)/2,$S25))/9,1),IF(AND(0&lt;ABS($O25)),ROUND($K25*$O25,1),$K25)))</f>
        <v>6.9</v>
      </c>
      <c r="AB25" s="36"/>
      <c r="AC25" s="36"/>
      <c r="AD25" s="37"/>
    </row>
    <row r="26" spans="2:30" ht="19.5" customHeight="1">
      <c r="B26" s="39" t="s">
        <v>31</v>
      </c>
      <c r="C26" s="40"/>
      <c r="D26" s="40"/>
      <c r="E26" s="40"/>
      <c r="F26" s="40"/>
      <c r="G26" s="40"/>
      <c r="H26" s="40"/>
      <c r="I26" s="40"/>
      <c r="J26" s="41"/>
      <c r="K26" s="39">
        <v>2</v>
      </c>
      <c r="L26" s="40"/>
      <c r="M26" s="40"/>
      <c r="N26" s="41"/>
      <c r="O26" s="42">
        <v>61.68</v>
      </c>
      <c r="P26" s="43"/>
      <c r="Q26" s="44"/>
      <c r="R26" s="45"/>
      <c r="S26" s="42">
        <v>0.5</v>
      </c>
      <c r="T26" s="43"/>
      <c r="U26" s="44"/>
      <c r="V26" s="45"/>
      <c r="W26" s="42"/>
      <c r="X26" s="43"/>
      <c r="Y26" s="44"/>
      <c r="Z26" s="45"/>
      <c r="AA26" s="35">
        <f>IF(AND(0&lt;ABS($O26),0&lt;ABS($S26),0&lt;ABS($W26)),ROUND(($K26*IF($Q26&gt;0,($O26+$Q26)/2,$O26)*IF($U26&gt;0,($S26+$U26)/2,$S26)*IF($Y26&gt;0,($W26+$Y26)/2,$W26))/27,1),IF(AND(0&lt;ABS($O26),0&lt;ABS($S26)),ROUND(($K26*IF($Q26&gt;0,($O26+$Q26)/2,$O26)*IF($U26&gt;0,($S26+$U26)/2,$S26))/9,1),IF(AND(0&lt;ABS($O26)),ROUND($K26*$O26,1),$K26)))</f>
        <v>6.9</v>
      </c>
      <c r="AB26" s="36"/>
      <c r="AC26" s="36"/>
      <c r="AD26" s="37"/>
    </row>
    <row r="27" spans="2:30" ht="19.5" customHeight="1" thickBot="1">
      <c r="B27" s="46" t="s">
        <v>32</v>
      </c>
      <c r="C27" s="47"/>
      <c r="D27" s="47"/>
      <c r="E27" s="47"/>
      <c r="F27" s="47"/>
      <c r="G27" s="47"/>
      <c r="H27" s="47"/>
      <c r="I27" s="47"/>
      <c r="J27" s="48"/>
      <c r="K27" s="46">
        <v>4</v>
      </c>
      <c r="L27" s="47"/>
      <c r="M27" s="47"/>
      <c r="N27" s="48"/>
      <c r="O27" s="49">
        <v>5</v>
      </c>
      <c r="P27" s="50"/>
      <c r="Q27" s="51"/>
      <c r="R27" s="52"/>
      <c r="S27" s="49">
        <v>5</v>
      </c>
      <c r="T27" s="50"/>
      <c r="U27" s="51"/>
      <c r="V27" s="52"/>
      <c r="W27" s="49"/>
      <c r="X27" s="50"/>
      <c r="Y27" s="51"/>
      <c r="Z27" s="52"/>
      <c r="AA27" s="35">
        <f>IF(AND(0&lt;ABS($O27),0&lt;ABS($S27),0&lt;ABS($W27)),ROUND(($K27*IF($Q27&gt;0,($O27+$Q27)/2,$O27)*IF($U27&gt;0,($S27+$U27)/2,$S27)*IF($Y27&gt;0,($W27+$Y27)/2,$W27))/27,1),IF(AND(0&lt;ABS($O27),0&lt;ABS($S27)),ROUND(($K27*IF($Q27&gt;0,($O27+$Q27)/2,$O27)*IF($U27&gt;0,($S27+$U27)/2,$S27))/9,1),IF(AND(0&lt;ABS($O27)),ROUND($K27*$O27,1),$K27)))</f>
        <v>11.1</v>
      </c>
      <c r="AB27" s="36"/>
      <c r="AC27" s="36"/>
      <c r="AD27" s="37"/>
    </row>
    <row r="28" spans="2:30" ht="19.5" customHeight="1" thickBot="1" thickTop="1">
      <c r="B28" s="20" t="s">
        <v>13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38">
        <f>SUM(AA24:AA27)</f>
        <v>56.9</v>
      </c>
      <c r="AB28" s="38"/>
      <c r="AC28" s="38"/>
      <c r="AD28" s="38"/>
    </row>
    <row r="29" spans="2:30" ht="19.5" customHeight="1" thickBot="1">
      <c r="B29" s="19" t="s">
        <v>40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</row>
    <row r="30" spans="2:30" ht="19.5" customHeight="1" thickBot="1">
      <c r="B30" s="13" t="s">
        <v>14</v>
      </c>
      <c r="C30" s="14"/>
      <c r="D30" s="14"/>
      <c r="E30" s="14"/>
      <c r="F30" s="14"/>
      <c r="G30" s="14"/>
      <c r="H30" s="14"/>
      <c r="I30" s="14"/>
      <c r="J30" s="15"/>
      <c r="K30" s="16" t="s">
        <v>11</v>
      </c>
      <c r="L30" s="17"/>
      <c r="M30" s="17"/>
      <c r="N30" s="18"/>
      <c r="O30" s="16" t="s">
        <v>9</v>
      </c>
      <c r="P30" s="17"/>
      <c r="Q30" s="17"/>
      <c r="R30" s="18"/>
      <c r="S30" s="16" t="s">
        <v>10</v>
      </c>
      <c r="T30" s="17"/>
      <c r="U30" s="17"/>
      <c r="V30" s="18"/>
      <c r="W30" s="16" t="s">
        <v>17</v>
      </c>
      <c r="X30" s="17"/>
      <c r="Y30" s="17"/>
      <c r="Z30" s="18"/>
      <c r="AA30" s="16" t="str">
        <f>IF(AND(0&lt;ABS($O31),0&lt;ABS($S31),0&lt;ABS($W31)),"CU YD",IF(AND(0&lt;ABS($O31),0&lt;ABS($S31)),"SQ YD",IF(AND(0&lt;ABS($O31)),"FT","EACH")))</f>
        <v>SQ YD</v>
      </c>
      <c r="AB30" s="17"/>
      <c r="AC30" s="17"/>
      <c r="AD30" s="18"/>
    </row>
    <row r="31" spans="2:30" ht="19.5" customHeight="1" thickBot="1">
      <c r="B31" s="28" t="s">
        <v>16</v>
      </c>
      <c r="C31" s="29"/>
      <c r="D31" s="29"/>
      <c r="E31" s="29"/>
      <c r="F31" s="29"/>
      <c r="G31" s="29"/>
      <c r="H31" s="29"/>
      <c r="I31" s="29"/>
      <c r="J31" s="30"/>
      <c r="K31" s="28">
        <v>1</v>
      </c>
      <c r="L31" s="29"/>
      <c r="M31" s="29"/>
      <c r="N31" s="30"/>
      <c r="O31" s="31">
        <v>79.5</v>
      </c>
      <c r="P31" s="32"/>
      <c r="Q31" s="33"/>
      <c r="R31" s="34"/>
      <c r="S31" s="31">
        <v>60</v>
      </c>
      <c r="T31" s="32"/>
      <c r="U31" s="33"/>
      <c r="V31" s="34"/>
      <c r="W31" s="31"/>
      <c r="X31" s="32"/>
      <c r="Y31" s="33"/>
      <c r="Z31" s="34"/>
      <c r="AA31" s="35">
        <f>IF(AND(0&lt;ABS($O31),0&lt;ABS($S31),0&lt;ABS($W31)),ROUND(($K31*IF($Q31&gt;0,($O31+$Q31)/2,$O31)*IF($U31&gt;0,($S31+$U31)/2,$S31)*IF($Y31&gt;0,($W31+$Y31)/2,$W31))/27,1),IF(AND(0&lt;ABS($O31),0&lt;ABS($S31)),ROUND(($K31*IF($Q31&gt;0,($O31+$Q31)/2,$O31)*IF($U31&gt;0,($S31+$U31)/2,$S31))/9,1),IF(AND(0&lt;ABS($O31)),ROUND($K31*$O31,1),$K31)))</f>
        <v>530</v>
      </c>
      <c r="AB31" s="36"/>
      <c r="AC31" s="36"/>
      <c r="AD31" s="37"/>
    </row>
    <row r="32" spans="2:30" ht="19.5" customHeight="1" thickBot="1">
      <c r="B32" s="28" t="s">
        <v>41</v>
      </c>
      <c r="C32" s="29"/>
      <c r="D32" s="29"/>
      <c r="E32" s="29"/>
      <c r="F32" s="29"/>
      <c r="G32" s="29"/>
      <c r="H32" s="29"/>
      <c r="I32" s="29"/>
      <c r="J32" s="30"/>
      <c r="K32" s="28">
        <v>2</v>
      </c>
      <c r="L32" s="29"/>
      <c r="M32" s="29"/>
      <c r="N32" s="30"/>
      <c r="O32" s="31">
        <v>25</v>
      </c>
      <c r="P32" s="32"/>
      <c r="Q32" s="33"/>
      <c r="R32" s="34"/>
      <c r="S32" s="31">
        <v>61</v>
      </c>
      <c r="T32" s="32"/>
      <c r="U32" s="33"/>
      <c r="V32" s="34"/>
      <c r="W32" s="31"/>
      <c r="X32" s="32"/>
      <c r="Y32" s="33"/>
      <c r="Z32" s="34"/>
      <c r="AA32" s="35">
        <f>IF(AND(0&lt;ABS($O32),0&lt;ABS($S32),0&lt;ABS($W32)),ROUND(($K32*IF($Q32&gt;0,($O32+$Q32)/2,$O32)*IF($U32&gt;0,($S32+$U32)/2,$S32)*IF($Y32&gt;0,($W32+$Y32)/2,$W32))/27,1),IF(AND(0&lt;ABS($O32),0&lt;ABS($S32)),ROUND(($K32*IF($Q32&gt;0,($O32+$Q32)/2,$O32)*IF($U32&gt;0,($S32+$U32)/2,$S32))/9,1),IF(AND(0&lt;ABS($O32)),ROUND($K32*$O32,1),$K32)))</f>
        <v>338.9</v>
      </c>
      <c r="AB32" s="36"/>
      <c r="AC32" s="36"/>
      <c r="AD32" s="37"/>
    </row>
    <row r="33" spans="2:30" ht="19.5" customHeight="1" thickBot="1" thickTop="1">
      <c r="B33" s="20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38">
        <f>SUM(AA31:AA32)</f>
        <v>868.9</v>
      </c>
      <c r="AB33" s="38"/>
      <c r="AC33" s="38"/>
      <c r="AD33" s="38"/>
    </row>
    <row r="34" spans="2:30" ht="19.5" customHeight="1" thickBot="1">
      <c r="B34" s="19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</row>
    <row r="35" spans="2:30" ht="19.5" customHeight="1" thickBot="1">
      <c r="B35" s="13" t="s">
        <v>14</v>
      </c>
      <c r="C35" s="14"/>
      <c r="D35" s="14"/>
      <c r="E35" s="14"/>
      <c r="F35" s="14"/>
      <c r="G35" s="14"/>
      <c r="H35" s="14"/>
      <c r="I35" s="14"/>
      <c r="J35" s="15"/>
      <c r="K35" s="16" t="s">
        <v>11</v>
      </c>
      <c r="L35" s="17"/>
      <c r="M35" s="17"/>
      <c r="N35" s="18"/>
      <c r="O35" s="16" t="s">
        <v>9</v>
      </c>
      <c r="P35" s="17"/>
      <c r="Q35" s="17"/>
      <c r="R35" s="18"/>
      <c r="S35" s="16" t="s">
        <v>10</v>
      </c>
      <c r="T35" s="17"/>
      <c r="U35" s="17"/>
      <c r="V35" s="18"/>
      <c r="W35" s="16" t="s">
        <v>17</v>
      </c>
      <c r="X35" s="17"/>
      <c r="Y35" s="17"/>
      <c r="Z35" s="18"/>
      <c r="AA35" s="16" t="str">
        <f>IF(AND(0&lt;ABS($O36),0&lt;ABS($S36),0&lt;ABS($W36)),"CU YD",IF(AND(0&lt;ABS($O36),0&lt;ABS($S36)),"SQ YD",IF(AND(0&lt;ABS($O36)),"FT","EACH")))</f>
        <v>FT</v>
      </c>
      <c r="AB35" s="17"/>
      <c r="AC35" s="17"/>
      <c r="AD35" s="18"/>
    </row>
    <row r="36" spans="2:30" ht="19.5" customHeight="1">
      <c r="B36" s="28" t="s">
        <v>34</v>
      </c>
      <c r="C36" s="29"/>
      <c r="D36" s="29"/>
      <c r="E36" s="29"/>
      <c r="F36" s="29"/>
      <c r="G36" s="29"/>
      <c r="H36" s="29"/>
      <c r="I36" s="29"/>
      <c r="J36" s="30"/>
      <c r="K36" s="28">
        <v>2</v>
      </c>
      <c r="L36" s="29"/>
      <c r="M36" s="29"/>
      <c r="N36" s="30"/>
      <c r="O36" s="31">
        <v>61</v>
      </c>
      <c r="P36" s="32"/>
      <c r="Q36" s="33"/>
      <c r="R36" s="34"/>
      <c r="S36" s="31"/>
      <c r="T36" s="32"/>
      <c r="U36" s="33"/>
      <c r="V36" s="34"/>
      <c r="W36" s="31"/>
      <c r="X36" s="32"/>
      <c r="Y36" s="33"/>
      <c r="Z36" s="34"/>
      <c r="AA36" s="35">
        <f>IF(AND(0&lt;ABS($O36),0&lt;ABS($S36),0&lt;ABS($W36)),ROUND(($K36*IF($Q36&gt;0,($O36+$Q36)/2,$O36)*IF($U36&gt;0,($S36+$U36)/2,$S36)*IF($Y36&gt;0,($W36+$Y36)/2,$W36))/27,1),IF(AND(0&lt;ABS($O36),0&lt;ABS($S36)),ROUND(($K36*IF($Q36&gt;0,($O36+$Q36)/2,$O36)*IF($U36&gt;0,($S36+$U36)/2,$S36))/9,1),IF(AND(0&lt;ABS($O36)),ROUND($K36*$O36,1),$K36)))</f>
        <v>122</v>
      </c>
      <c r="AB36" s="36"/>
      <c r="AC36" s="36"/>
      <c r="AD36" s="37"/>
    </row>
    <row r="37" spans="2:30" ht="19.5" customHeight="1" thickBot="1">
      <c r="B37" s="39" t="s">
        <v>72</v>
      </c>
      <c r="C37" s="40"/>
      <c r="D37" s="40"/>
      <c r="E37" s="40"/>
      <c r="F37" s="40"/>
      <c r="G37" s="40"/>
      <c r="H37" s="40"/>
      <c r="I37" s="40"/>
      <c r="J37" s="41"/>
      <c r="K37" s="39">
        <v>2</v>
      </c>
      <c r="L37" s="40"/>
      <c r="M37" s="40"/>
      <c r="N37" s="41"/>
      <c r="O37" s="42">
        <v>61</v>
      </c>
      <c r="P37" s="43"/>
      <c r="Q37" s="44"/>
      <c r="R37" s="45"/>
      <c r="S37" s="42"/>
      <c r="T37" s="43"/>
      <c r="U37" s="44"/>
      <c r="V37" s="45"/>
      <c r="W37" s="42"/>
      <c r="X37" s="43"/>
      <c r="Y37" s="44"/>
      <c r="Z37" s="45"/>
      <c r="AA37" s="35">
        <f>IF(AND(0&lt;ABS($O37),0&lt;ABS($S37),0&lt;ABS($W37)),ROUND(($K37*IF($Q37&gt;0,($O37+$Q37)/2,$O37)*IF($U37&gt;0,($S37+$U37)/2,$S37)*IF($Y37&gt;0,($W37+$Y37)/2,$W37))/27,1),IF(AND(0&lt;ABS($O37),0&lt;ABS($S37)),ROUND(($K37*IF($Q37&gt;0,($O37+$Q37)/2,$O37)*IF($U37&gt;0,($S37+$U37)/2,$S37))/9,1),IF(AND(0&lt;ABS($O37)),ROUND($K37*$O37,1),$K37)))</f>
        <v>122</v>
      </c>
      <c r="AB37" s="36"/>
      <c r="AC37" s="36"/>
      <c r="AD37" s="37"/>
    </row>
    <row r="38" spans="2:30" ht="19.5" customHeight="1" thickBot="1" thickTop="1">
      <c r="B38" s="20" t="s">
        <v>13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38">
        <f>SUM(AA36:AA37)</f>
        <v>244</v>
      </c>
      <c r="AB38" s="38"/>
      <c r="AC38" s="38"/>
      <c r="AD38" s="38"/>
    </row>
    <row r="39" spans="2:30" ht="19.5" customHeight="1" thickBot="1">
      <c r="B39" s="19" t="s">
        <v>35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</row>
    <row r="40" spans="2:30" ht="19.5" customHeight="1" thickBot="1">
      <c r="B40" s="13" t="s">
        <v>14</v>
      </c>
      <c r="C40" s="14"/>
      <c r="D40" s="14"/>
      <c r="E40" s="14"/>
      <c r="F40" s="14"/>
      <c r="G40" s="14"/>
      <c r="H40" s="14"/>
      <c r="I40" s="14"/>
      <c r="J40" s="15"/>
      <c r="K40" s="16" t="s">
        <v>11</v>
      </c>
      <c r="L40" s="17"/>
      <c r="M40" s="17"/>
      <c r="N40" s="18"/>
      <c r="O40" s="16" t="s">
        <v>9</v>
      </c>
      <c r="P40" s="17"/>
      <c r="Q40" s="17"/>
      <c r="R40" s="18"/>
      <c r="S40" s="16" t="s">
        <v>10</v>
      </c>
      <c r="T40" s="17"/>
      <c r="U40" s="17"/>
      <c r="V40" s="18"/>
      <c r="W40" s="16" t="s">
        <v>17</v>
      </c>
      <c r="X40" s="17"/>
      <c r="Y40" s="17"/>
      <c r="Z40" s="18"/>
      <c r="AA40" s="19" t="s">
        <v>36</v>
      </c>
      <c r="AB40" s="17"/>
      <c r="AC40" s="17"/>
      <c r="AD40" s="18"/>
    </row>
    <row r="41" spans="2:30" ht="19.5" customHeight="1">
      <c r="B41" s="28" t="s">
        <v>32</v>
      </c>
      <c r="C41" s="29"/>
      <c r="D41" s="29"/>
      <c r="E41" s="29"/>
      <c r="F41" s="29"/>
      <c r="G41" s="29"/>
      <c r="H41" s="29"/>
      <c r="I41" s="29"/>
      <c r="J41" s="30"/>
      <c r="K41" s="28">
        <v>4</v>
      </c>
      <c r="L41" s="29"/>
      <c r="M41" s="29"/>
      <c r="N41" s="30"/>
      <c r="O41" s="31"/>
      <c r="P41" s="32"/>
      <c r="Q41" s="33"/>
      <c r="R41" s="34"/>
      <c r="S41" s="31"/>
      <c r="T41" s="32"/>
      <c r="U41" s="33"/>
      <c r="V41" s="34"/>
      <c r="W41" s="31"/>
      <c r="X41" s="32"/>
      <c r="Y41" s="33"/>
      <c r="Z41" s="34"/>
      <c r="AA41" s="35">
        <v>7</v>
      </c>
      <c r="AB41" s="36"/>
      <c r="AC41" s="36"/>
      <c r="AD41" s="37"/>
    </row>
    <row r="42" spans="2:30" ht="19.5" customHeight="1" thickBot="1">
      <c r="B42" s="39"/>
      <c r="C42" s="40"/>
      <c r="D42" s="40"/>
      <c r="E42" s="40"/>
      <c r="F42" s="40"/>
      <c r="G42" s="40"/>
      <c r="H42" s="40"/>
      <c r="I42" s="40"/>
      <c r="J42" s="41"/>
      <c r="K42" s="39"/>
      <c r="L42" s="40"/>
      <c r="M42" s="40"/>
      <c r="N42" s="41"/>
      <c r="O42" s="42"/>
      <c r="P42" s="43"/>
      <c r="Q42" s="44"/>
      <c r="R42" s="45"/>
      <c r="S42" s="42"/>
      <c r="T42" s="43"/>
      <c r="U42" s="44"/>
      <c r="V42" s="45"/>
      <c r="W42" s="42"/>
      <c r="X42" s="43"/>
      <c r="Y42" s="44"/>
      <c r="Z42" s="45"/>
      <c r="AA42" s="35">
        <f>IF(AND(0&lt;ABS($O42),0&lt;ABS($S42),0&lt;ABS($W42)),ROUND(($K42*IF($Q42&gt;0,($O42+$Q42)/2,$O42)*IF($U42&gt;0,($S42+$U42)/2,$S42)*IF($Y42&gt;0,($W42+$Y42)/2,$W42))/27,1),IF(AND(0&lt;ABS($O42),0&lt;ABS($S42)),ROUND(($K42*IF($Q42&gt;0,($O42+$Q42)/2,$O42)*IF($U42&gt;0,($S42+$U42)/2,$S42))/9,1),IF(AND(0&lt;ABS($O42)),ROUND($K42*$O42,1),$K42)))</f>
        <v>0</v>
      </c>
      <c r="AB42" s="36"/>
      <c r="AC42" s="36"/>
      <c r="AD42" s="37"/>
    </row>
    <row r="43" spans="2:30" ht="19.5" customHeight="1" thickBot="1" thickTop="1">
      <c r="B43" s="20" t="s">
        <v>13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38">
        <f>SUM(AA41:AA42)</f>
        <v>7</v>
      </c>
      <c r="AB43" s="38"/>
      <c r="AC43" s="38"/>
      <c r="AD43" s="38"/>
    </row>
    <row r="44" spans="2:30" ht="19.5" customHeight="1" thickBot="1">
      <c r="B44" s="19" t="s">
        <v>37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</row>
    <row r="45" spans="2:30" ht="19.5" customHeight="1" thickBot="1">
      <c r="B45" s="13" t="s">
        <v>14</v>
      </c>
      <c r="C45" s="14"/>
      <c r="D45" s="14"/>
      <c r="E45" s="14"/>
      <c r="F45" s="14"/>
      <c r="G45" s="14"/>
      <c r="H45" s="14"/>
      <c r="I45" s="14"/>
      <c r="J45" s="15"/>
      <c r="K45" s="16" t="s">
        <v>11</v>
      </c>
      <c r="L45" s="17"/>
      <c r="M45" s="17"/>
      <c r="N45" s="18"/>
      <c r="O45" s="16" t="s">
        <v>9</v>
      </c>
      <c r="P45" s="17"/>
      <c r="Q45" s="17"/>
      <c r="R45" s="18"/>
      <c r="S45" s="16" t="s">
        <v>10</v>
      </c>
      <c r="T45" s="17"/>
      <c r="U45" s="17"/>
      <c r="V45" s="18"/>
      <c r="W45" s="16" t="s">
        <v>17</v>
      </c>
      <c r="X45" s="17"/>
      <c r="Y45" s="17"/>
      <c r="Z45" s="18"/>
      <c r="AA45" s="16" t="str">
        <f>IF(AND(0&lt;ABS($O46),0&lt;ABS($S46),0&lt;ABS($W46)),"CU YD",IF(AND(0&lt;ABS($O46),0&lt;ABS($S46)),"SQ YD",IF(AND(0&lt;ABS($O46)),"FT","EACH")))</f>
        <v>FT</v>
      </c>
      <c r="AB45" s="17"/>
      <c r="AC45" s="17"/>
      <c r="AD45" s="18"/>
    </row>
    <row r="46" spans="2:30" ht="19.5" customHeight="1" thickBot="1">
      <c r="B46" s="28" t="s">
        <v>38</v>
      </c>
      <c r="C46" s="29"/>
      <c r="D46" s="29"/>
      <c r="E46" s="29"/>
      <c r="F46" s="29"/>
      <c r="G46" s="29"/>
      <c r="H46" s="29"/>
      <c r="I46" s="29"/>
      <c r="J46" s="30"/>
      <c r="K46" s="28">
        <v>1</v>
      </c>
      <c r="L46" s="29"/>
      <c r="M46" s="29"/>
      <c r="N46" s="30"/>
      <c r="O46" s="31">
        <v>33</v>
      </c>
      <c r="P46" s="32"/>
      <c r="Q46" s="33"/>
      <c r="R46" s="34"/>
      <c r="S46" s="31"/>
      <c r="T46" s="32"/>
      <c r="U46" s="33"/>
      <c r="V46" s="34"/>
      <c r="W46" s="31"/>
      <c r="X46" s="32"/>
      <c r="Y46" s="33"/>
      <c r="Z46" s="34"/>
      <c r="AA46" s="35">
        <f>IF(AND(0&lt;ABS($O46),0&lt;ABS($S46),0&lt;ABS($W46)),ROUND(($K46*IF($Q46&gt;0,($O46+$Q46)/2,$O46)*IF($U46&gt;0,($S46+$U46)/2,$S46)*IF($Y46&gt;0,($W46+$Y46)/2,$W46))/27,1),IF(AND(0&lt;ABS($O46),0&lt;ABS($S46)),ROUND(($K46*IF($Q46&gt;0,($O46+$Q46)/2,$O46)*IF($U46&gt;0,($S46+$U46)/2,$S46))/9,1),IF(AND(0&lt;ABS($O46)),ROUND($K46*$O46,1),$K46)))</f>
        <v>33</v>
      </c>
      <c r="AB46" s="36"/>
      <c r="AC46" s="36"/>
      <c r="AD46" s="37"/>
    </row>
    <row r="47" spans="2:30" ht="19.5" customHeight="1" thickBot="1" thickTop="1">
      <c r="B47" s="20" t="s">
        <v>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38">
        <f>SUM(AA46:AA46)</f>
        <v>33</v>
      </c>
      <c r="AB47" s="38"/>
      <c r="AC47" s="38"/>
      <c r="AD47" s="38"/>
    </row>
    <row r="48" spans="2:30" ht="19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2:30" ht="19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2:30" ht="19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ht="19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0" ht="19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 ht="19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</sheetData>
  <sheetProtection/>
  <mergeCells count="222"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B8:Z8"/>
    <mergeCell ref="AA8:AD8"/>
    <mergeCell ref="B9:AD9"/>
    <mergeCell ref="B10:J10"/>
    <mergeCell ref="K10:N10"/>
    <mergeCell ref="O10:R10"/>
    <mergeCell ref="S10:V10"/>
    <mergeCell ref="W10:Z10"/>
    <mergeCell ref="AA10:AD10"/>
    <mergeCell ref="B11:Z11"/>
    <mergeCell ref="AA11:AD11"/>
    <mergeCell ref="B12:AD12"/>
    <mergeCell ref="B13:J13"/>
    <mergeCell ref="K13:N13"/>
    <mergeCell ref="O13:R13"/>
    <mergeCell ref="S13:V13"/>
    <mergeCell ref="W13:Z13"/>
    <mergeCell ref="AA13:AD13"/>
    <mergeCell ref="U15:V15"/>
    <mergeCell ref="W15:X15"/>
    <mergeCell ref="B14:J14"/>
    <mergeCell ref="K14:N14"/>
    <mergeCell ref="O14:P14"/>
    <mergeCell ref="Q14:R14"/>
    <mergeCell ref="S14:T14"/>
    <mergeCell ref="U14:V14"/>
    <mergeCell ref="S18:V18"/>
    <mergeCell ref="W18:Z18"/>
    <mergeCell ref="W14:X14"/>
    <mergeCell ref="Y14:Z14"/>
    <mergeCell ref="AA14:AD14"/>
    <mergeCell ref="B15:J15"/>
    <mergeCell ref="K15:N15"/>
    <mergeCell ref="O15:P15"/>
    <mergeCell ref="Q15:R15"/>
    <mergeCell ref="S15:T15"/>
    <mergeCell ref="Y19:Z19"/>
    <mergeCell ref="AA19:AD19"/>
    <mergeCell ref="Y15:Z15"/>
    <mergeCell ref="AA15:AD15"/>
    <mergeCell ref="B16:Z16"/>
    <mergeCell ref="AA16:AD16"/>
    <mergeCell ref="B17:AD17"/>
    <mergeCell ref="B18:J18"/>
    <mergeCell ref="K18:N18"/>
    <mergeCell ref="O18:R18"/>
    <mergeCell ref="S20:T20"/>
    <mergeCell ref="U20:V20"/>
    <mergeCell ref="AA18:AD18"/>
    <mergeCell ref="B19:J19"/>
    <mergeCell ref="K19:N19"/>
    <mergeCell ref="O19:P19"/>
    <mergeCell ref="Q19:R19"/>
    <mergeCell ref="S19:T19"/>
    <mergeCell ref="U19:V19"/>
    <mergeCell ref="W19:X19"/>
    <mergeCell ref="W20:X20"/>
    <mergeCell ref="Y20:Z20"/>
    <mergeCell ref="AA20:AD20"/>
    <mergeCell ref="B21:Z21"/>
    <mergeCell ref="AA21:AD21"/>
    <mergeCell ref="B22:AD22"/>
    <mergeCell ref="B20:J20"/>
    <mergeCell ref="K20:N20"/>
    <mergeCell ref="O20:P20"/>
    <mergeCell ref="Q20:R20"/>
    <mergeCell ref="B23:J23"/>
    <mergeCell ref="K23:N23"/>
    <mergeCell ref="O23:R23"/>
    <mergeCell ref="S23:V23"/>
    <mergeCell ref="W23:Z23"/>
    <mergeCell ref="AA23:AD23"/>
    <mergeCell ref="B24:J24"/>
    <mergeCell ref="K24:N24"/>
    <mergeCell ref="O24:P24"/>
    <mergeCell ref="Q24:R24"/>
    <mergeCell ref="S24:T24"/>
    <mergeCell ref="U24:V24"/>
    <mergeCell ref="W24:X24"/>
    <mergeCell ref="Y24:Z24"/>
    <mergeCell ref="AA24:AD24"/>
    <mergeCell ref="B25:J25"/>
    <mergeCell ref="K25:N25"/>
    <mergeCell ref="O25:P25"/>
    <mergeCell ref="Q25:R25"/>
    <mergeCell ref="S25:T25"/>
    <mergeCell ref="U25:V25"/>
    <mergeCell ref="W25:X25"/>
    <mergeCell ref="Y25:Z25"/>
    <mergeCell ref="AA25:AD25"/>
    <mergeCell ref="B26:J26"/>
    <mergeCell ref="K26:N26"/>
    <mergeCell ref="O26:P26"/>
    <mergeCell ref="Q26:R26"/>
    <mergeCell ref="S26:T26"/>
    <mergeCell ref="U26:V26"/>
    <mergeCell ref="W26:X26"/>
    <mergeCell ref="Y26:Z26"/>
    <mergeCell ref="AA26:AD26"/>
    <mergeCell ref="B27:J27"/>
    <mergeCell ref="K27:N27"/>
    <mergeCell ref="O27:P27"/>
    <mergeCell ref="Q27:R27"/>
    <mergeCell ref="S27:T27"/>
    <mergeCell ref="U27:V27"/>
    <mergeCell ref="W27:X27"/>
    <mergeCell ref="Y27:Z27"/>
    <mergeCell ref="AA27:AD27"/>
    <mergeCell ref="B28:Z28"/>
    <mergeCell ref="AA28:AD28"/>
    <mergeCell ref="B29:AD29"/>
    <mergeCell ref="B30:J30"/>
    <mergeCell ref="K30:N30"/>
    <mergeCell ref="O30:R30"/>
    <mergeCell ref="S30:V30"/>
    <mergeCell ref="W30:Z30"/>
    <mergeCell ref="AA30:AD30"/>
    <mergeCell ref="U32:V32"/>
    <mergeCell ref="W32:X32"/>
    <mergeCell ref="B31:J31"/>
    <mergeCell ref="K31:N31"/>
    <mergeCell ref="O31:P31"/>
    <mergeCell ref="Q31:R31"/>
    <mergeCell ref="S31:T31"/>
    <mergeCell ref="U31:V31"/>
    <mergeCell ref="S35:V35"/>
    <mergeCell ref="W35:Z35"/>
    <mergeCell ref="W31:X31"/>
    <mergeCell ref="Y31:Z31"/>
    <mergeCell ref="AA31:AD31"/>
    <mergeCell ref="B32:J32"/>
    <mergeCell ref="K32:N32"/>
    <mergeCell ref="O32:P32"/>
    <mergeCell ref="Q32:R32"/>
    <mergeCell ref="S32:T32"/>
    <mergeCell ref="Y36:Z36"/>
    <mergeCell ref="AA36:AD36"/>
    <mergeCell ref="Y32:Z32"/>
    <mergeCell ref="AA32:AD32"/>
    <mergeCell ref="B33:Z33"/>
    <mergeCell ref="AA33:AD33"/>
    <mergeCell ref="B34:AD34"/>
    <mergeCell ref="B35:J35"/>
    <mergeCell ref="K35:N35"/>
    <mergeCell ref="O35:R35"/>
    <mergeCell ref="S37:T37"/>
    <mergeCell ref="U37:V37"/>
    <mergeCell ref="AA35:AD35"/>
    <mergeCell ref="B36:J36"/>
    <mergeCell ref="K36:N36"/>
    <mergeCell ref="O36:P36"/>
    <mergeCell ref="Q36:R36"/>
    <mergeCell ref="S36:T36"/>
    <mergeCell ref="U36:V36"/>
    <mergeCell ref="W36:X36"/>
    <mergeCell ref="W37:X37"/>
    <mergeCell ref="Y37:Z37"/>
    <mergeCell ref="AA37:AD37"/>
    <mergeCell ref="B38:Z38"/>
    <mergeCell ref="AA38:AD38"/>
    <mergeCell ref="B39:AD39"/>
    <mergeCell ref="B37:J37"/>
    <mergeCell ref="K37:N37"/>
    <mergeCell ref="O37:P37"/>
    <mergeCell ref="Q37:R37"/>
    <mergeCell ref="B40:J40"/>
    <mergeCell ref="K40:N40"/>
    <mergeCell ref="O40:R40"/>
    <mergeCell ref="S40:V40"/>
    <mergeCell ref="W40:Z40"/>
    <mergeCell ref="AA40:AD40"/>
    <mergeCell ref="U42:V42"/>
    <mergeCell ref="W42:X42"/>
    <mergeCell ref="B41:J41"/>
    <mergeCell ref="K41:N41"/>
    <mergeCell ref="O41:P41"/>
    <mergeCell ref="Q41:R41"/>
    <mergeCell ref="S41:T41"/>
    <mergeCell ref="U41:V41"/>
    <mergeCell ref="S45:V45"/>
    <mergeCell ref="W45:Z45"/>
    <mergeCell ref="W41:X41"/>
    <mergeCell ref="Y41:Z41"/>
    <mergeCell ref="AA41:AD41"/>
    <mergeCell ref="B42:J42"/>
    <mergeCell ref="K42:N42"/>
    <mergeCell ref="O42:P42"/>
    <mergeCell ref="Q42:R42"/>
    <mergeCell ref="S42:T42"/>
    <mergeCell ref="Y46:Z46"/>
    <mergeCell ref="AA46:AD46"/>
    <mergeCell ref="Y42:Z42"/>
    <mergeCell ref="AA42:AD42"/>
    <mergeCell ref="B43:Z43"/>
    <mergeCell ref="AA43:AD43"/>
    <mergeCell ref="B44:AD44"/>
    <mergeCell ref="B45:J45"/>
    <mergeCell ref="K45:N45"/>
    <mergeCell ref="O45:R45"/>
    <mergeCell ref="B47:Z47"/>
    <mergeCell ref="AA47:AD47"/>
    <mergeCell ref="AA45:AD45"/>
    <mergeCell ref="B46:J46"/>
    <mergeCell ref="K46:N46"/>
    <mergeCell ref="O46:P46"/>
    <mergeCell ref="Q46:R46"/>
    <mergeCell ref="S46:T46"/>
    <mergeCell ref="U46:V46"/>
    <mergeCell ref="W46:X46"/>
  </mergeCells>
  <printOptions horizontalCentered="1"/>
  <pageMargins left="0.18" right="0.17" top="0.16" bottom="0.42" header="0.17" footer="0.18"/>
  <pageSetup horizontalDpi="600" verticalDpi="600" orientation="portrait" scale="81" r:id="rId2"/>
  <headerFooter alignWithMargins="0">
    <oddFooter>&amp;L&amp;Z&amp;F&amp;T&amp;C
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showGridLines="0" view="pageBreakPreview" zoomScaleNormal="85" zoomScaleSheetLayoutView="100" zoomScalePageLayoutView="0" workbookViewId="0" topLeftCell="A1">
      <selection activeCell="A14" sqref="A14:IV1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42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95.5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636.7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975.6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6" t="str">
        <f>IF(AND(0&lt;ABS($O13),0&lt;ABS($S13),0&lt;ABS($W13)),"CU YD",IF(AND(0&lt;ABS($O13),0&lt;ABS($S13)),"SQ YD",IF(AND(0&lt;ABS($O13)),"FT","EACH")))</f>
        <v>FT</v>
      </c>
      <c r="AB12" s="17"/>
      <c r="AC12" s="17"/>
      <c r="AD12" s="18"/>
    </row>
    <row r="13" spans="2:30" ht="19.5" customHeight="1">
      <c r="B13" s="28" t="s">
        <v>34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61.5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123</v>
      </c>
      <c r="AB13" s="36"/>
      <c r="AC13" s="36"/>
      <c r="AD13" s="37"/>
    </row>
    <row r="14" spans="2:30" ht="19.5" customHeight="1" thickBot="1">
      <c r="B14" s="39" t="s">
        <v>72</v>
      </c>
      <c r="C14" s="40"/>
      <c r="D14" s="40"/>
      <c r="E14" s="40"/>
      <c r="F14" s="40"/>
      <c r="G14" s="40"/>
      <c r="H14" s="40"/>
      <c r="I14" s="40"/>
      <c r="J14" s="41"/>
      <c r="K14" s="39">
        <v>2</v>
      </c>
      <c r="L14" s="40"/>
      <c r="M14" s="40"/>
      <c r="N14" s="41"/>
      <c r="O14" s="42">
        <v>61.5</v>
      </c>
      <c r="P14" s="43"/>
      <c r="Q14" s="44"/>
      <c r="R14" s="45"/>
      <c r="S14" s="42"/>
      <c r="T14" s="43"/>
      <c r="U14" s="44"/>
      <c r="V14" s="45"/>
      <c r="W14" s="42"/>
      <c r="X14" s="43"/>
      <c r="Y14" s="44"/>
      <c r="Z14" s="45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123</v>
      </c>
      <c r="AB14" s="36"/>
      <c r="AC14" s="36"/>
      <c r="AD14" s="37"/>
    </row>
    <row r="15" spans="2:30" ht="19.5" customHeight="1" thickBot="1" thickTop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38">
        <f>SUM(AA13:AA14)</f>
        <v>246</v>
      </c>
      <c r="AB15" s="38"/>
      <c r="AC15" s="38"/>
      <c r="AD15" s="38"/>
    </row>
    <row r="16" spans="2:30" ht="19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19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19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19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</sheetData>
  <sheetProtection/>
  <mergeCells count="60"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Q9:R9"/>
    <mergeCell ref="S9:T9"/>
    <mergeCell ref="U9:V9"/>
    <mergeCell ref="W9:X9"/>
    <mergeCell ref="B8:J8"/>
    <mergeCell ref="K8:N8"/>
    <mergeCell ref="O8:P8"/>
    <mergeCell ref="Q8:R8"/>
    <mergeCell ref="S8:T8"/>
    <mergeCell ref="U8:V8"/>
    <mergeCell ref="Y9:Z9"/>
    <mergeCell ref="AA9:AD9"/>
    <mergeCell ref="B10:Z10"/>
    <mergeCell ref="AA10:AD10"/>
    <mergeCell ref="W8:X8"/>
    <mergeCell ref="Y8:Z8"/>
    <mergeCell ref="AA8:AD8"/>
    <mergeCell ref="B9:J9"/>
    <mergeCell ref="K9:N9"/>
    <mergeCell ref="O9:P9"/>
    <mergeCell ref="B11:AD11"/>
    <mergeCell ref="B12:J12"/>
    <mergeCell ref="K12:N12"/>
    <mergeCell ref="O12:R12"/>
    <mergeCell ref="S12:V12"/>
    <mergeCell ref="W12:Z12"/>
    <mergeCell ref="AA12:AD12"/>
    <mergeCell ref="Q14:R14"/>
    <mergeCell ref="S14:T14"/>
    <mergeCell ref="U14:V14"/>
    <mergeCell ref="W14:X14"/>
    <mergeCell ref="B13:J13"/>
    <mergeCell ref="K13:N13"/>
    <mergeCell ref="O13:P13"/>
    <mergeCell ref="Q13:R13"/>
    <mergeCell ref="S13:T13"/>
    <mergeCell ref="U13:V13"/>
    <mergeCell ref="Y14:Z14"/>
    <mergeCell ref="AA14:AD14"/>
    <mergeCell ref="B15:Z15"/>
    <mergeCell ref="AA15:AD15"/>
    <mergeCell ref="W13:X13"/>
    <mergeCell ref="Y13:Z13"/>
    <mergeCell ref="AA13:AD13"/>
    <mergeCell ref="B14:J14"/>
    <mergeCell ref="K14:N14"/>
    <mergeCell ref="O14:P14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1"/>
  <sheetViews>
    <sheetView showGridLines="0" view="pageBreakPreview" zoomScaleNormal="85" zoomScaleSheetLayoutView="100" zoomScalePageLayoutView="0" workbookViewId="0" topLeftCell="A1">
      <selection activeCell="A14" sqref="A14:IV1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43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95.5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636.7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975.6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6" t="str">
        <f>IF(AND(0&lt;ABS($O13),0&lt;ABS($S13),0&lt;ABS($W13)),"CU YD",IF(AND(0&lt;ABS($O13),0&lt;ABS($S13)),"SQ YD",IF(AND(0&lt;ABS($O13)),"FT","EACH")))</f>
        <v>FT</v>
      </c>
      <c r="AB12" s="17"/>
      <c r="AC12" s="17"/>
      <c r="AD12" s="18"/>
    </row>
    <row r="13" spans="2:30" ht="19.5" customHeight="1">
      <c r="B13" s="28" t="s">
        <v>34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61.5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123</v>
      </c>
      <c r="AB13" s="36"/>
      <c r="AC13" s="36"/>
      <c r="AD13" s="37"/>
    </row>
    <row r="14" spans="2:30" ht="19.5" customHeight="1" thickBot="1">
      <c r="B14" s="39" t="s">
        <v>72</v>
      </c>
      <c r="C14" s="40"/>
      <c r="D14" s="40"/>
      <c r="E14" s="40"/>
      <c r="F14" s="40"/>
      <c r="G14" s="40"/>
      <c r="H14" s="40"/>
      <c r="I14" s="40"/>
      <c r="J14" s="41"/>
      <c r="K14" s="39">
        <v>2</v>
      </c>
      <c r="L14" s="40"/>
      <c r="M14" s="40"/>
      <c r="N14" s="41"/>
      <c r="O14" s="42">
        <v>61.5</v>
      </c>
      <c r="P14" s="43"/>
      <c r="Q14" s="44"/>
      <c r="R14" s="45"/>
      <c r="S14" s="42"/>
      <c r="T14" s="43"/>
      <c r="U14" s="44"/>
      <c r="V14" s="45"/>
      <c r="W14" s="42"/>
      <c r="X14" s="43"/>
      <c r="Y14" s="44"/>
      <c r="Z14" s="45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123</v>
      </c>
      <c r="AB14" s="36"/>
      <c r="AC14" s="36"/>
      <c r="AD14" s="37"/>
    </row>
    <row r="15" spans="2:30" ht="19.5" customHeight="1" thickBot="1" thickTop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38">
        <f>SUM(AA13:AA14)</f>
        <v>246</v>
      </c>
      <c r="AB15" s="38"/>
      <c r="AC15" s="38"/>
      <c r="AD15" s="38"/>
    </row>
    <row r="16" spans="2:30" ht="19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19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19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19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</sheetData>
  <sheetProtection/>
  <mergeCells count="60"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W9:X9"/>
    <mergeCell ref="B8:J8"/>
    <mergeCell ref="K8:N8"/>
    <mergeCell ref="O8:P8"/>
    <mergeCell ref="Q8:R8"/>
    <mergeCell ref="S8:T8"/>
    <mergeCell ref="U8:V8"/>
    <mergeCell ref="W12:Z12"/>
    <mergeCell ref="W8:X8"/>
    <mergeCell ref="Y8:Z8"/>
    <mergeCell ref="AA8:AD8"/>
    <mergeCell ref="B9:J9"/>
    <mergeCell ref="K9:N9"/>
    <mergeCell ref="O9:P9"/>
    <mergeCell ref="Q9:R9"/>
    <mergeCell ref="S9:T9"/>
    <mergeCell ref="U9:V9"/>
    <mergeCell ref="AA13:AD13"/>
    <mergeCell ref="Y9:Z9"/>
    <mergeCell ref="AA9:AD9"/>
    <mergeCell ref="B10:Z10"/>
    <mergeCell ref="AA10:AD10"/>
    <mergeCell ref="B11:AD11"/>
    <mergeCell ref="B12:J12"/>
    <mergeCell ref="K12:N12"/>
    <mergeCell ref="O12:R12"/>
    <mergeCell ref="S12:V12"/>
    <mergeCell ref="U14:V14"/>
    <mergeCell ref="AA12:AD12"/>
    <mergeCell ref="B13:J13"/>
    <mergeCell ref="K13:N13"/>
    <mergeCell ref="O13:P13"/>
    <mergeCell ref="Q13:R13"/>
    <mergeCell ref="S13:T13"/>
    <mergeCell ref="U13:V13"/>
    <mergeCell ref="W13:X13"/>
    <mergeCell ref="Y13:Z13"/>
    <mergeCell ref="W14:X14"/>
    <mergeCell ref="Y14:Z14"/>
    <mergeCell ref="AA14:AD14"/>
    <mergeCell ref="B15:Z15"/>
    <mergeCell ref="AA15:AD15"/>
    <mergeCell ref="B14:J14"/>
    <mergeCell ref="K14:N14"/>
    <mergeCell ref="O14:P14"/>
    <mergeCell ref="Q14:R14"/>
    <mergeCell ref="S14:T14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"/>
  <sheetViews>
    <sheetView showGridLines="0" tabSelected="1" view="pageBreakPreview" zoomScaleNormal="85" zoomScaleSheetLayoutView="100" zoomScalePageLayoutView="0" workbookViewId="0" topLeftCell="A1">
      <selection activeCell="A14" sqref="A14:IV1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45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121.5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810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1148.9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6" t="str">
        <f>IF(AND(0&lt;ABS($O13),0&lt;ABS($S13),0&lt;ABS($W13)),"CU YD",IF(AND(0&lt;ABS($O13),0&lt;ABS($S13)),"SQ YD",IF(AND(0&lt;ABS($O13)),"FT","EACH")))</f>
        <v>FT</v>
      </c>
      <c r="AB12" s="17"/>
      <c r="AC12" s="17"/>
      <c r="AD12" s="18"/>
    </row>
    <row r="13" spans="2:30" ht="19.5" customHeight="1">
      <c r="B13" s="28" t="s">
        <v>34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61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122</v>
      </c>
      <c r="AB13" s="36"/>
      <c r="AC13" s="36"/>
      <c r="AD13" s="37"/>
    </row>
    <row r="14" spans="2:30" ht="19.5" customHeight="1" thickBot="1">
      <c r="B14" s="39" t="s">
        <v>72</v>
      </c>
      <c r="C14" s="40"/>
      <c r="D14" s="40"/>
      <c r="E14" s="40"/>
      <c r="F14" s="40"/>
      <c r="G14" s="40"/>
      <c r="H14" s="40"/>
      <c r="I14" s="40"/>
      <c r="J14" s="41"/>
      <c r="K14" s="39">
        <v>2</v>
      </c>
      <c r="L14" s="40"/>
      <c r="M14" s="40"/>
      <c r="N14" s="41"/>
      <c r="O14" s="42">
        <v>61</v>
      </c>
      <c r="P14" s="43"/>
      <c r="Q14" s="44"/>
      <c r="R14" s="45"/>
      <c r="S14" s="42"/>
      <c r="T14" s="43"/>
      <c r="U14" s="44"/>
      <c r="V14" s="45"/>
      <c r="W14" s="42"/>
      <c r="X14" s="43"/>
      <c r="Y14" s="44"/>
      <c r="Z14" s="45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122</v>
      </c>
      <c r="AB14" s="36"/>
      <c r="AC14" s="36"/>
      <c r="AD14" s="37"/>
    </row>
    <row r="15" spans="2:30" ht="19.5" customHeight="1" thickBot="1" thickTop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38">
        <f>SUM(AA13:AA14)</f>
        <v>244</v>
      </c>
      <c r="AB15" s="38"/>
      <c r="AC15" s="38"/>
      <c r="AD15" s="38"/>
    </row>
    <row r="16" spans="2:30" ht="19.5" customHeight="1" thickBot="1">
      <c r="B16" s="19" t="s">
        <v>47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2:30" ht="19.5" customHeight="1" thickBot="1">
      <c r="B17" s="13" t="s">
        <v>14</v>
      </c>
      <c r="C17" s="14"/>
      <c r="D17" s="14"/>
      <c r="E17" s="14"/>
      <c r="F17" s="14"/>
      <c r="G17" s="14"/>
      <c r="H17" s="14"/>
      <c r="I17" s="14"/>
      <c r="J17" s="15"/>
      <c r="K17" s="16" t="s">
        <v>11</v>
      </c>
      <c r="L17" s="17"/>
      <c r="M17" s="17"/>
      <c r="N17" s="18"/>
      <c r="O17" s="16" t="s">
        <v>9</v>
      </c>
      <c r="P17" s="17"/>
      <c r="Q17" s="17"/>
      <c r="R17" s="18"/>
      <c r="S17" s="16" t="s">
        <v>10</v>
      </c>
      <c r="T17" s="17"/>
      <c r="U17" s="17"/>
      <c r="V17" s="18"/>
      <c r="W17" s="16" t="s">
        <v>17</v>
      </c>
      <c r="X17" s="17"/>
      <c r="Y17" s="17"/>
      <c r="Z17" s="18"/>
      <c r="AA17" s="19" t="s">
        <v>49</v>
      </c>
      <c r="AB17" s="17"/>
      <c r="AC17" s="17"/>
      <c r="AD17" s="18"/>
    </row>
    <row r="18" spans="2:30" ht="19.5" customHeight="1">
      <c r="B18" s="28" t="s">
        <v>48</v>
      </c>
      <c r="C18" s="29"/>
      <c r="D18" s="29"/>
      <c r="E18" s="29"/>
      <c r="F18" s="29"/>
      <c r="G18" s="29"/>
      <c r="H18" s="29"/>
      <c r="I18" s="29"/>
      <c r="J18" s="30"/>
      <c r="K18" s="28">
        <v>1</v>
      </c>
      <c r="L18" s="29"/>
      <c r="M18" s="29"/>
      <c r="N18" s="30"/>
      <c r="O18" s="31"/>
      <c r="P18" s="32"/>
      <c r="Q18" s="33"/>
      <c r="R18" s="34"/>
      <c r="S18" s="31"/>
      <c r="T18" s="32"/>
      <c r="U18" s="33"/>
      <c r="V18" s="34"/>
      <c r="W18" s="31"/>
      <c r="X18" s="32"/>
      <c r="Y18" s="33"/>
      <c r="Z18" s="34"/>
      <c r="AA18" s="35">
        <v>6</v>
      </c>
      <c r="AB18" s="36"/>
      <c r="AC18" s="36"/>
      <c r="AD18" s="37"/>
    </row>
    <row r="19" spans="2:30" ht="19.5" customHeight="1" thickBot="1">
      <c r="B19" s="39"/>
      <c r="C19" s="40"/>
      <c r="D19" s="40"/>
      <c r="E19" s="40"/>
      <c r="F19" s="40"/>
      <c r="G19" s="40"/>
      <c r="H19" s="40"/>
      <c r="I19" s="40"/>
      <c r="J19" s="41"/>
      <c r="K19" s="39"/>
      <c r="L19" s="40"/>
      <c r="M19" s="40"/>
      <c r="N19" s="41"/>
      <c r="O19" s="42"/>
      <c r="P19" s="43"/>
      <c r="Q19" s="44"/>
      <c r="R19" s="45"/>
      <c r="S19" s="42"/>
      <c r="T19" s="43"/>
      <c r="U19" s="44"/>
      <c r="V19" s="45"/>
      <c r="W19" s="42"/>
      <c r="X19" s="43"/>
      <c r="Y19" s="44"/>
      <c r="Z19" s="45"/>
      <c r="AA19" s="35">
        <f>IF(AND(0&lt;ABS($O19),0&lt;ABS($S19),0&lt;ABS($W19)),ROUND(($K19*IF($Q19&gt;0,($O19+$Q19)/2,$O19)*IF($U19&gt;0,($S19+$U19)/2,$S19)*IF($Y19&gt;0,($W19+$Y19)/2,$W19))/27,1),IF(AND(0&lt;ABS($O19),0&lt;ABS($S19)),ROUND(($K19*IF($Q19&gt;0,($O19+$Q19)/2,$O19)*IF($U19&gt;0,($S19+$U19)/2,$S19))/9,1),IF(AND(0&lt;ABS($O19)),ROUND($K19*$O19,1),$K19)))</f>
        <v>0</v>
      </c>
      <c r="AB19" s="36"/>
      <c r="AC19" s="36"/>
      <c r="AD19" s="37"/>
    </row>
    <row r="20" spans="2:30" ht="19.5" customHeight="1" thickBot="1" thickTop="1">
      <c r="B20" s="20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38">
        <f>SUM(AA18:AA19)</f>
        <v>6</v>
      </c>
      <c r="AB20" s="38"/>
      <c r="AC20" s="38"/>
      <c r="AD20" s="38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</sheetData>
  <sheetProtection/>
  <mergeCells count="87"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U9:V9"/>
    <mergeCell ref="W9:X9"/>
    <mergeCell ref="B8:J8"/>
    <mergeCell ref="K8:N8"/>
    <mergeCell ref="O8:P8"/>
    <mergeCell ref="Q8:R8"/>
    <mergeCell ref="S8:T8"/>
    <mergeCell ref="U8:V8"/>
    <mergeCell ref="S12:V12"/>
    <mergeCell ref="W12:Z12"/>
    <mergeCell ref="W8:X8"/>
    <mergeCell ref="Y8:Z8"/>
    <mergeCell ref="AA8:AD8"/>
    <mergeCell ref="B9:J9"/>
    <mergeCell ref="K9:N9"/>
    <mergeCell ref="O9:P9"/>
    <mergeCell ref="Q9:R9"/>
    <mergeCell ref="S9:T9"/>
    <mergeCell ref="Y13:Z13"/>
    <mergeCell ref="AA13:AD13"/>
    <mergeCell ref="Y9:Z9"/>
    <mergeCell ref="AA9:AD9"/>
    <mergeCell ref="B10:Z10"/>
    <mergeCell ref="AA10:AD10"/>
    <mergeCell ref="B11:AD11"/>
    <mergeCell ref="B12:J12"/>
    <mergeCell ref="K12:N12"/>
    <mergeCell ref="O12:R12"/>
    <mergeCell ref="S14:T14"/>
    <mergeCell ref="U14:V14"/>
    <mergeCell ref="AA12:AD12"/>
    <mergeCell ref="B13:J13"/>
    <mergeCell ref="K13:N13"/>
    <mergeCell ref="O13:P13"/>
    <mergeCell ref="Q13:R13"/>
    <mergeCell ref="S13:T13"/>
    <mergeCell ref="U13:V13"/>
    <mergeCell ref="W13:X13"/>
    <mergeCell ref="W14:X14"/>
    <mergeCell ref="Y14:Z14"/>
    <mergeCell ref="AA14:AD14"/>
    <mergeCell ref="B15:Z15"/>
    <mergeCell ref="AA15:AD15"/>
    <mergeCell ref="B16:AD16"/>
    <mergeCell ref="B14:J14"/>
    <mergeCell ref="K14:N14"/>
    <mergeCell ref="O14:P14"/>
    <mergeCell ref="Q14:R14"/>
    <mergeCell ref="B17:J17"/>
    <mergeCell ref="K17:N17"/>
    <mergeCell ref="O17:R17"/>
    <mergeCell ref="S17:V17"/>
    <mergeCell ref="W17:Z17"/>
    <mergeCell ref="AA17:AD17"/>
    <mergeCell ref="Q19:R19"/>
    <mergeCell ref="S19:T19"/>
    <mergeCell ref="U19:V19"/>
    <mergeCell ref="W19:X19"/>
    <mergeCell ref="B18:J18"/>
    <mergeCell ref="K18:N18"/>
    <mergeCell ref="O18:P18"/>
    <mergeCell ref="Q18:R18"/>
    <mergeCell ref="S18:T18"/>
    <mergeCell ref="U18:V18"/>
    <mergeCell ref="Y19:Z19"/>
    <mergeCell ref="AA19:AD19"/>
    <mergeCell ref="B20:Z20"/>
    <mergeCell ref="AA20:AD20"/>
    <mergeCell ref="W18:X18"/>
    <mergeCell ref="Y18:Z18"/>
    <mergeCell ref="AA18:AD18"/>
    <mergeCell ref="B19:J19"/>
    <mergeCell ref="K19:N19"/>
    <mergeCell ref="O19:P19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Normal="85" zoomScaleSheetLayoutView="100" zoomScalePageLayoutView="0" workbookViewId="0" topLeftCell="A1">
      <selection activeCell="A14" sqref="A14:IV1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44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121.5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810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61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338.9</v>
      </c>
      <c r="AB9" s="36"/>
      <c r="AC9" s="36"/>
      <c r="AD9" s="37"/>
    </row>
    <row r="10" spans="2:30" ht="19.5" customHeight="1" thickBot="1" thickTop="1">
      <c r="B10" s="20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1148.9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6" t="str">
        <f>IF(AND(0&lt;ABS($O13),0&lt;ABS($S13),0&lt;ABS($W13)),"CU YD",IF(AND(0&lt;ABS($O13),0&lt;ABS($S13)),"SQ YD",IF(AND(0&lt;ABS($O13)),"FT","EACH")))</f>
        <v>FT</v>
      </c>
      <c r="AB12" s="17"/>
      <c r="AC12" s="17"/>
      <c r="AD12" s="18"/>
    </row>
    <row r="13" spans="2:30" ht="19.5" customHeight="1">
      <c r="B13" s="28" t="s">
        <v>34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61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122</v>
      </c>
      <c r="AB13" s="36"/>
      <c r="AC13" s="36"/>
      <c r="AD13" s="37"/>
    </row>
    <row r="14" spans="2:30" ht="19.5" customHeight="1" thickBot="1">
      <c r="B14" s="39" t="s">
        <v>72</v>
      </c>
      <c r="C14" s="40"/>
      <c r="D14" s="40"/>
      <c r="E14" s="40"/>
      <c r="F14" s="40"/>
      <c r="G14" s="40"/>
      <c r="H14" s="40"/>
      <c r="I14" s="40"/>
      <c r="J14" s="41"/>
      <c r="K14" s="39">
        <v>2</v>
      </c>
      <c r="L14" s="40"/>
      <c r="M14" s="40"/>
      <c r="N14" s="41"/>
      <c r="O14" s="42">
        <v>61</v>
      </c>
      <c r="P14" s="43"/>
      <c r="Q14" s="44"/>
      <c r="R14" s="45"/>
      <c r="S14" s="42"/>
      <c r="T14" s="43"/>
      <c r="U14" s="44"/>
      <c r="V14" s="45"/>
      <c r="W14" s="42"/>
      <c r="X14" s="43"/>
      <c r="Y14" s="44"/>
      <c r="Z14" s="45"/>
      <c r="AA14" s="35">
        <f>IF(AND(0&lt;ABS($O14),0&lt;ABS($S14),0&lt;ABS($W14)),ROUND(($K14*IF($Q14&gt;0,($O14+$Q14)/2,$O14)*IF($U14&gt;0,($S14+$U14)/2,$S14)*IF($Y14&gt;0,($W14+$Y14)/2,$W14))/27,1),IF(AND(0&lt;ABS($O14),0&lt;ABS($S14)),ROUND(($K14*IF($Q14&gt;0,($O14+$Q14)/2,$O14)*IF($U14&gt;0,($S14+$U14)/2,$S14))/9,1),IF(AND(0&lt;ABS($O14)),ROUND($K14*$O14,1),$K14)))</f>
        <v>122</v>
      </c>
      <c r="AB14" s="36"/>
      <c r="AC14" s="36"/>
      <c r="AD14" s="37"/>
    </row>
    <row r="15" spans="2:30" ht="19.5" customHeight="1" thickBot="1" thickTop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38">
        <f>SUM(AA13:AA14)</f>
        <v>244</v>
      </c>
      <c r="AB15" s="38"/>
      <c r="AC15" s="38"/>
      <c r="AD15" s="38"/>
    </row>
    <row r="16" spans="2:30" ht="19.5" customHeight="1" thickBot="1">
      <c r="B16" s="19" t="s">
        <v>47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2:30" ht="19.5" customHeight="1" thickBot="1">
      <c r="B17" s="13" t="s">
        <v>14</v>
      </c>
      <c r="C17" s="14"/>
      <c r="D17" s="14"/>
      <c r="E17" s="14"/>
      <c r="F17" s="14"/>
      <c r="G17" s="14"/>
      <c r="H17" s="14"/>
      <c r="I17" s="14"/>
      <c r="J17" s="15"/>
      <c r="K17" s="16" t="s">
        <v>11</v>
      </c>
      <c r="L17" s="17"/>
      <c r="M17" s="17"/>
      <c r="N17" s="18"/>
      <c r="O17" s="16" t="s">
        <v>9</v>
      </c>
      <c r="P17" s="17"/>
      <c r="Q17" s="17"/>
      <c r="R17" s="18"/>
      <c r="S17" s="16" t="s">
        <v>10</v>
      </c>
      <c r="T17" s="17"/>
      <c r="U17" s="17"/>
      <c r="V17" s="18"/>
      <c r="W17" s="16" t="s">
        <v>17</v>
      </c>
      <c r="X17" s="17"/>
      <c r="Y17" s="17"/>
      <c r="Z17" s="18"/>
      <c r="AA17" s="19" t="s">
        <v>49</v>
      </c>
      <c r="AB17" s="17"/>
      <c r="AC17" s="17"/>
      <c r="AD17" s="18"/>
    </row>
    <row r="18" spans="2:30" ht="19.5" customHeight="1" thickBot="1">
      <c r="B18" s="28" t="s">
        <v>48</v>
      </c>
      <c r="C18" s="29"/>
      <c r="D18" s="29"/>
      <c r="E18" s="29"/>
      <c r="F18" s="29"/>
      <c r="G18" s="29"/>
      <c r="H18" s="29"/>
      <c r="I18" s="29"/>
      <c r="J18" s="30"/>
      <c r="K18" s="28">
        <v>1</v>
      </c>
      <c r="L18" s="29"/>
      <c r="M18" s="29"/>
      <c r="N18" s="30"/>
      <c r="O18" s="31"/>
      <c r="P18" s="32"/>
      <c r="Q18" s="33"/>
      <c r="R18" s="34"/>
      <c r="S18" s="31"/>
      <c r="T18" s="32"/>
      <c r="U18" s="33"/>
      <c r="V18" s="34"/>
      <c r="W18" s="31"/>
      <c r="X18" s="32"/>
      <c r="Y18" s="33"/>
      <c r="Z18" s="34"/>
      <c r="AA18" s="35">
        <v>6</v>
      </c>
      <c r="AB18" s="36"/>
      <c r="AC18" s="36"/>
      <c r="AD18" s="37"/>
    </row>
    <row r="19" spans="2:30" ht="19.5" customHeight="1" thickBot="1" thickTop="1">
      <c r="B19" s="20" t="s">
        <v>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38">
        <f>SUM(AA18:AA18)</f>
        <v>6</v>
      </c>
      <c r="AB19" s="38"/>
      <c r="AC19" s="38"/>
      <c r="AD19" s="38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9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9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</sheetData>
  <sheetProtection/>
  <mergeCells count="78"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B8:J8"/>
    <mergeCell ref="K8:N8"/>
    <mergeCell ref="O8:P8"/>
    <mergeCell ref="Q8:R8"/>
    <mergeCell ref="S8:T8"/>
    <mergeCell ref="U8:V8"/>
    <mergeCell ref="B9:J9"/>
    <mergeCell ref="K9:N9"/>
    <mergeCell ref="O9:P9"/>
    <mergeCell ref="Q9:R9"/>
    <mergeCell ref="S9:T9"/>
    <mergeCell ref="U9:V9"/>
    <mergeCell ref="O12:R12"/>
    <mergeCell ref="S12:V12"/>
    <mergeCell ref="W12:Z12"/>
    <mergeCell ref="W8:X8"/>
    <mergeCell ref="Y8:Z8"/>
    <mergeCell ref="AA8:AD8"/>
    <mergeCell ref="W9:X9"/>
    <mergeCell ref="W13:X13"/>
    <mergeCell ref="Y13:Z13"/>
    <mergeCell ref="AA13:AD13"/>
    <mergeCell ref="Y9:Z9"/>
    <mergeCell ref="AA9:AD9"/>
    <mergeCell ref="B10:Z10"/>
    <mergeCell ref="AA10:AD10"/>
    <mergeCell ref="B11:AD11"/>
    <mergeCell ref="B12:J12"/>
    <mergeCell ref="K12:N12"/>
    <mergeCell ref="Q14:R14"/>
    <mergeCell ref="S14:T14"/>
    <mergeCell ref="U14:V14"/>
    <mergeCell ref="AA12:AD12"/>
    <mergeCell ref="B13:J13"/>
    <mergeCell ref="K13:N13"/>
    <mergeCell ref="O13:P13"/>
    <mergeCell ref="Q13:R13"/>
    <mergeCell ref="S13:T13"/>
    <mergeCell ref="U13:V13"/>
    <mergeCell ref="AA17:AD17"/>
    <mergeCell ref="W14:X14"/>
    <mergeCell ref="Y14:Z14"/>
    <mergeCell ref="AA14:AD14"/>
    <mergeCell ref="B15:Z15"/>
    <mergeCell ref="AA15:AD15"/>
    <mergeCell ref="B16:AD16"/>
    <mergeCell ref="B14:J14"/>
    <mergeCell ref="K14:N14"/>
    <mergeCell ref="O14:P14"/>
    <mergeCell ref="U18:V18"/>
    <mergeCell ref="B17:J17"/>
    <mergeCell ref="K17:N17"/>
    <mergeCell ref="O17:R17"/>
    <mergeCell ref="S17:V17"/>
    <mergeCell ref="W17:Z17"/>
    <mergeCell ref="B19:Z19"/>
    <mergeCell ref="AA19:AD19"/>
    <mergeCell ref="W18:X18"/>
    <mergeCell ref="Y18:Z18"/>
    <mergeCell ref="AA18:AD18"/>
    <mergeCell ref="B18:J18"/>
    <mergeCell ref="K18:N18"/>
    <mergeCell ref="O18:P18"/>
    <mergeCell ref="Q18:R18"/>
    <mergeCell ref="S18:T18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view="pageBreakPreview" zoomScaleNormal="85" zoomScaleSheetLayoutView="100" zoomScalePageLayoutView="0" workbookViewId="0" topLeftCell="A1">
      <selection activeCell="A11" sqref="A11:IV1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46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235.38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1569.2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63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350</v>
      </c>
      <c r="AB9" s="36"/>
      <c r="AC9" s="36"/>
      <c r="AD9" s="37"/>
    </row>
    <row r="10" spans="2:30" ht="19.5" customHeight="1" thickBot="1" thickTop="1">
      <c r="B10" s="20">
        <v>61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1919.2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9" t="s">
        <v>73</v>
      </c>
      <c r="AB12" s="17"/>
      <c r="AC12" s="17"/>
      <c r="AD12" s="18"/>
    </row>
    <row r="13" spans="2:30" ht="19.5" customHeight="1" thickBot="1">
      <c r="B13" s="28" t="s">
        <v>72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66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K13*O13</f>
        <v>132</v>
      </c>
      <c r="AB13" s="36"/>
      <c r="AC13" s="36"/>
      <c r="AD13" s="37"/>
    </row>
    <row r="14" spans="2:30" ht="19.5" customHeight="1" thickBot="1" thickTop="1">
      <c r="B14" s="20" t="s">
        <v>13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38">
        <f>SUM(AA13:AA13)</f>
        <v>132</v>
      </c>
      <c r="AB14" s="38"/>
      <c r="AC14" s="38"/>
      <c r="AD14" s="38"/>
    </row>
    <row r="15" spans="2:30" ht="19.5" customHeight="1" thickBot="1">
      <c r="B15" s="19" t="s">
        <v>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</row>
    <row r="16" spans="2:30" ht="19.5" customHeight="1" thickBot="1">
      <c r="B16" s="13" t="s">
        <v>14</v>
      </c>
      <c r="C16" s="14"/>
      <c r="D16" s="14"/>
      <c r="E16" s="14"/>
      <c r="F16" s="14"/>
      <c r="G16" s="14"/>
      <c r="H16" s="14"/>
      <c r="I16" s="14"/>
      <c r="J16" s="15"/>
      <c r="K16" s="16" t="s">
        <v>11</v>
      </c>
      <c r="L16" s="17"/>
      <c r="M16" s="17"/>
      <c r="N16" s="18"/>
      <c r="O16" s="16" t="s">
        <v>9</v>
      </c>
      <c r="P16" s="17"/>
      <c r="Q16" s="17"/>
      <c r="R16" s="18"/>
      <c r="S16" s="16" t="s">
        <v>10</v>
      </c>
      <c r="T16" s="17"/>
      <c r="U16" s="17"/>
      <c r="V16" s="18"/>
      <c r="W16" s="16" t="s">
        <v>17</v>
      </c>
      <c r="X16" s="17"/>
      <c r="Y16" s="17"/>
      <c r="Z16" s="18"/>
      <c r="AA16" s="19" t="s">
        <v>49</v>
      </c>
      <c r="AB16" s="17"/>
      <c r="AC16" s="17"/>
      <c r="AD16" s="18"/>
    </row>
    <row r="17" spans="2:30" ht="19.5" customHeight="1" thickBot="1">
      <c r="B17" s="28" t="s">
        <v>48</v>
      </c>
      <c r="C17" s="29"/>
      <c r="D17" s="29"/>
      <c r="E17" s="29"/>
      <c r="F17" s="29"/>
      <c r="G17" s="29"/>
      <c r="H17" s="29"/>
      <c r="I17" s="29"/>
      <c r="J17" s="30"/>
      <c r="K17" s="28">
        <v>1</v>
      </c>
      <c r="L17" s="29"/>
      <c r="M17" s="29"/>
      <c r="N17" s="30"/>
      <c r="O17" s="31"/>
      <c r="P17" s="32"/>
      <c r="Q17" s="33"/>
      <c r="R17" s="34"/>
      <c r="S17" s="31"/>
      <c r="T17" s="32"/>
      <c r="U17" s="33"/>
      <c r="V17" s="34"/>
      <c r="W17" s="31"/>
      <c r="X17" s="32"/>
      <c r="Y17" s="33"/>
      <c r="Z17" s="34"/>
      <c r="AA17" s="35">
        <v>6</v>
      </c>
      <c r="AB17" s="36"/>
      <c r="AC17" s="36"/>
      <c r="AD17" s="37"/>
    </row>
    <row r="18" spans="2:30" ht="19.5" customHeight="1" thickBot="1" thickTop="1">
      <c r="B18" s="20" t="s">
        <v>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38">
        <f>SUM(AA17:AA17)</f>
        <v>6</v>
      </c>
      <c r="AB18" s="38"/>
      <c r="AC18" s="38"/>
      <c r="AD18" s="38"/>
    </row>
    <row r="19" spans="2:30" ht="19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9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</sheetData>
  <sheetProtection/>
  <mergeCells count="69">
    <mergeCell ref="W13:X13"/>
    <mergeCell ref="Y13:Z13"/>
    <mergeCell ref="AA13:AD13"/>
    <mergeCell ref="B14:Z14"/>
    <mergeCell ref="AA14:AD14"/>
    <mergeCell ref="B13:J13"/>
    <mergeCell ref="K13:N13"/>
    <mergeCell ref="O13:P13"/>
    <mergeCell ref="Q13:R13"/>
    <mergeCell ref="S13:T13"/>
    <mergeCell ref="U13:V13"/>
    <mergeCell ref="B11:AD11"/>
    <mergeCell ref="B12:J12"/>
    <mergeCell ref="K12:N12"/>
    <mergeCell ref="O12:R12"/>
    <mergeCell ref="S12:V12"/>
    <mergeCell ref="W12:Z12"/>
    <mergeCell ref="AA12:AD12"/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U9:V9"/>
    <mergeCell ref="W9:X9"/>
    <mergeCell ref="B8:J8"/>
    <mergeCell ref="K8:N8"/>
    <mergeCell ref="O8:P8"/>
    <mergeCell ref="Q8:R8"/>
    <mergeCell ref="S8:T8"/>
    <mergeCell ref="U8:V8"/>
    <mergeCell ref="S16:V16"/>
    <mergeCell ref="W16:Z16"/>
    <mergeCell ref="W8:X8"/>
    <mergeCell ref="Y8:Z8"/>
    <mergeCell ref="AA8:AD8"/>
    <mergeCell ref="B9:J9"/>
    <mergeCell ref="K9:N9"/>
    <mergeCell ref="O9:P9"/>
    <mergeCell ref="Q9:R9"/>
    <mergeCell ref="S9:T9"/>
    <mergeCell ref="Y17:Z17"/>
    <mergeCell ref="AA17:AD17"/>
    <mergeCell ref="Y9:Z9"/>
    <mergeCell ref="AA9:AD9"/>
    <mergeCell ref="B10:Z10"/>
    <mergeCell ref="AA10:AD10"/>
    <mergeCell ref="B15:AD15"/>
    <mergeCell ref="B16:J16"/>
    <mergeCell ref="K16:N16"/>
    <mergeCell ref="O16:R16"/>
    <mergeCell ref="B18:Z18"/>
    <mergeCell ref="AA18:AD18"/>
    <mergeCell ref="AA16:AD16"/>
    <mergeCell ref="B17:J17"/>
    <mergeCell ref="K17:N17"/>
    <mergeCell ref="O17:P17"/>
    <mergeCell ref="Q17:R17"/>
    <mergeCell ref="S17:T17"/>
    <mergeCell ref="U17:V17"/>
    <mergeCell ref="W17:X17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showGridLines="0" view="pageBreakPreview" zoomScaleNormal="85" zoomScaleSheetLayoutView="100" zoomScalePageLayoutView="0" workbookViewId="0" topLeftCell="A1">
      <selection activeCell="O16" sqref="O16:R16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50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16</v>
      </c>
      <c r="C8" s="29"/>
      <c r="D8" s="29"/>
      <c r="E8" s="29"/>
      <c r="F8" s="29"/>
      <c r="G8" s="29"/>
      <c r="H8" s="29"/>
      <c r="I8" s="29"/>
      <c r="J8" s="30"/>
      <c r="K8" s="28">
        <v>1</v>
      </c>
      <c r="L8" s="29"/>
      <c r="M8" s="29"/>
      <c r="N8" s="30"/>
      <c r="O8" s="31">
        <v>235.38</v>
      </c>
      <c r="P8" s="32"/>
      <c r="Q8" s="33"/>
      <c r="R8" s="34"/>
      <c r="S8" s="31">
        <v>60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1569.2</v>
      </c>
      <c r="AB8" s="36"/>
      <c r="AC8" s="36"/>
      <c r="AD8" s="37"/>
    </row>
    <row r="9" spans="2:30" ht="19.5" customHeight="1" thickBot="1">
      <c r="B9" s="28" t="s">
        <v>41</v>
      </c>
      <c r="C9" s="29"/>
      <c r="D9" s="29"/>
      <c r="E9" s="29"/>
      <c r="F9" s="29"/>
      <c r="G9" s="29"/>
      <c r="H9" s="29"/>
      <c r="I9" s="29"/>
      <c r="J9" s="30"/>
      <c r="K9" s="28">
        <v>2</v>
      </c>
      <c r="L9" s="29"/>
      <c r="M9" s="29"/>
      <c r="N9" s="30"/>
      <c r="O9" s="31">
        <v>25</v>
      </c>
      <c r="P9" s="32"/>
      <c r="Q9" s="33"/>
      <c r="R9" s="34"/>
      <c r="S9" s="31">
        <v>63</v>
      </c>
      <c r="T9" s="32"/>
      <c r="U9" s="33"/>
      <c r="V9" s="34"/>
      <c r="W9" s="31"/>
      <c r="X9" s="32"/>
      <c r="Y9" s="33"/>
      <c r="Z9" s="34"/>
      <c r="AA9" s="35">
        <f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350</v>
      </c>
      <c r="AB9" s="36"/>
      <c r="AC9" s="36"/>
      <c r="AD9" s="37"/>
    </row>
    <row r="10" spans="2:30" ht="19.5" customHeight="1" thickBot="1" thickTop="1">
      <c r="B10" s="20">
        <v>61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38">
        <f>SUM(AA8:AD9)</f>
        <v>1919.2</v>
      </c>
      <c r="AB10" s="38"/>
      <c r="AC10" s="38"/>
      <c r="AD10" s="38"/>
    </row>
    <row r="11" spans="2:30" ht="19.5" customHeight="1" thickBot="1"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2:30" ht="19.5" customHeight="1" thickBot="1">
      <c r="B12" s="13" t="s">
        <v>14</v>
      </c>
      <c r="C12" s="14"/>
      <c r="D12" s="14"/>
      <c r="E12" s="14"/>
      <c r="F12" s="14"/>
      <c r="G12" s="14"/>
      <c r="H12" s="14"/>
      <c r="I12" s="14"/>
      <c r="J12" s="15"/>
      <c r="K12" s="16" t="s">
        <v>11</v>
      </c>
      <c r="L12" s="17"/>
      <c r="M12" s="17"/>
      <c r="N12" s="18"/>
      <c r="O12" s="16" t="s">
        <v>9</v>
      </c>
      <c r="P12" s="17"/>
      <c r="Q12" s="17"/>
      <c r="R12" s="18"/>
      <c r="S12" s="16" t="s">
        <v>10</v>
      </c>
      <c r="T12" s="17"/>
      <c r="U12" s="17"/>
      <c r="V12" s="18"/>
      <c r="W12" s="16" t="s">
        <v>17</v>
      </c>
      <c r="X12" s="17"/>
      <c r="Y12" s="17"/>
      <c r="Z12" s="18"/>
      <c r="AA12" s="19" t="s">
        <v>73</v>
      </c>
      <c r="AB12" s="17"/>
      <c r="AC12" s="17"/>
      <c r="AD12" s="18"/>
    </row>
    <row r="13" spans="2:30" ht="19.5" customHeight="1" thickBot="1">
      <c r="B13" s="28" t="s">
        <v>72</v>
      </c>
      <c r="C13" s="29"/>
      <c r="D13" s="29"/>
      <c r="E13" s="29"/>
      <c r="F13" s="29"/>
      <c r="G13" s="29"/>
      <c r="H13" s="29"/>
      <c r="I13" s="29"/>
      <c r="J13" s="30"/>
      <c r="K13" s="28">
        <v>2</v>
      </c>
      <c r="L13" s="29"/>
      <c r="M13" s="29"/>
      <c r="N13" s="30"/>
      <c r="O13" s="31">
        <v>66</v>
      </c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5">
        <f>K13*O13</f>
        <v>132</v>
      </c>
      <c r="AB13" s="36"/>
      <c r="AC13" s="36"/>
      <c r="AD13" s="37"/>
    </row>
    <row r="14" spans="2:30" ht="19.5" customHeight="1" thickBot="1" thickTop="1">
      <c r="B14" s="20" t="s">
        <v>13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38">
        <f>SUM(AA13:AA13)</f>
        <v>132</v>
      </c>
      <c r="AB14" s="38"/>
      <c r="AC14" s="38"/>
      <c r="AD14" s="38"/>
    </row>
    <row r="15" spans="2:30" ht="19.5" customHeight="1" thickBot="1">
      <c r="B15" s="19" t="s">
        <v>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</row>
    <row r="16" spans="2:30" ht="19.5" customHeight="1" thickBot="1">
      <c r="B16" s="13" t="s">
        <v>14</v>
      </c>
      <c r="C16" s="14"/>
      <c r="D16" s="14"/>
      <c r="E16" s="14"/>
      <c r="F16" s="14"/>
      <c r="G16" s="14"/>
      <c r="H16" s="14"/>
      <c r="I16" s="14"/>
      <c r="J16" s="15"/>
      <c r="K16" s="16" t="s">
        <v>11</v>
      </c>
      <c r="L16" s="17"/>
      <c r="M16" s="17"/>
      <c r="N16" s="18"/>
      <c r="O16" s="16" t="s">
        <v>9</v>
      </c>
      <c r="P16" s="17"/>
      <c r="Q16" s="17"/>
      <c r="R16" s="18"/>
      <c r="S16" s="16" t="s">
        <v>10</v>
      </c>
      <c r="T16" s="17"/>
      <c r="U16" s="17"/>
      <c r="V16" s="18"/>
      <c r="W16" s="16" t="s">
        <v>17</v>
      </c>
      <c r="X16" s="17"/>
      <c r="Y16" s="17"/>
      <c r="Z16" s="18"/>
      <c r="AA16" s="19" t="s">
        <v>49</v>
      </c>
      <c r="AB16" s="17"/>
      <c r="AC16" s="17"/>
      <c r="AD16" s="18"/>
    </row>
    <row r="17" spans="2:30" ht="19.5" customHeight="1" thickBot="1">
      <c r="B17" s="28" t="s">
        <v>48</v>
      </c>
      <c r="C17" s="29"/>
      <c r="D17" s="29"/>
      <c r="E17" s="29"/>
      <c r="F17" s="29"/>
      <c r="G17" s="29"/>
      <c r="H17" s="29"/>
      <c r="I17" s="29"/>
      <c r="J17" s="30"/>
      <c r="K17" s="28">
        <v>1</v>
      </c>
      <c r="L17" s="29"/>
      <c r="M17" s="29"/>
      <c r="N17" s="30"/>
      <c r="O17" s="31"/>
      <c r="P17" s="32"/>
      <c r="Q17" s="33"/>
      <c r="R17" s="34"/>
      <c r="S17" s="31"/>
      <c r="T17" s="32"/>
      <c r="U17" s="33"/>
      <c r="V17" s="34"/>
      <c r="W17" s="31"/>
      <c r="X17" s="32"/>
      <c r="Y17" s="33"/>
      <c r="Z17" s="34"/>
      <c r="AA17" s="35">
        <v>6</v>
      </c>
      <c r="AB17" s="36"/>
      <c r="AC17" s="36"/>
      <c r="AD17" s="37"/>
    </row>
    <row r="18" spans="2:30" ht="19.5" customHeight="1" thickBot="1" thickTop="1">
      <c r="B18" s="20" t="s">
        <v>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38">
        <f>SUM(AA17:AA17)</f>
        <v>6</v>
      </c>
      <c r="AB18" s="38"/>
      <c r="AC18" s="38"/>
      <c r="AD18" s="38"/>
    </row>
    <row r="19" spans="2:30" ht="19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9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</sheetData>
  <sheetProtection/>
  <mergeCells count="69">
    <mergeCell ref="Y13:Z13"/>
    <mergeCell ref="AA13:AD13"/>
    <mergeCell ref="B14:Z14"/>
    <mergeCell ref="AA14:AD14"/>
    <mergeCell ref="S12:V12"/>
    <mergeCell ref="W12:Z12"/>
    <mergeCell ref="AA12:AD12"/>
    <mergeCell ref="B13:J13"/>
    <mergeCell ref="K13:N13"/>
    <mergeCell ref="O13:P13"/>
    <mergeCell ref="Q13:R13"/>
    <mergeCell ref="S13:T13"/>
    <mergeCell ref="U13:V13"/>
    <mergeCell ref="W13:X13"/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B8:J8"/>
    <mergeCell ref="K8:N8"/>
    <mergeCell ref="O8:P8"/>
    <mergeCell ref="Q8:R8"/>
    <mergeCell ref="S8:T8"/>
    <mergeCell ref="U8:V8"/>
    <mergeCell ref="W8:X8"/>
    <mergeCell ref="Y8:Z8"/>
    <mergeCell ref="AA8:AD8"/>
    <mergeCell ref="B9:J9"/>
    <mergeCell ref="K9:N9"/>
    <mergeCell ref="O9:P9"/>
    <mergeCell ref="Q9:R9"/>
    <mergeCell ref="S9:T9"/>
    <mergeCell ref="U9:V9"/>
    <mergeCell ref="W9:X9"/>
    <mergeCell ref="AA16:AD16"/>
    <mergeCell ref="B15:AD15"/>
    <mergeCell ref="Y9:Z9"/>
    <mergeCell ref="AA9:AD9"/>
    <mergeCell ref="B10:Z10"/>
    <mergeCell ref="AA10:AD10"/>
    <mergeCell ref="B11:AD11"/>
    <mergeCell ref="B12:J12"/>
    <mergeCell ref="K12:N12"/>
    <mergeCell ref="O12:R12"/>
    <mergeCell ref="U17:V17"/>
    <mergeCell ref="B16:J16"/>
    <mergeCell ref="K16:N16"/>
    <mergeCell ref="O16:R16"/>
    <mergeCell ref="S16:V16"/>
    <mergeCell ref="W16:Z16"/>
    <mergeCell ref="B18:Z18"/>
    <mergeCell ref="AA18:AD18"/>
    <mergeCell ref="W17:X17"/>
    <mergeCell ref="Y17:Z17"/>
    <mergeCell ref="AA17:AD17"/>
    <mergeCell ref="B17:J17"/>
    <mergeCell ref="K17:N17"/>
    <mergeCell ref="O17:P17"/>
    <mergeCell ref="Q17:R17"/>
    <mergeCell ref="S17:T17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3"/>
  <sheetViews>
    <sheetView showGridLines="0" view="pageBreakPreview" zoomScaleNormal="85" zoomScaleSheetLayoutView="100" zoomScalePageLayoutView="0" workbookViewId="0" topLeftCell="A1">
      <selection activeCell="AA13" sqref="AA13:AD13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45218</v>
      </c>
      <c r="W1" s="59"/>
      <c r="X1" s="59"/>
      <c r="Y1" s="3"/>
      <c r="AB1" s="8" t="s">
        <v>6</v>
      </c>
      <c r="AC1" s="59" t="s">
        <v>20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7">
        <v>112747</v>
      </c>
      <c r="W2" s="57"/>
      <c r="X2" s="57"/>
      <c r="Y2" s="3"/>
      <c r="AB2" s="8" t="s">
        <v>1</v>
      </c>
      <c r="AC2" s="57"/>
      <c r="AD2" s="57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60" t="s">
        <v>51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6" t="s">
        <v>12</v>
      </c>
      <c r="W4" s="56"/>
      <c r="X4" s="56"/>
      <c r="Y4" s="56"/>
      <c r="Z4" s="56"/>
      <c r="AA4" s="56"/>
      <c r="AB4" s="56"/>
      <c r="AC4" s="56"/>
      <c r="AD4" s="56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53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2:30" ht="19.5" customHeight="1" thickBot="1">
      <c r="B7" s="13" t="s">
        <v>19</v>
      </c>
      <c r="C7" s="14"/>
      <c r="D7" s="14"/>
      <c r="E7" s="14"/>
      <c r="F7" s="14"/>
      <c r="G7" s="14"/>
      <c r="H7" s="14"/>
      <c r="I7" s="14"/>
      <c r="J7" s="15"/>
      <c r="K7" s="16" t="s">
        <v>11</v>
      </c>
      <c r="L7" s="17"/>
      <c r="M7" s="17"/>
      <c r="N7" s="18"/>
      <c r="O7" s="16" t="s">
        <v>9</v>
      </c>
      <c r="P7" s="17"/>
      <c r="Q7" s="17"/>
      <c r="R7" s="18"/>
      <c r="S7" s="16" t="s">
        <v>10</v>
      </c>
      <c r="T7" s="17"/>
      <c r="U7" s="17"/>
      <c r="V7" s="18"/>
      <c r="W7" s="16" t="s">
        <v>17</v>
      </c>
      <c r="X7" s="17"/>
      <c r="Y7" s="17"/>
      <c r="Z7" s="18"/>
      <c r="AA7" s="16" t="str">
        <f>IF(AND(0&lt;ABS($O8),0&lt;ABS($S8),0&lt;ABS($W8)),"CU YD",IF(AND(0&lt;ABS($O8),0&lt;ABS($S8)),"SQ YD",IF(AND(0&lt;ABS($O8)),"FT","EACH")))</f>
        <v>SQ YD</v>
      </c>
      <c r="AB7" s="17"/>
      <c r="AC7" s="17"/>
      <c r="AD7" s="18"/>
    </row>
    <row r="8" spans="2:30" ht="19.5" customHeight="1" thickBot="1">
      <c r="B8" s="28" t="s">
        <v>52</v>
      </c>
      <c r="C8" s="29"/>
      <c r="D8" s="29"/>
      <c r="E8" s="29"/>
      <c r="F8" s="29"/>
      <c r="G8" s="29"/>
      <c r="H8" s="29"/>
      <c r="I8" s="29"/>
      <c r="J8" s="30"/>
      <c r="K8" s="28">
        <v>3</v>
      </c>
      <c r="L8" s="29"/>
      <c r="M8" s="29"/>
      <c r="N8" s="30"/>
      <c r="O8" s="31">
        <v>14</v>
      </c>
      <c r="P8" s="32"/>
      <c r="Q8" s="33"/>
      <c r="R8" s="34"/>
      <c r="S8" s="31">
        <v>9.42</v>
      </c>
      <c r="T8" s="32"/>
      <c r="U8" s="33"/>
      <c r="V8" s="34"/>
      <c r="W8" s="31"/>
      <c r="X8" s="32"/>
      <c r="Y8" s="33"/>
      <c r="Z8" s="34"/>
      <c r="AA8" s="35">
        <f>IF(AND(0&lt;ABS($O8),0&lt;ABS($S8),0&lt;ABS($W8)),ROUND(($K8*IF($Q8&gt;0,($O8+$Q8)/2,$O8)*IF($U8&gt;0,($S8+$U8)/2,$S8)*IF($Y8&gt;0,($W8+$Y8)/2,$W8))/27,1),IF(AND(0&lt;ABS($O8),0&lt;ABS($S8)),ROUND(($K8*IF($Q8&gt;0,($O8+$Q8)/2,$O8)*IF($U8&gt;0,($S8+$U8)/2,$S8))/9,1),IF(AND(0&lt;ABS($O8)),ROUND($K8*$O8,1),$K8)))</f>
        <v>44</v>
      </c>
      <c r="AB8" s="36"/>
      <c r="AC8" s="36"/>
      <c r="AD8" s="37"/>
    </row>
    <row r="9" spans="2:30" ht="19.5" customHeight="1" thickBot="1" thickTop="1">
      <c r="B9" s="20">
        <v>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8">
        <f>SUM(AA8:AD8)</f>
        <v>44</v>
      </c>
      <c r="AB9" s="38"/>
      <c r="AC9" s="38"/>
      <c r="AD9" s="38"/>
    </row>
    <row r="10" spans="2:30" ht="19.5" customHeight="1" thickBot="1">
      <c r="B10" s="19" t="s">
        <v>55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19.5" customHeight="1" thickBot="1">
      <c r="B11" s="13" t="s">
        <v>14</v>
      </c>
      <c r="C11" s="14"/>
      <c r="D11" s="14"/>
      <c r="E11" s="14"/>
      <c r="F11" s="14"/>
      <c r="G11" s="14"/>
      <c r="H11" s="14"/>
      <c r="I11" s="14"/>
      <c r="J11" s="15"/>
      <c r="K11" s="16" t="s">
        <v>11</v>
      </c>
      <c r="L11" s="17"/>
      <c r="M11" s="17"/>
      <c r="N11" s="18"/>
      <c r="O11" s="16" t="s">
        <v>9</v>
      </c>
      <c r="P11" s="17"/>
      <c r="Q11" s="17"/>
      <c r="R11" s="18"/>
      <c r="S11" s="16" t="s">
        <v>10</v>
      </c>
      <c r="T11" s="17"/>
      <c r="U11" s="17"/>
      <c r="V11" s="18"/>
      <c r="W11" s="16" t="s">
        <v>17</v>
      </c>
      <c r="X11" s="17"/>
      <c r="Y11" s="17"/>
      <c r="Z11" s="18"/>
      <c r="AA11" s="19" t="s">
        <v>49</v>
      </c>
      <c r="AB11" s="17"/>
      <c r="AC11" s="17"/>
      <c r="AD11" s="18"/>
    </row>
    <row r="12" spans="2:30" ht="19.5" customHeight="1" thickBot="1">
      <c r="B12" s="28" t="s">
        <v>56</v>
      </c>
      <c r="C12" s="29"/>
      <c r="D12" s="29"/>
      <c r="E12" s="29"/>
      <c r="F12" s="29"/>
      <c r="G12" s="29"/>
      <c r="H12" s="29"/>
      <c r="I12" s="29"/>
      <c r="J12" s="30"/>
      <c r="K12" s="28">
        <v>1</v>
      </c>
      <c r="L12" s="29"/>
      <c r="M12" s="29"/>
      <c r="N12" s="30"/>
      <c r="O12" s="31"/>
      <c r="P12" s="32"/>
      <c r="Q12" s="33"/>
      <c r="R12" s="34"/>
      <c r="S12" s="31"/>
      <c r="T12" s="32"/>
      <c r="U12" s="33"/>
      <c r="V12" s="34"/>
      <c r="W12" s="31"/>
      <c r="X12" s="32"/>
      <c r="Y12" s="33"/>
      <c r="Z12" s="34"/>
      <c r="AA12" s="35">
        <v>20</v>
      </c>
      <c r="AB12" s="36"/>
      <c r="AC12" s="36"/>
      <c r="AD12" s="37"/>
    </row>
    <row r="13" spans="2:30" ht="19.5" customHeight="1" thickBot="1" thickTop="1">
      <c r="B13" s="20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38">
        <f>SUM(AA12:AA12)</f>
        <v>20</v>
      </c>
      <c r="AB13" s="38"/>
      <c r="AC13" s="38"/>
      <c r="AD13" s="38"/>
    </row>
    <row r="14" spans="2:30" ht="19.5" customHeight="1" thickBot="1">
      <c r="B14" s="19" t="s">
        <v>54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</row>
    <row r="15" spans="2:30" ht="19.5" customHeight="1" thickBot="1">
      <c r="B15" s="13" t="s">
        <v>14</v>
      </c>
      <c r="C15" s="14"/>
      <c r="D15" s="14"/>
      <c r="E15" s="14"/>
      <c r="F15" s="14"/>
      <c r="G15" s="14"/>
      <c r="H15" s="14"/>
      <c r="I15" s="14"/>
      <c r="J15" s="15"/>
      <c r="K15" s="16" t="s">
        <v>11</v>
      </c>
      <c r="L15" s="17"/>
      <c r="M15" s="17"/>
      <c r="N15" s="18"/>
      <c r="O15" s="16" t="s">
        <v>9</v>
      </c>
      <c r="P15" s="17"/>
      <c r="Q15" s="17"/>
      <c r="R15" s="18"/>
      <c r="S15" s="16" t="s">
        <v>10</v>
      </c>
      <c r="T15" s="17"/>
      <c r="U15" s="17"/>
      <c r="V15" s="18"/>
      <c r="W15" s="16" t="s">
        <v>17</v>
      </c>
      <c r="X15" s="17"/>
      <c r="Y15" s="17"/>
      <c r="Z15" s="18"/>
      <c r="AA15" s="19" t="s">
        <v>49</v>
      </c>
      <c r="AB15" s="17"/>
      <c r="AC15" s="17"/>
      <c r="AD15" s="18"/>
    </row>
    <row r="16" spans="2:30" ht="19.5" customHeight="1" thickBot="1">
      <c r="B16" s="28" t="s">
        <v>52</v>
      </c>
      <c r="C16" s="29"/>
      <c r="D16" s="29"/>
      <c r="E16" s="29"/>
      <c r="F16" s="29"/>
      <c r="G16" s="29"/>
      <c r="H16" s="29"/>
      <c r="I16" s="29"/>
      <c r="J16" s="30"/>
      <c r="K16" s="28">
        <v>3</v>
      </c>
      <c r="L16" s="29"/>
      <c r="M16" s="29"/>
      <c r="N16" s="30"/>
      <c r="O16" s="31">
        <v>14</v>
      </c>
      <c r="P16" s="32"/>
      <c r="Q16" s="33"/>
      <c r="R16" s="34"/>
      <c r="S16" s="31">
        <v>9.42</v>
      </c>
      <c r="T16" s="32"/>
      <c r="U16" s="33"/>
      <c r="V16" s="34"/>
      <c r="W16" s="31"/>
      <c r="X16" s="32"/>
      <c r="Y16" s="33"/>
      <c r="Z16" s="34"/>
      <c r="AA16" s="35">
        <f>K16*O16*S16</f>
        <v>395.64</v>
      </c>
      <c r="AB16" s="36"/>
      <c r="AC16" s="36"/>
      <c r="AD16" s="37"/>
    </row>
    <row r="17" spans="2:30" ht="19.5" customHeight="1" thickBot="1" thickTop="1">
      <c r="B17" s="20" t="s">
        <v>13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38">
        <f>SUM(AA16:AA16)</f>
        <v>395.64</v>
      </c>
      <c r="AB17" s="38"/>
      <c r="AC17" s="38"/>
      <c r="AD17" s="38"/>
    </row>
    <row r="18" spans="2:30" ht="19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19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</sheetData>
  <sheetProtection/>
  <mergeCells count="60"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W7:Z7"/>
    <mergeCell ref="AA7:AD7"/>
    <mergeCell ref="W8:X8"/>
    <mergeCell ref="Y8:Z8"/>
    <mergeCell ref="AA8:AD8"/>
    <mergeCell ref="B8:J8"/>
    <mergeCell ref="K8:N8"/>
    <mergeCell ref="O8:P8"/>
    <mergeCell ref="Q8:R8"/>
    <mergeCell ref="S8:T8"/>
    <mergeCell ref="U8:V8"/>
    <mergeCell ref="B9:Z9"/>
    <mergeCell ref="AA9:AD9"/>
    <mergeCell ref="B14:AD14"/>
    <mergeCell ref="B15:J15"/>
    <mergeCell ref="K15:N15"/>
    <mergeCell ref="O15:R15"/>
    <mergeCell ref="S15:V15"/>
    <mergeCell ref="W15:Z15"/>
    <mergeCell ref="AA15:AD15"/>
    <mergeCell ref="B16:J16"/>
    <mergeCell ref="K16:N16"/>
    <mergeCell ref="O16:P16"/>
    <mergeCell ref="Q16:R16"/>
    <mergeCell ref="S16:T16"/>
    <mergeCell ref="U16:V16"/>
    <mergeCell ref="W16:X16"/>
    <mergeCell ref="Y16:Z16"/>
    <mergeCell ref="AA16:AD16"/>
    <mergeCell ref="B17:Z17"/>
    <mergeCell ref="AA17:AD17"/>
    <mergeCell ref="B10:AD10"/>
    <mergeCell ref="B11:J11"/>
    <mergeCell ref="K11:N11"/>
    <mergeCell ref="O11:R11"/>
    <mergeCell ref="S11:V11"/>
    <mergeCell ref="W11:Z11"/>
    <mergeCell ref="AA11:AD11"/>
    <mergeCell ref="B12:J12"/>
    <mergeCell ref="Y12:Z12"/>
    <mergeCell ref="AA12:AD12"/>
    <mergeCell ref="B13:Z13"/>
    <mergeCell ref="AA13:AD13"/>
    <mergeCell ref="K12:N12"/>
    <mergeCell ref="O12:P12"/>
    <mergeCell ref="Q12:R12"/>
    <mergeCell ref="S12:T12"/>
    <mergeCell ref="U12:V12"/>
    <mergeCell ref="W12:X12"/>
  </mergeCells>
  <printOptions horizontalCentered="1"/>
  <pageMargins left="0.18" right="0.17" top="0.16" bottom="0.42" header="0.17" footer="0.18"/>
  <pageSetup horizontalDpi="600" verticalDpi="600" orientation="portrait" scale="90" r:id="rId2"/>
  <headerFooter alignWithMargins="0">
    <oddFooter>&amp;L&amp;Z&amp;F&amp;T&amp;C
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Hipp</dc:creator>
  <cp:keywords/>
  <dc:description/>
  <cp:lastModifiedBy>Hipp, Jeffrey</cp:lastModifiedBy>
  <cp:lastPrinted>2023-10-23T13:59:34Z</cp:lastPrinted>
  <dcterms:created xsi:type="dcterms:W3CDTF">2004-05-21T17:40:21Z</dcterms:created>
  <dcterms:modified xsi:type="dcterms:W3CDTF">2023-10-26T15:44:26Z</dcterms:modified>
  <cp:category/>
  <cp:version/>
  <cp:contentType/>
  <cp:contentStatus/>
</cp:coreProperties>
</file>