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808\"/>
    </mc:Choice>
  </mc:AlternateContent>
  <xr:revisionPtr revIDLastSave="0" documentId="13_ncr:1_{48CED089-E783-422F-B9E9-7893760B82B6}" xr6:coauthVersionLast="47" xr6:coauthVersionMax="47" xr10:uidLastSave="{00000000-0000-0000-0000-000000000000}"/>
  <bookViews>
    <workbookView xWindow="-120" yWindow="-120" windowWidth="29040" windowHeight="15720" activeTab="9" xr2:uid="{A49C5521-CD86-4F96-9553-81440740CC0E}"/>
  </bookViews>
  <sheets>
    <sheet name="Sheet1" sheetId="1" r:id="rId1"/>
    <sheet name="Sheet2" sheetId="2" r:id="rId2"/>
    <sheet name="Sheet3" sheetId="6" r:id="rId3"/>
    <sheet name="Sheet4" sheetId="7" r:id="rId4"/>
    <sheet name="Sheet5" sheetId="8" r:id="rId5"/>
    <sheet name="Sheet6" sheetId="10" r:id="rId6"/>
    <sheet name="Sheet7" sheetId="11" r:id="rId7"/>
    <sheet name="Sheet8" sheetId="12" r:id="rId8"/>
    <sheet name="Sheet9" sheetId="13" r:id="rId9"/>
    <sheet name="Sheet10" sheetId="14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4" l="1"/>
  <c r="V75" i="14"/>
  <c r="T75" i="14"/>
  <c r="T26" i="14"/>
  <c r="V26" i="14"/>
  <c r="K75" i="14"/>
  <c r="L75" i="14"/>
  <c r="M75" i="14"/>
  <c r="N75" i="14"/>
  <c r="U33" i="14"/>
  <c r="V33" i="14"/>
  <c r="T33" i="14"/>
  <c r="K72" i="14"/>
  <c r="AA72" i="14"/>
  <c r="AA75" i="14" s="1"/>
  <c r="AA73" i="14"/>
  <c r="J30" i="14"/>
  <c r="J33" i="14" s="1"/>
  <c r="J73" i="14" s="1"/>
  <c r="K30" i="14"/>
  <c r="L30" i="14"/>
  <c r="M30" i="14"/>
  <c r="N30" i="14"/>
  <c r="O30" i="14"/>
  <c r="P30" i="14"/>
  <c r="Q30" i="14"/>
  <c r="R30" i="14"/>
  <c r="S30" i="14"/>
  <c r="T30" i="14"/>
  <c r="U30" i="14"/>
  <c r="V30" i="14"/>
  <c r="V73" i="14" s="1"/>
  <c r="W30" i="14"/>
  <c r="W33" i="14" s="1"/>
  <c r="W73" i="14" s="1"/>
  <c r="X30" i="14"/>
  <c r="X33" i="14" s="1"/>
  <c r="X73" i="14" s="1"/>
  <c r="Y30" i="14"/>
  <c r="Y33" i="14" s="1"/>
  <c r="Y73" i="14" s="1"/>
  <c r="Z30" i="14"/>
  <c r="Z33" i="14" s="1"/>
  <c r="Z73" i="14" s="1"/>
  <c r="J31" i="14"/>
  <c r="K31" i="14"/>
  <c r="L31" i="14"/>
  <c r="M31" i="14"/>
  <c r="N31" i="14"/>
  <c r="O31" i="14"/>
  <c r="O33" i="14" s="1"/>
  <c r="O73" i="14" s="1"/>
  <c r="P31" i="14"/>
  <c r="P33" i="14" s="1"/>
  <c r="P73" i="14" s="1"/>
  <c r="Q31" i="14"/>
  <c r="Q33" i="14" s="1"/>
  <c r="Q73" i="14" s="1"/>
  <c r="R31" i="14"/>
  <c r="S31" i="14"/>
  <c r="T31" i="14"/>
  <c r="U31" i="14"/>
  <c r="V31" i="14"/>
  <c r="W31" i="14"/>
  <c r="X31" i="14"/>
  <c r="Y31" i="14"/>
  <c r="Z31" i="14"/>
  <c r="I31" i="14"/>
  <c r="I30" i="14"/>
  <c r="I33" i="14" s="1"/>
  <c r="I73" i="14" s="1"/>
  <c r="J26" i="14"/>
  <c r="J72" i="14" s="1"/>
  <c r="K26" i="14"/>
  <c r="L26" i="14"/>
  <c r="L72" i="14" s="1"/>
  <c r="M26" i="14"/>
  <c r="M72" i="14" s="1"/>
  <c r="N26" i="14"/>
  <c r="N72" i="14" s="1"/>
  <c r="O26" i="14"/>
  <c r="O72" i="14" s="1"/>
  <c r="P26" i="14"/>
  <c r="P72" i="14" s="1"/>
  <c r="P75" i="14" s="1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I24" i="14"/>
  <c r="J23" i="14"/>
  <c r="K23" i="14"/>
  <c r="L23" i="14"/>
  <c r="M23" i="14"/>
  <c r="N23" i="14"/>
  <c r="O23" i="14"/>
  <c r="P23" i="14"/>
  <c r="Q23" i="14"/>
  <c r="Q26" i="14" s="1"/>
  <c r="Q72" i="14" s="1"/>
  <c r="Q75" i="14" s="1"/>
  <c r="R23" i="14"/>
  <c r="R26" i="14" s="1"/>
  <c r="R72" i="14" s="1"/>
  <c r="S23" i="14"/>
  <c r="S26" i="14" s="1"/>
  <c r="S72" i="14" s="1"/>
  <c r="T23" i="14"/>
  <c r="T72" i="14" s="1"/>
  <c r="U23" i="14"/>
  <c r="U72" i="14" s="1"/>
  <c r="U75" i="14" s="1"/>
  <c r="V23" i="14"/>
  <c r="V72" i="14" s="1"/>
  <c r="W23" i="14"/>
  <c r="W26" i="14" s="1"/>
  <c r="W72" i="14" s="1"/>
  <c r="X23" i="14"/>
  <c r="X26" i="14" s="1"/>
  <c r="X72" i="14" s="1"/>
  <c r="Y23" i="14"/>
  <c r="Y26" i="14" s="1"/>
  <c r="Y72" i="14" s="1"/>
  <c r="Z23" i="14"/>
  <c r="Z26" i="14" s="1"/>
  <c r="Z72" i="14" s="1"/>
  <c r="I23" i="14"/>
  <c r="I26" i="14" s="1"/>
  <c r="I72" i="14" s="1"/>
  <c r="U75" i="11"/>
  <c r="X75" i="14" l="1"/>
  <c r="Y75" i="14"/>
  <c r="J75" i="14"/>
  <c r="Z75" i="14"/>
  <c r="O75" i="14"/>
  <c r="I75" i="14"/>
  <c r="W75" i="14"/>
  <c r="T73" i="14"/>
  <c r="M33" i="14"/>
  <c r="M73" i="14" s="1"/>
  <c r="U73" i="14"/>
  <c r="S33" i="14"/>
  <c r="S73" i="14" s="1"/>
  <c r="S75" i="14" s="1"/>
  <c r="L33" i="14"/>
  <c r="L73" i="14" s="1"/>
  <c r="N33" i="14"/>
  <c r="N73" i="14" s="1"/>
  <c r="R33" i="14"/>
  <c r="R73" i="14" s="1"/>
  <c r="R75" i="14" s="1"/>
  <c r="K33" i="14"/>
  <c r="K73" i="14" s="1"/>
  <c r="AB75" i="14"/>
  <c r="AB75" i="13"/>
  <c r="AA75" i="13"/>
  <c r="Z75" i="13"/>
  <c r="Y75" i="13"/>
  <c r="X75" i="13"/>
  <c r="W75" i="13"/>
  <c r="V75" i="13"/>
  <c r="U75" i="13"/>
  <c r="T75" i="13"/>
  <c r="S75" i="13"/>
  <c r="R75" i="13"/>
  <c r="Q75" i="13"/>
  <c r="P75" i="13"/>
  <c r="O75" i="13"/>
  <c r="N75" i="13"/>
  <c r="M75" i="13"/>
  <c r="L75" i="13"/>
  <c r="K75" i="13"/>
  <c r="J75" i="13"/>
  <c r="I75" i="13"/>
  <c r="AB75" i="12"/>
  <c r="AA75" i="12"/>
  <c r="Z75" i="12"/>
  <c r="Y75" i="12"/>
  <c r="X75" i="12"/>
  <c r="W75" i="12"/>
  <c r="V75" i="12"/>
  <c r="U75" i="12"/>
  <c r="T75" i="12"/>
  <c r="S75" i="12"/>
  <c r="R75" i="12"/>
  <c r="Q75" i="12"/>
  <c r="P75" i="12"/>
  <c r="O75" i="12"/>
  <c r="N75" i="12"/>
  <c r="M75" i="12"/>
  <c r="L75" i="12"/>
  <c r="K75" i="12"/>
  <c r="J75" i="12"/>
  <c r="I75" i="12"/>
  <c r="AB75" i="11"/>
  <c r="AA75" i="11"/>
  <c r="Z75" i="11"/>
  <c r="Y75" i="11"/>
  <c r="X75" i="11"/>
  <c r="W75" i="11"/>
  <c r="V75" i="11"/>
  <c r="T75" i="11"/>
  <c r="S75" i="11"/>
  <c r="R75" i="11"/>
  <c r="Q75" i="11"/>
  <c r="P75" i="11"/>
  <c r="O75" i="11"/>
  <c r="N75" i="11"/>
  <c r="M75" i="11"/>
  <c r="L75" i="11"/>
  <c r="K75" i="11"/>
  <c r="J75" i="11"/>
  <c r="I75" i="11"/>
  <c r="J75" i="10"/>
  <c r="K75" i="10"/>
  <c r="L75" i="10"/>
  <c r="M75" i="10"/>
  <c r="N75" i="10"/>
  <c r="O75" i="10"/>
  <c r="P75" i="10"/>
  <c r="Q75" i="10"/>
  <c r="R75" i="10"/>
  <c r="S75" i="10"/>
  <c r="T75" i="10"/>
  <c r="U75" i="10"/>
  <c r="V75" i="10"/>
  <c r="W75" i="10"/>
  <c r="X75" i="10"/>
  <c r="Y75" i="10"/>
  <c r="Z75" i="10"/>
  <c r="AA75" i="10"/>
  <c r="AB75" i="10"/>
  <c r="I75" i="10"/>
  <c r="F72" i="8"/>
  <c r="G72" i="8"/>
  <c r="H72" i="8"/>
  <c r="I72" i="8"/>
  <c r="J72" i="8"/>
  <c r="K72" i="8"/>
  <c r="L72" i="8"/>
  <c r="M72" i="8"/>
  <c r="M75" i="8" s="1"/>
  <c r="N72" i="8"/>
  <c r="N75" i="8" s="1"/>
  <c r="O72" i="8"/>
  <c r="P72" i="8"/>
  <c r="Q72" i="8"/>
  <c r="F73" i="8"/>
  <c r="F75" i="8" s="1"/>
  <c r="G73" i="8"/>
  <c r="G75" i="8" s="1"/>
  <c r="H73" i="8"/>
  <c r="H75" i="8" s="1"/>
  <c r="I73" i="8"/>
  <c r="I75" i="8" s="1"/>
  <c r="J73" i="8"/>
  <c r="J75" i="8" s="1"/>
  <c r="K73" i="8"/>
  <c r="K75" i="8" s="1"/>
  <c r="L73" i="8"/>
  <c r="L75" i="8" s="1"/>
  <c r="M73" i="8"/>
  <c r="N73" i="8"/>
  <c r="O73" i="8"/>
  <c r="O75" i="8" s="1"/>
  <c r="P73" i="8"/>
  <c r="P75" i="8" s="1"/>
  <c r="Q73" i="8"/>
  <c r="E75" i="8"/>
  <c r="E73" i="8"/>
  <c r="E72" i="8"/>
  <c r="F29" i="8"/>
  <c r="G29" i="8"/>
  <c r="H29" i="8"/>
  <c r="I29" i="8"/>
  <c r="J29" i="8"/>
  <c r="K29" i="8"/>
  <c r="L29" i="8"/>
  <c r="E29" i="8"/>
  <c r="F28" i="8"/>
  <c r="G28" i="8"/>
  <c r="H28" i="8"/>
  <c r="I28" i="8"/>
  <c r="J28" i="8"/>
  <c r="K28" i="8"/>
  <c r="L28" i="8"/>
  <c r="E28" i="8"/>
  <c r="F27" i="8"/>
  <c r="F31" i="8" s="1"/>
  <c r="G27" i="8"/>
  <c r="H27" i="8"/>
  <c r="I27" i="8"/>
  <c r="J27" i="8"/>
  <c r="K27" i="8"/>
  <c r="L27" i="8"/>
  <c r="E27" i="8"/>
  <c r="F23" i="8"/>
  <c r="G23" i="8"/>
  <c r="H23" i="8"/>
  <c r="I23" i="8"/>
  <c r="J23" i="8"/>
  <c r="K23" i="8"/>
  <c r="L23" i="8"/>
  <c r="E23" i="8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U75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E75" i="1"/>
  <c r="G31" i="8" l="1"/>
  <c r="E31" i="8"/>
  <c r="L31" i="8"/>
  <c r="K31" i="8"/>
  <c r="J31" i="8"/>
  <c r="I31" i="8"/>
  <c r="H31" i="8"/>
</calcChain>
</file>

<file path=xl/sharedStrings.xml><?xml version="1.0" encoding="utf-8"?>
<sst xmlns="http://schemas.openxmlformats.org/spreadsheetml/2006/main" count="2002" uniqueCount="379">
  <si>
    <t>REF.
NO.</t>
  </si>
  <si>
    <t>SHEET
NO.</t>
  </si>
  <si>
    <t>STATION</t>
  </si>
  <si>
    <t>COMMENTS</t>
  </si>
  <si>
    <t>REMOVAL OF GROUND MOUNTED
SIGN AND DISPOSAL</t>
  </si>
  <si>
    <t>REMOVAL OF GROUND MOUNTED
SIGN AND REERECTION</t>
  </si>
  <si>
    <t>REMOVAL OF GROUND MOUNTED
MAJOR SIGN AND DISPOSAL</t>
  </si>
  <si>
    <t>REMOVAL OF GROUND MOUNTED
POST SUPPORT AND DISPOSAL</t>
  </si>
  <si>
    <t>REMOVAL OF GROUND MOUNTED
STRUCTURAL BEAM SUPPORT
AND DISPOSAL</t>
  </si>
  <si>
    <t>REMOVAL OF GROUND MOUNTED
PIPE SUPPORT AND DISPOSAL</t>
  </si>
  <si>
    <t>REMOVAL OF OVERHEAD MOUNTED
SIGN AND DISPOSAL</t>
  </si>
  <si>
    <t>REMOVAL OF OVERHEAD SIGN SUPPORT
AND DISPOSAL, TYPE TC-15.115</t>
  </si>
  <si>
    <t>EACH</t>
  </si>
  <si>
    <t>Remove</t>
  </si>
  <si>
    <t>ES-3</t>
  </si>
  <si>
    <t>DND</t>
  </si>
  <si>
    <t>ES-4</t>
  </si>
  <si>
    <t>ES-9</t>
  </si>
  <si>
    <t>Reerect @ 641+71.0</t>
  </si>
  <si>
    <t>ES-10</t>
  </si>
  <si>
    <t>ES-12</t>
  </si>
  <si>
    <t>Reerect @ 645+49.0</t>
  </si>
  <si>
    <t>ES-13</t>
  </si>
  <si>
    <t>ES-14</t>
  </si>
  <si>
    <t>ES-15</t>
  </si>
  <si>
    <t>ES-16</t>
  </si>
  <si>
    <t>ES-20</t>
  </si>
  <si>
    <t>Reerect @ 652+33.0</t>
  </si>
  <si>
    <t>ES-21</t>
  </si>
  <si>
    <t>ES-22</t>
  </si>
  <si>
    <t>ES-23</t>
  </si>
  <si>
    <t>ES-24</t>
  </si>
  <si>
    <t>ES-27</t>
  </si>
  <si>
    <t>Reerect @ 662+91.0</t>
  </si>
  <si>
    <t>ES-28</t>
  </si>
  <si>
    <t>ES-30</t>
  </si>
  <si>
    <t>Reerect @ 667+05.0</t>
  </si>
  <si>
    <t>ES-38</t>
  </si>
  <si>
    <t>Reerect @ 673+23.0</t>
  </si>
  <si>
    <t>ES-39</t>
  </si>
  <si>
    <t>ES-47</t>
  </si>
  <si>
    <t>ES-48</t>
  </si>
  <si>
    <t>ES-53</t>
  </si>
  <si>
    <t>ES-54</t>
  </si>
  <si>
    <t>ES-55</t>
  </si>
  <si>
    <t>ES-67</t>
  </si>
  <si>
    <t>ES-68</t>
  </si>
  <si>
    <t>ES-71</t>
  </si>
  <si>
    <t>Reerect @ 726+65.0</t>
  </si>
  <si>
    <t>ES-72</t>
  </si>
  <si>
    <t>ES-74</t>
  </si>
  <si>
    <t>ES-75</t>
  </si>
  <si>
    <t>ES-76</t>
  </si>
  <si>
    <t>Reerect @ 727+19.0</t>
  </si>
  <si>
    <t>ES-79</t>
  </si>
  <si>
    <t>ES-92</t>
  </si>
  <si>
    <t>ES-93</t>
  </si>
  <si>
    <t>ES-95</t>
  </si>
  <si>
    <t>ES-96</t>
  </si>
  <si>
    <t>ES-99</t>
  </si>
  <si>
    <t>Reerect @ 755+95.0</t>
  </si>
  <si>
    <t>ES-102</t>
  </si>
  <si>
    <t>ES-103</t>
  </si>
  <si>
    <t>ES-104</t>
  </si>
  <si>
    <t>ES-107</t>
  </si>
  <si>
    <t>ES-112</t>
  </si>
  <si>
    <t>ES-119</t>
  </si>
  <si>
    <t>ES-120</t>
  </si>
  <si>
    <t>ES-121</t>
  </si>
  <si>
    <t>ES-122</t>
  </si>
  <si>
    <t/>
  </si>
  <si>
    <t>EXISTING SIGNING MEDIAN (PLAN SPLIT 01/NHS)</t>
  </si>
  <si>
    <t>EXISTING SIGNING EB (PLAN SPLIT 02/NHS)</t>
  </si>
  <si>
    <t>ES-2</t>
  </si>
  <si>
    <t>ES-6</t>
  </si>
  <si>
    <t>ES-7</t>
  </si>
  <si>
    <t>ES-11</t>
  </si>
  <si>
    <t>ES-17</t>
  </si>
  <si>
    <t>ES-26</t>
  </si>
  <si>
    <t>ES-31</t>
  </si>
  <si>
    <t>ES-33</t>
  </si>
  <si>
    <t>ES-35</t>
  </si>
  <si>
    <t>ES-37</t>
  </si>
  <si>
    <t>Reerect @ 672+32.0</t>
  </si>
  <si>
    <t>ES-40</t>
  </si>
  <si>
    <t>Reerect @ 673+60.0</t>
  </si>
  <si>
    <t>ES-42</t>
  </si>
  <si>
    <t>Reerect @ 678+08.0</t>
  </si>
  <si>
    <t>ES-45</t>
  </si>
  <si>
    <t>Reerect @ 682+12.0</t>
  </si>
  <si>
    <t>ES-49</t>
  </si>
  <si>
    <t>ES-56</t>
  </si>
  <si>
    <t>Reerect @ 706+66.0</t>
  </si>
  <si>
    <t>ES-57</t>
  </si>
  <si>
    <t>Reerect @ 709+65.0</t>
  </si>
  <si>
    <t>ES-59</t>
  </si>
  <si>
    <t>ES-60</t>
  </si>
  <si>
    <t>Reerect @ 716+80.0</t>
  </si>
  <si>
    <t>ES-63</t>
  </si>
  <si>
    <t>ES-65</t>
  </si>
  <si>
    <t>Reerect @ 724+32.0</t>
  </si>
  <si>
    <t>ES-66</t>
  </si>
  <si>
    <t>ES-69</t>
  </si>
  <si>
    <t>Reerect @ 726+45.0</t>
  </si>
  <si>
    <t>ES-70</t>
  </si>
  <si>
    <t>ES-73</t>
  </si>
  <si>
    <t>Reerect @ 726+85.0</t>
  </si>
  <si>
    <t>ES-77</t>
  </si>
  <si>
    <t>Reerect @ 727+41.0</t>
  </si>
  <si>
    <t>ES-78</t>
  </si>
  <si>
    <t>Reerect @ 727+42.0</t>
  </si>
  <si>
    <t>ES-80</t>
  </si>
  <si>
    <t>Reerect @ 729+35.0</t>
  </si>
  <si>
    <t>ES-81</t>
  </si>
  <si>
    <t>ES-82</t>
  </si>
  <si>
    <t>ES-83</t>
  </si>
  <si>
    <t>ES-84</t>
  </si>
  <si>
    <t>ES-85</t>
  </si>
  <si>
    <t>ES-86</t>
  </si>
  <si>
    <t>Reerect @ 731+06.0</t>
  </si>
  <si>
    <t>ES-87</t>
  </si>
  <si>
    <t>Reerect @ 734+07.0</t>
  </si>
  <si>
    <t>ES-88</t>
  </si>
  <si>
    <t>ES-89</t>
  </si>
  <si>
    <t>ES-91</t>
  </si>
  <si>
    <t>ES-94</t>
  </si>
  <si>
    <t>ES-100</t>
  </si>
  <si>
    <t>Reerect @ 755+95.0 WB</t>
  </si>
  <si>
    <t>ES-101</t>
  </si>
  <si>
    <t>ES-105</t>
  </si>
  <si>
    <t>ES-110</t>
  </si>
  <si>
    <t>Reerect @ 769+68.0</t>
  </si>
  <si>
    <t>ES-111</t>
  </si>
  <si>
    <t>ES-114</t>
  </si>
  <si>
    <t>Reerect @ 785+81.0</t>
  </si>
  <si>
    <t>ES-115</t>
  </si>
  <si>
    <t>ES-116</t>
  </si>
  <si>
    <t>ES-117</t>
  </si>
  <si>
    <t>EXISTING SIGNING EB CONTINUED (PLAN SPLIT 02/NHS)</t>
  </si>
  <si>
    <t>ES-123</t>
  </si>
  <si>
    <t>Reerect @ 801+29.0</t>
  </si>
  <si>
    <t>ES-125</t>
  </si>
  <si>
    <t>ES-126</t>
  </si>
  <si>
    <t>ES-128</t>
  </si>
  <si>
    <t>ES-129</t>
  </si>
  <si>
    <t>ES-131</t>
  </si>
  <si>
    <t>ES-134</t>
  </si>
  <si>
    <t>ES-135</t>
  </si>
  <si>
    <t>ES-136</t>
  </si>
  <si>
    <t>ES-138</t>
  </si>
  <si>
    <t>ES-139</t>
  </si>
  <si>
    <t>EXISTING SIGNING WB (PLAN SPLIT 02/NHS)</t>
  </si>
  <si>
    <t>ES-140</t>
  </si>
  <si>
    <t>ES-1</t>
  </si>
  <si>
    <t>ES-5</t>
  </si>
  <si>
    <t>ES-8</t>
  </si>
  <si>
    <t>ES-18</t>
  </si>
  <si>
    <t>648+97.14</t>
  </si>
  <si>
    <t>ES-19</t>
  </si>
  <si>
    <t>ES-25</t>
  </si>
  <si>
    <t>Reerect @ 661+21.0</t>
  </si>
  <si>
    <t>ES-29</t>
  </si>
  <si>
    <t>ES-32</t>
  </si>
  <si>
    <t>ES-34</t>
  </si>
  <si>
    <t>ES-36</t>
  </si>
  <si>
    <t>ES-41</t>
  </si>
  <si>
    <t>ES-43</t>
  </si>
  <si>
    <t>ES-44</t>
  </si>
  <si>
    <t>ES-46</t>
  </si>
  <si>
    <t>ES-50</t>
  </si>
  <si>
    <t>Reerect @ 690+88.0</t>
  </si>
  <si>
    <t>ES-51</t>
  </si>
  <si>
    <t>Reerect @ 691+75.0</t>
  </si>
  <si>
    <t>ES-52</t>
  </si>
  <si>
    <t>ES-58</t>
  </si>
  <si>
    <t>ES-61</t>
  </si>
  <si>
    <t>ES-62</t>
  </si>
  <si>
    <t>Reerect @ 720+41.0</t>
  </si>
  <si>
    <t>ES-64</t>
  </si>
  <si>
    <t>ES-90</t>
  </si>
  <si>
    <t>ES-97</t>
  </si>
  <si>
    <t>ES-98</t>
  </si>
  <si>
    <t>Reerect @ 751+08.0</t>
  </si>
  <si>
    <t>ES-106</t>
  </si>
  <si>
    <t>ES-108</t>
  </si>
  <si>
    <t>ES-109</t>
  </si>
  <si>
    <t>ES-113</t>
  </si>
  <si>
    <t>ES-118</t>
  </si>
  <si>
    <t>ES-124</t>
  </si>
  <si>
    <t>ES-127</t>
  </si>
  <si>
    <t>ES-130</t>
  </si>
  <si>
    <t>ES-132</t>
  </si>
  <si>
    <t>ES-133</t>
  </si>
  <si>
    <t>ES-137</t>
  </si>
  <si>
    <t>TOTALS CARRIED TO GENERAL SUMMARY</t>
  </si>
  <si>
    <t>EXISTING SIGNING TOTALS</t>
  </si>
  <si>
    <t>TOTALS CARRIED TO SHEET P.811</t>
  </si>
  <si>
    <t>PLAN PLIT 01/NHS</t>
  </si>
  <si>
    <t>MEDIAN</t>
  </si>
  <si>
    <t>PLAN SPLIT 02/NHS</t>
  </si>
  <si>
    <t>EASTBOUND</t>
  </si>
  <si>
    <t>WESTBOUND</t>
  </si>
  <si>
    <t>TOTALS (PLAN SPLIT 01/NHS)</t>
  </si>
  <si>
    <t>TOTALS (PLAN SPLIT 02/NHS)</t>
  </si>
  <si>
    <t>GROUND ROD</t>
  </si>
  <si>
    <t>GROUND MOUNTED SUPPORT,
NO. 3 POST, AS PER PLAN</t>
  </si>
  <si>
    <t>GROUND MOUNTED SUPPORT,
NO. 4. AS PER PLAN</t>
  </si>
  <si>
    <t>GROUND MOUNTED STRUCTURAL
BEAM SUPPORT, S4X7.7</t>
  </si>
  <si>
    <t>GROUND MOUNTED STRUCTURAL
BEAM SUPPORT, W6X9</t>
  </si>
  <si>
    <t>GROUND MOUNTED STRUCTURAL
BEAM SUPPORT, W12X30</t>
  </si>
  <si>
    <t>SIGN POST REFLECTOR</t>
  </si>
  <si>
    <t>BREAKAWAY STRUCTURAL
BEAM CONNECTION</t>
  </si>
  <si>
    <t>OVERHEAD SIGN SUPPORT,
TYPE TC-12.31, DESIGN 10</t>
  </si>
  <si>
    <t>OVERHEAD SIGN SUPPORT,
TYPE TC-15.116, DESIGN 2</t>
  </si>
  <si>
    <t>SIGN SUPPORT ASSEMBLY,
BARRIER MOUNTED, AS PER PLAN</t>
  </si>
  <si>
    <t>SIGN, FLAT SHEET</t>
  </si>
  <si>
    <t>SIGN, GROUND MOUNTED EXTRUSHEET</t>
  </si>
  <si>
    <t>SIGN, OVERHEAD EXTRUSHEET</t>
  </si>
  <si>
    <t>SIGN BACKING ASSEMBLY</t>
  </si>
  <si>
    <t>CONCRETE BARRIER MEDIAN OVERHEAD
SIGN SUPPORT FOUNDATION,
TYPE TC-21.50</t>
  </si>
  <si>
    <t>GROUND MOUNTED STRUCTURAL
BEAM SUPPORT FOUNDATION</t>
  </si>
  <si>
    <t>RIGID OVERHEAD SIGN
SUPPORT FOUNDATION</t>
  </si>
  <si>
    <t>OFFSET</t>
  </si>
  <si>
    <t>SIGN
CODE</t>
  </si>
  <si>
    <t>WIDTH
(INCHES)</t>
  </si>
  <si>
    <t>HEIGHT
(INCHES)</t>
  </si>
  <si>
    <t>AREA
(SQ. FT.)</t>
  </si>
  <si>
    <t>FT</t>
  </si>
  <si>
    <t>SF</t>
  </si>
  <si>
    <t>0.00'</t>
  </si>
  <si>
    <t>D10-5</t>
  </si>
  <si>
    <t>W3-5</t>
  </si>
  <si>
    <t>PS-6</t>
  </si>
  <si>
    <t>19.00' RT</t>
  </si>
  <si>
    <t>LEVEL 1</t>
  </si>
  <si>
    <t>PS-7</t>
  </si>
  <si>
    <t>37.00' RT</t>
  </si>
  <si>
    <t>PS-8</t>
  </si>
  <si>
    <t>PS-9</t>
  </si>
  <si>
    <t>48.75' RT</t>
  </si>
  <si>
    <t>PS-10</t>
  </si>
  <si>
    <t>R2-1</t>
  </si>
  <si>
    <t>PS-20</t>
  </si>
  <si>
    <t>25.00' RT</t>
  </si>
  <si>
    <t>PS-21</t>
  </si>
  <si>
    <t>50.00' RT</t>
  </si>
  <si>
    <t>PS-22</t>
  </si>
  <si>
    <t>PS-23</t>
  </si>
  <si>
    <t>PS-24</t>
  </si>
  <si>
    <t>PS-25</t>
  </si>
  <si>
    <t>PS-26</t>
  </si>
  <si>
    <t>PS-27</t>
  </si>
  <si>
    <t>R6-1r</t>
  </si>
  <si>
    <t>PS-35</t>
  </si>
  <si>
    <t>W1-6R</t>
  </si>
  <si>
    <t>PS-36</t>
  </si>
  <si>
    <t>M3-2</t>
  </si>
  <si>
    <t>PS-37</t>
  </si>
  <si>
    <t>M1-5-2</t>
  </si>
  <si>
    <t>PS-38</t>
  </si>
  <si>
    <t>M6-1r</t>
  </si>
  <si>
    <t>PS-40</t>
  </si>
  <si>
    <t>W8-13</t>
  </si>
  <si>
    <t>MF-1</t>
  </si>
  <si>
    <t>MF-2</t>
  </si>
  <si>
    <t>MF-3</t>
  </si>
  <si>
    <t>PS-45</t>
  </si>
  <si>
    <t>PS-46</t>
  </si>
  <si>
    <t>PS-47</t>
  </si>
  <si>
    <t>PS-48</t>
  </si>
  <si>
    <t>PS-49</t>
  </si>
  <si>
    <t>PS-50</t>
  </si>
  <si>
    <t>PS-51</t>
  </si>
  <si>
    <t>PS-52</t>
  </si>
  <si>
    <t>PS-53</t>
  </si>
  <si>
    <t>PS-54</t>
  </si>
  <si>
    <t>PS-55</t>
  </si>
  <si>
    <t>PS-56</t>
  </si>
  <si>
    <t>PS-57</t>
  </si>
  <si>
    <t>PS-58</t>
  </si>
  <si>
    <t>59.50' RT</t>
  </si>
  <si>
    <t>TOTALS CARRIED TO SHEET P.816</t>
  </si>
  <si>
    <t>PROPOSED SIGNING MEDIAN (PLAN SPLIT 01/NHS)</t>
  </si>
  <si>
    <t>PROPOSED SIGNING MEDIAN CONTINUED (PLAN SPLIT 01/NHS)</t>
  </si>
  <si>
    <t>PROPOSED SIGNING EB (PLAN SPLIT 02/NHS)</t>
  </si>
  <si>
    <t>PROPOSED SIGNING WB (PLAN SPLIT 02/NHS)</t>
  </si>
  <si>
    <t>PROPOSED SIGNING TOTALS</t>
  </si>
  <si>
    <t>PS-59</t>
  </si>
  <si>
    <t>PS-60</t>
  </si>
  <si>
    <t>PS-61</t>
  </si>
  <si>
    <t>PS-62</t>
  </si>
  <si>
    <t>PS-63</t>
  </si>
  <si>
    <t>PS-64</t>
  </si>
  <si>
    <t>PS-65</t>
  </si>
  <si>
    <t>PS-66</t>
  </si>
  <si>
    <t>PS-67</t>
  </si>
  <si>
    <t>PS-68</t>
  </si>
  <si>
    <t>PS-69</t>
  </si>
  <si>
    <t>PS-70</t>
  </si>
  <si>
    <t>PS-2</t>
  </si>
  <si>
    <t>85.00' RT</t>
  </si>
  <si>
    <t>PS-3</t>
  </si>
  <si>
    <t>65.00' RT</t>
  </si>
  <si>
    <t>PS-4</t>
  </si>
  <si>
    <t>PS-5</t>
  </si>
  <si>
    <t>PS-11</t>
  </si>
  <si>
    <t>70.00' RT</t>
  </si>
  <si>
    <t>E5-H1C</t>
  </si>
  <si>
    <t>PS-13</t>
  </si>
  <si>
    <t>86.00' RT</t>
  </si>
  <si>
    <t>PS-14</t>
  </si>
  <si>
    <t>PS-15</t>
  </si>
  <si>
    <t>72.00' RT</t>
  </si>
  <si>
    <t>LEVEL 2</t>
  </si>
  <si>
    <t>D10-H8</t>
  </si>
  <si>
    <t>60.00' RT</t>
  </si>
  <si>
    <t>W4-1R</t>
  </si>
  <si>
    <t>82.00' RT</t>
  </si>
  <si>
    <t>R1-2</t>
  </si>
  <si>
    <t>79.00' RT</t>
  </si>
  <si>
    <t>81.00' RT</t>
  </si>
  <si>
    <t>PS-30</t>
  </si>
  <si>
    <t>100.00' RT</t>
  </si>
  <si>
    <t>68.00' RT</t>
  </si>
  <si>
    <t>W2-2R</t>
  </si>
  <si>
    <t>PS-32</t>
  </si>
  <si>
    <t>83.00' RT</t>
  </si>
  <si>
    <t>D3-1</t>
  </si>
  <si>
    <t>33.00' RT</t>
  </si>
  <si>
    <t>R3-H8cb</t>
  </si>
  <si>
    <t>R5-1A</t>
  </si>
  <si>
    <t>R5-1</t>
  </si>
  <si>
    <t>94.00' RT</t>
  </si>
  <si>
    <t>R1-1</t>
  </si>
  <si>
    <t>74.00' RT</t>
  </si>
  <si>
    <t>69.00' RT</t>
  </si>
  <si>
    <t>66.00' RT</t>
  </si>
  <si>
    <t>M4-1A</t>
  </si>
  <si>
    <t>M1-1</t>
  </si>
  <si>
    <t>M6-3</t>
  </si>
  <si>
    <t>PS-39</t>
  </si>
  <si>
    <t>PS-41</t>
  </si>
  <si>
    <t>PS-43</t>
  </si>
  <si>
    <t>67.00' RT</t>
  </si>
  <si>
    <t>71.00' RT</t>
  </si>
  <si>
    <t>R20-H1</t>
  </si>
  <si>
    <t>D2-H2</t>
  </si>
  <si>
    <t>D12-H17</t>
  </si>
  <si>
    <t>PS-1</t>
  </si>
  <si>
    <t>86.00' LT</t>
  </si>
  <si>
    <t>D2-H3</t>
  </si>
  <si>
    <t>82.00' LT</t>
  </si>
  <si>
    <t>PS-12</t>
  </si>
  <si>
    <t>70.00' LT</t>
  </si>
  <si>
    <t>E5-H1d</t>
  </si>
  <si>
    <t>75.00' LT</t>
  </si>
  <si>
    <t>PS-16</t>
  </si>
  <si>
    <t>57.00' LT</t>
  </si>
  <si>
    <t>PS-17</t>
  </si>
  <si>
    <t>65.00' LT</t>
  </si>
  <si>
    <t>PS-18</t>
  </si>
  <si>
    <t>76.00' LT</t>
  </si>
  <si>
    <t>PS-19</t>
  </si>
  <si>
    <t>92.00' LT</t>
  </si>
  <si>
    <t>PS-28</t>
  </si>
  <si>
    <t>87.00' LT</t>
  </si>
  <si>
    <t>PS-29</t>
  </si>
  <si>
    <t>PS-31</t>
  </si>
  <si>
    <t>85.00' LT</t>
  </si>
  <si>
    <t>PS-33</t>
  </si>
  <si>
    <t>PS-34</t>
  </si>
  <si>
    <t>66.00' LT</t>
  </si>
  <si>
    <t>D14-H4</t>
  </si>
  <si>
    <t>PS-42</t>
  </si>
  <si>
    <t>69.00' LT</t>
  </si>
  <si>
    <t>D12-2</t>
  </si>
  <si>
    <t>PS-44</t>
  </si>
  <si>
    <t>PLAN SPLIT 01/NHS</t>
  </si>
  <si>
    <t xml:space="preserve"> shou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</si>
</sst>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+00.00"/>
    <numFmt numFmtId="165" formatCode="0.0"/>
    <numFmt numFmtId="166" formatCode="&quot;P.&quot;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textRotation="90" wrapText="1"/>
    </xf>
    <xf numFmtId="0" fontId="0" fillId="0" borderId="2" xfId="0" applyBorder="1" applyAlignment="1">
      <alignment horizontal="center" textRotation="90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textRotation="90" wrapText="1"/>
    </xf>
    <xf numFmtId="2" fontId="0" fillId="0" borderId="2" xfId="0" applyNumberFormat="1" applyBorder="1" applyAlignment="1">
      <alignment horizontal="center" textRotation="90"/>
    </xf>
    <xf numFmtId="2" fontId="0" fillId="0" borderId="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18472-F56A-42EF-8C7C-9B27B1E85AC6}">
  <dimension ref="A1:V75"/>
  <sheetViews>
    <sheetView showZeros="0" topLeftCell="A31" zoomScaleNormal="100" workbookViewId="0">
      <selection activeCell="C66" sqref="C66"/>
    </sheetView>
  </sheetViews>
  <sheetFormatPr defaultRowHeight="12.75" x14ac:dyDescent="0.2"/>
  <cols>
    <col min="1" max="2" width="10.7109375" style="1" customWidth="1"/>
    <col min="3" max="3" width="20.7109375" style="1" customWidth="1"/>
    <col min="4" max="4" width="29.42578125" style="1" customWidth="1"/>
    <col min="5" max="23" width="10.7109375" style="1" customWidth="1"/>
    <col min="24" max="25" width="9.7109375" style="1" customWidth="1"/>
    <col min="26" max="16384" width="9.140625" style="1"/>
  </cols>
  <sheetData>
    <row r="1" spans="1:22" x14ac:dyDescent="0.2">
      <c r="A1" s="18" t="s">
        <v>0</v>
      </c>
      <c r="B1" s="20" t="s">
        <v>1</v>
      </c>
      <c r="C1" s="22" t="s">
        <v>2</v>
      </c>
      <c r="D1" s="22" t="s">
        <v>3</v>
      </c>
      <c r="E1" s="2">
        <v>630</v>
      </c>
      <c r="F1" s="2">
        <v>630</v>
      </c>
      <c r="G1" s="2">
        <v>630</v>
      </c>
      <c r="H1" s="2">
        <v>630</v>
      </c>
      <c r="I1" s="2">
        <v>630</v>
      </c>
      <c r="J1" s="2">
        <v>630</v>
      </c>
      <c r="K1" s="2">
        <v>630</v>
      </c>
      <c r="L1" s="2">
        <v>630</v>
      </c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x14ac:dyDescent="0.2">
      <c r="A2" s="19"/>
      <c r="B2" s="21"/>
      <c r="C2" s="21"/>
      <c r="D2" s="21"/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/>
      <c r="N2" s="16"/>
      <c r="O2" s="16"/>
      <c r="P2" s="16"/>
      <c r="Q2" s="16"/>
      <c r="R2" s="16"/>
      <c r="S2" s="16"/>
      <c r="T2" s="16"/>
      <c r="U2" s="16"/>
      <c r="V2" s="23"/>
    </row>
    <row r="3" spans="1:22" x14ac:dyDescent="0.2">
      <c r="A3" s="19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4"/>
    </row>
    <row r="4" spans="1:22" x14ac:dyDescent="0.2">
      <c r="A4" s="19"/>
      <c r="B4" s="21"/>
      <c r="C4" s="21"/>
      <c r="D4" s="21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4"/>
    </row>
    <row r="5" spans="1:22" x14ac:dyDescent="0.2">
      <c r="A5" s="19"/>
      <c r="B5" s="21"/>
      <c r="C5" s="21"/>
      <c r="D5" s="2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4"/>
    </row>
    <row r="6" spans="1:22" x14ac:dyDescent="0.2">
      <c r="A6" s="19"/>
      <c r="B6" s="21"/>
      <c r="C6" s="21"/>
      <c r="D6" s="21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4"/>
    </row>
    <row r="7" spans="1:22" x14ac:dyDescent="0.2">
      <c r="A7" s="19"/>
      <c r="B7" s="21"/>
      <c r="C7" s="21"/>
      <c r="D7" s="21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4"/>
    </row>
    <row r="8" spans="1:22" x14ac:dyDescent="0.2">
      <c r="A8" s="19"/>
      <c r="B8" s="21"/>
      <c r="C8" s="21"/>
      <c r="D8" s="2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4"/>
    </row>
    <row r="9" spans="1:22" x14ac:dyDescent="0.2">
      <c r="A9" s="19"/>
      <c r="B9" s="21"/>
      <c r="C9" s="21"/>
      <c r="D9" s="2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4"/>
    </row>
    <row r="10" spans="1:22" x14ac:dyDescent="0.2">
      <c r="A10" s="19"/>
      <c r="B10" s="21"/>
      <c r="C10" s="21"/>
      <c r="D10" s="2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4"/>
    </row>
    <row r="11" spans="1:22" ht="7.7" customHeight="1" x14ac:dyDescent="0.2">
      <c r="A11" s="19"/>
      <c r="B11" s="21"/>
      <c r="C11" s="21"/>
      <c r="D11" s="2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4"/>
    </row>
    <row r="12" spans="1:22" ht="12.75" customHeight="1" x14ac:dyDescent="0.2">
      <c r="A12" s="19"/>
      <c r="B12" s="21"/>
      <c r="C12" s="21"/>
      <c r="D12" s="21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4"/>
    </row>
    <row r="13" spans="1:22" ht="12.75" customHeight="1" x14ac:dyDescent="0.2">
      <c r="A13" s="19"/>
      <c r="B13" s="21"/>
      <c r="C13" s="21"/>
      <c r="D13" s="2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4"/>
    </row>
    <row r="14" spans="1:22" ht="12.75" customHeight="1" x14ac:dyDescent="0.2">
      <c r="A14" s="19"/>
      <c r="B14" s="21"/>
      <c r="C14" s="21"/>
      <c r="D14" s="21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4"/>
    </row>
    <row r="15" spans="1:22" ht="12.75" customHeight="1" x14ac:dyDescent="0.2">
      <c r="A15" s="19"/>
      <c r="B15" s="21"/>
      <c r="C15" s="21"/>
      <c r="D15" s="2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4"/>
    </row>
    <row r="16" spans="1:22" ht="12.75" customHeight="1" x14ac:dyDescent="0.2">
      <c r="A16" s="19"/>
      <c r="B16" s="21"/>
      <c r="C16" s="21"/>
      <c r="D16" s="2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4"/>
    </row>
    <row r="17" spans="1:22" ht="12.75" customHeight="1" x14ac:dyDescent="0.2">
      <c r="A17" s="19"/>
      <c r="B17" s="21"/>
      <c r="C17" s="21"/>
      <c r="D17" s="21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4"/>
    </row>
    <row r="18" spans="1:22" ht="12.75" customHeight="1" x14ac:dyDescent="0.2">
      <c r="A18" s="19"/>
      <c r="B18" s="21"/>
      <c r="C18" s="21"/>
      <c r="D18" s="21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4"/>
    </row>
    <row r="19" spans="1:22" ht="12.75" customHeight="1" x14ac:dyDescent="0.2">
      <c r="A19" s="19"/>
      <c r="B19" s="21"/>
      <c r="C19" s="21"/>
      <c r="D19" s="21"/>
      <c r="E19" s="5" t="s">
        <v>12</v>
      </c>
      <c r="F19" s="5" t="s">
        <v>12</v>
      </c>
      <c r="G19" s="5" t="s">
        <v>12</v>
      </c>
      <c r="H19" s="5" t="s">
        <v>12</v>
      </c>
      <c r="I19" s="5" t="s">
        <v>12</v>
      </c>
      <c r="J19" s="5" t="s">
        <v>12</v>
      </c>
      <c r="K19" s="5" t="s">
        <v>12</v>
      </c>
      <c r="L19" s="5" t="s">
        <v>12</v>
      </c>
      <c r="M19" s="5"/>
      <c r="N19" s="5"/>
      <c r="O19" s="5"/>
      <c r="P19" s="5"/>
      <c r="Q19" s="5"/>
      <c r="R19" s="5"/>
      <c r="S19" s="5"/>
      <c r="T19" s="5"/>
      <c r="U19" s="5"/>
      <c r="V19" s="6"/>
    </row>
    <row r="20" spans="1:22" ht="12.75" customHeight="1" x14ac:dyDescent="0.2">
      <c r="A20" s="27" t="s">
        <v>71</v>
      </c>
      <c r="B20" s="27"/>
      <c r="C20" s="27"/>
      <c r="D20" s="1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</row>
    <row r="21" spans="1:22" ht="12.75" customHeight="1" x14ac:dyDescent="0.2">
      <c r="A21" s="4" t="s">
        <v>14</v>
      </c>
      <c r="B21" s="15">
        <v>817</v>
      </c>
      <c r="C21" s="9">
        <v>63113.11</v>
      </c>
      <c r="D21" s="5" t="s">
        <v>15</v>
      </c>
      <c r="E21" s="5" t="s">
        <v>70</v>
      </c>
      <c r="F21" s="5" t="s">
        <v>70</v>
      </c>
      <c r="G21" s="5" t="s">
        <v>70</v>
      </c>
      <c r="H21" s="5" t="s">
        <v>70</v>
      </c>
      <c r="I21" s="5" t="s">
        <v>70</v>
      </c>
      <c r="J21" s="5" t="s">
        <v>70</v>
      </c>
      <c r="K21" s="5" t="s">
        <v>70</v>
      </c>
      <c r="L21" s="5" t="s">
        <v>70</v>
      </c>
      <c r="M21" s="5"/>
      <c r="N21" s="5"/>
      <c r="O21" s="5"/>
      <c r="P21" s="5"/>
      <c r="Q21" s="5"/>
      <c r="R21" s="5"/>
      <c r="S21" s="5"/>
      <c r="T21" s="5"/>
      <c r="U21" s="5"/>
      <c r="V21" s="6"/>
    </row>
    <row r="22" spans="1:22" ht="12.75" customHeight="1" x14ac:dyDescent="0.2">
      <c r="A22" s="4" t="s">
        <v>16</v>
      </c>
      <c r="B22" s="15">
        <v>817</v>
      </c>
      <c r="C22" s="9">
        <v>63113.11</v>
      </c>
      <c r="D22" s="5" t="s">
        <v>15</v>
      </c>
      <c r="E22" s="5" t="s">
        <v>70</v>
      </c>
      <c r="F22" s="5" t="s">
        <v>70</v>
      </c>
      <c r="G22" s="5" t="s">
        <v>70</v>
      </c>
      <c r="H22" s="5" t="s">
        <v>70</v>
      </c>
      <c r="I22" s="5" t="s">
        <v>70</v>
      </c>
      <c r="J22" s="5" t="s">
        <v>70</v>
      </c>
      <c r="K22" s="5" t="s">
        <v>70</v>
      </c>
      <c r="L22" s="5" t="s">
        <v>70</v>
      </c>
      <c r="M22" s="5"/>
      <c r="N22" s="5"/>
      <c r="O22" s="5"/>
      <c r="P22" s="5"/>
      <c r="Q22" s="5"/>
      <c r="R22" s="5"/>
      <c r="S22" s="5"/>
      <c r="T22" s="5"/>
      <c r="U22" s="5"/>
      <c r="V22" s="6"/>
    </row>
    <row r="23" spans="1:22" ht="12.75" customHeight="1" x14ac:dyDescent="0.2">
      <c r="A23" s="4" t="s">
        <v>17</v>
      </c>
      <c r="B23" s="15">
        <v>818</v>
      </c>
      <c r="C23" s="9">
        <v>64170.84</v>
      </c>
      <c r="D23" s="5" t="s">
        <v>18</v>
      </c>
      <c r="E23" s="5" t="s">
        <v>70</v>
      </c>
      <c r="F23" s="5">
        <v>1</v>
      </c>
      <c r="G23" s="5" t="s">
        <v>70</v>
      </c>
      <c r="H23" s="21">
        <v>1</v>
      </c>
      <c r="I23" s="5" t="s">
        <v>70</v>
      </c>
      <c r="J23" s="5" t="s">
        <v>70</v>
      </c>
      <c r="K23" s="5" t="s">
        <v>70</v>
      </c>
      <c r="L23" s="5" t="s">
        <v>70</v>
      </c>
      <c r="M23" s="5"/>
      <c r="N23" s="5"/>
      <c r="O23" s="5"/>
      <c r="P23" s="5"/>
      <c r="Q23" s="5"/>
      <c r="R23" s="5"/>
      <c r="S23" s="5"/>
      <c r="T23" s="5"/>
      <c r="U23" s="5"/>
      <c r="V23" s="6"/>
    </row>
    <row r="24" spans="1:22" ht="12.75" customHeight="1" x14ac:dyDescent="0.2">
      <c r="A24" s="4" t="s">
        <v>19</v>
      </c>
      <c r="B24" s="15">
        <v>818</v>
      </c>
      <c r="C24" s="9">
        <v>64170.84</v>
      </c>
      <c r="D24" s="5" t="s">
        <v>18</v>
      </c>
      <c r="E24" s="5" t="s">
        <v>70</v>
      </c>
      <c r="F24" s="5">
        <v>1</v>
      </c>
      <c r="G24" s="5" t="s">
        <v>70</v>
      </c>
      <c r="H24" s="21"/>
      <c r="I24" s="5" t="s">
        <v>70</v>
      </c>
      <c r="J24" s="5" t="s">
        <v>70</v>
      </c>
      <c r="K24" s="5" t="s">
        <v>70</v>
      </c>
      <c r="L24" s="5" t="s">
        <v>70</v>
      </c>
      <c r="M24" s="5"/>
      <c r="N24" s="5"/>
      <c r="O24" s="5"/>
      <c r="P24" s="5"/>
      <c r="Q24" s="5"/>
      <c r="R24" s="5"/>
      <c r="S24" s="5"/>
      <c r="T24" s="5"/>
      <c r="U24" s="5"/>
      <c r="V24" s="6"/>
    </row>
    <row r="25" spans="1:22" ht="12.75" customHeight="1" x14ac:dyDescent="0.2">
      <c r="A25" s="4" t="s">
        <v>20</v>
      </c>
      <c r="B25" s="15">
        <v>819</v>
      </c>
      <c r="C25" s="9">
        <v>64550.25</v>
      </c>
      <c r="D25" s="5" t="s">
        <v>21</v>
      </c>
      <c r="E25" s="5" t="s">
        <v>70</v>
      </c>
      <c r="F25" s="5">
        <v>1</v>
      </c>
      <c r="G25" s="5" t="s">
        <v>70</v>
      </c>
      <c r="H25" s="5">
        <v>2</v>
      </c>
      <c r="I25" s="5" t="s">
        <v>70</v>
      </c>
      <c r="J25" s="5" t="s">
        <v>70</v>
      </c>
      <c r="K25" s="5" t="s">
        <v>70</v>
      </c>
      <c r="L25" s="5" t="s">
        <v>70</v>
      </c>
      <c r="M25" s="5"/>
      <c r="N25" s="5"/>
      <c r="O25" s="5"/>
      <c r="P25" s="5"/>
      <c r="Q25" s="5"/>
      <c r="R25" s="5"/>
      <c r="S25" s="5"/>
      <c r="T25" s="5"/>
      <c r="U25" s="5"/>
      <c r="V25" s="6"/>
    </row>
    <row r="26" spans="1:22" ht="12.75" customHeight="1" x14ac:dyDescent="0.2">
      <c r="A26" s="4" t="s">
        <v>22</v>
      </c>
      <c r="B26" s="15">
        <v>819</v>
      </c>
      <c r="C26" s="9">
        <v>64779.79</v>
      </c>
      <c r="D26" s="5" t="s">
        <v>13</v>
      </c>
      <c r="E26" s="5">
        <v>1</v>
      </c>
      <c r="F26" s="5" t="s">
        <v>70</v>
      </c>
      <c r="G26" s="5" t="s">
        <v>70</v>
      </c>
      <c r="H26" s="21">
        <v>1</v>
      </c>
      <c r="I26" s="5" t="s">
        <v>70</v>
      </c>
      <c r="J26" s="5" t="s">
        <v>70</v>
      </c>
      <c r="K26" s="5" t="s">
        <v>70</v>
      </c>
      <c r="L26" s="5" t="s">
        <v>70</v>
      </c>
      <c r="M26" s="5"/>
      <c r="N26" s="5"/>
      <c r="O26" s="5"/>
      <c r="P26" s="5"/>
      <c r="Q26" s="5"/>
      <c r="R26" s="5"/>
      <c r="S26" s="5"/>
      <c r="T26" s="5"/>
      <c r="U26" s="5"/>
      <c r="V26" s="6"/>
    </row>
    <row r="27" spans="1:22" ht="12.75" customHeight="1" x14ac:dyDescent="0.2">
      <c r="A27" s="4" t="s">
        <v>23</v>
      </c>
      <c r="B27" s="15">
        <v>819</v>
      </c>
      <c r="C27" s="9">
        <v>64779.79</v>
      </c>
      <c r="D27" s="5" t="s">
        <v>13</v>
      </c>
      <c r="E27" s="5">
        <v>1</v>
      </c>
      <c r="F27" s="5" t="s">
        <v>70</v>
      </c>
      <c r="G27" s="5" t="s">
        <v>70</v>
      </c>
      <c r="H27" s="21"/>
      <c r="I27" s="5" t="s">
        <v>70</v>
      </c>
      <c r="J27" s="5" t="s">
        <v>70</v>
      </c>
      <c r="K27" s="5" t="s">
        <v>70</v>
      </c>
      <c r="L27" s="5" t="s">
        <v>70</v>
      </c>
      <c r="M27" s="5"/>
      <c r="N27" s="5"/>
      <c r="O27" s="5"/>
      <c r="P27" s="5"/>
      <c r="Q27" s="5"/>
      <c r="R27" s="5"/>
      <c r="S27" s="5"/>
      <c r="T27" s="5"/>
      <c r="U27" s="5"/>
      <c r="V27" s="6"/>
    </row>
    <row r="28" spans="1:22" ht="12.75" customHeight="1" x14ac:dyDescent="0.2">
      <c r="A28" s="4" t="s">
        <v>24</v>
      </c>
      <c r="B28" s="15">
        <v>819</v>
      </c>
      <c r="C28" s="9">
        <v>64821.45</v>
      </c>
      <c r="D28" s="5" t="s">
        <v>13</v>
      </c>
      <c r="E28" s="5">
        <v>1</v>
      </c>
      <c r="F28" s="5" t="s">
        <v>70</v>
      </c>
      <c r="G28" s="5" t="s">
        <v>70</v>
      </c>
      <c r="H28" s="21">
        <v>1</v>
      </c>
      <c r="I28" s="5" t="s">
        <v>70</v>
      </c>
      <c r="J28" s="5" t="s">
        <v>70</v>
      </c>
      <c r="K28" s="5" t="s">
        <v>70</v>
      </c>
      <c r="L28" s="5" t="s">
        <v>70</v>
      </c>
      <c r="M28" s="5"/>
      <c r="N28" s="5"/>
      <c r="O28" s="5"/>
      <c r="P28" s="5"/>
      <c r="Q28" s="5"/>
      <c r="R28" s="5"/>
      <c r="S28" s="5"/>
      <c r="T28" s="5"/>
      <c r="U28" s="5"/>
      <c r="V28" s="6"/>
    </row>
    <row r="29" spans="1:22" ht="12.75" customHeight="1" x14ac:dyDescent="0.2">
      <c r="A29" s="4" t="s">
        <v>25</v>
      </c>
      <c r="B29" s="15">
        <v>819</v>
      </c>
      <c r="C29" s="9">
        <v>64821.45</v>
      </c>
      <c r="D29" s="5" t="s">
        <v>13</v>
      </c>
      <c r="E29" s="5">
        <v>1</v>
      </c>
      <c r="F29" s="5" t="s">
        <v>70</v>
      </c>
      <c r="G29" s="5" t="s">
        <v>70</v>
      </c>
      <c r="H29" s="21"/>
      <c r="I29" s="5" t="s">
        <v>70</v>
      </c>
      <c r="J29" s="5" t="s">
        <v>70</v>
      </c>
      <c r="K29" s="5" t="s">
        <v>70</v>
      </c>
      <c r="L29" s="5" t="s">
        <v>70</v>
      </c>
      <c r="M29" s="5"/>
      <c r="N29" s="5"/>
      <c r="O29" s="5"/>
      <c r="P29" s="5"/>
      <c r="Q29" s="5"/>
      <c r="R29" s="5"/>
      <c r="S29" s="5"/>
      <c r="T29" s="5"/>
      <c r="U29" s="5"/>
      <c r="V29" s="6"/>
    </row>
    <row r="30" spans="1:22" ht="12.75" customHeight="1" x14ac:dyDescent="0.2">
      <c r="A30" s="4" t="s">
        <v>26</v>
      </c>
      <c r="B30" s="15">
        <v>819</v>
      </c>
      <c r="C30" s="9">
        <v>65232.67</v>
      </c>
      <c r="D30" s="5" t="s">
        <v>27</v>
      </c>
      <c r="E30" s="5" t="s">
        <v>70</v>
      </c>
      <c r="F30" s="5">
        <v>1</v>
      </c>
      <c r="G30" s="5" t="s">
        <v>70</v>
      </c>
      <c r="H30" s="21">
        <v>1</v>
      </c>
      <c r="I30" s="5" t="s">
        <v>70</v>
      </c>
      <c r="J30" s="5" t="s">
        <v>70</v>
      </c>
      <c r="K30" s="5" t="s">
        <v>70</v>
      </c>
      <c r="L30" s="5" t="s">
        <v>70</v>
      </c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1:22" ht="12.75" customHeight="1" x14ac:dyDescent="0.2">
      <c r="A31" s="4" t="s">
        <v>28</v>
      </c>
      <c r="B31" s="15">
        <v>819</v>
      </c>
      <c r="C31" s="9">
        <v>65232.67</v>
      </c>
      <c r="D31" s="5" t="s">
        <v>27</v>
      </c>
      <c r="E31" s="5" t="s">
        <v>70</v>
      </c>
      <c r="F31" s="5">
        <v>1</v>
      </c>
      <c r="G31" s="5" t="s">
        <v>70</v>
      </c>
      <c r="H31" s="21"/>
      <c r="I31" s="5" t="s">
        <v>70</v>
      </c>
      <c r="J31" s="5" t="s">
        <v>70</v>
      </c>
      <c r="K31" s="5" t="s">
        <v>70</v>
      </c>
      <c r="L31" s="5" t="s">
        <v>70</v>
      </c>
      <c r="M31" s="5"/>
      <c r="N31" s="5"/>
      <c r="O31" s="5"/>
      <c r="P31" s="5"/>
      <c r="Q31" s="5"/>
      <c r="R31" s="5"/>
      <c r="S31" s="5"/>
      <c r="T31" s="5"/>
      <c r="U31" s="5"/>
      <c r="V31" s="6"/>
    </row>
    <row r="32" spans="1:22" ht="12.75" customHeight="1" x14ac:dyDescent="0.2">
      <c r="A32" s="4" t="s">
        <v>29</v>
      </c>
      <c r="B32" s="15">
        <v>820</v>
      </c>
      <c r="C32" s="9">
        <v>66012.7</v>
      </c>
      <c r="D32" s="5" t="s">
        <v>13</v>
      </c>
      <c r="E32" s="5" t="s">
        <v>70</v>
      </c>
      <c r="F32" s="5" t="s">
        <v>70</v>
      </c>
      <c r="G32" s="5" t="s">
        <v>70</v>
      </c>
      <c r="H32" s="5" t="s">
        <v>70</v>
      </c>
      <c r="I32" s="5" t="s">
        <v>70</v>
      </c>
      <c r="J32" s="5" t="s">
        <v>70</v>
      </c>
      <c r="K32" s="5">
        <v>1</v>
      </c>
      <c r="L32" s="21">
        <v>1</v>
      </c>
      <c r="M32" s="5"/>
      <c r="N32" s="5"/>
      <c r="O32" s="5"/>
      <c r="P32" s="5"/>
      <c r="Q32" s="5"/>
      <c r="R32" s="5"/>
      <c r="S32" s="5"/>
      <c r="T32" s="5"/>
      <c r="U32" s="5"/>
      <c r="V32" s="6"/>
    </row>
    <row r="33" spans="1:22" ht="12.75" customHeight="1" x14ac:dyDescent="0.2">
      <c r="A33" s="4" t="s">
        <v>30</v>
      </c>
      <c r="B33" s="15">
        <v>820</v>
      </c>
      <c r="C33" s="9">
        <v>66012.7</v>
      </c>
      <c r="D33" s="5" t="s">
        <v>13</v>
      </c>
      <c r="E33" s="5" t="s">
        <v>70</v>
      </c>
      <c r="F33" s="5" t="s">
        <v>70</v>
      </c>
      <c r="G33" s="5" t="s">
        <v>70</v>
      </c>
      <c r="H33" s="5" t="s">
        <v>70</v>
      </c>
      <c r="I33" s="5" t="s">
        <v>70</v>
      </c>
      <c r="J33" s="5" t="s">
        <v>70</v>
      </c>
      <c r="K33" s="5">
        <v>2</v>
      </c>
      <c r="L33" s="21"/>
      <c r="M33" s="5"/>
      <c r="N33" s="5"/>
      <c r="O33" s="5"/>
      <c r="P33" s="5"/>
      <c r="Q33" s="5"/>
      <c r="R33" s="5"/>
      <c r="S33" s="5"/>
      <c r="T33" s="5"/>
      <c r="U33" s="5"/>
      <c r="V33" s="6"/>
    </row>
    <row r="34" spans="1:22" ht="12.75" customHeight="1" x14ac:dyDescent="0.2">
      <c r="A34" s="4" t="s">
        <v>31</v>
      </c>
      <c r="B34" s="15">
        <v>820</v>
      </c>
      <c r="C34" s="9">
        <v>66012.7</v>
      </c>
      <c r="D34" s="5" t="s">
        <v>13</v>
      </c>
      <c r="E34" s="5" t="s">
        <v>70</v>
      </c>
      <c r="F34" s="5" t="s">
        <v>70</v>
      </c>
      <c r="G34" s="5" t="s">
        <v>70</v>
      </c>
      <c r="H34" s="5" t="s">
        <v>70</v>
      </c>
      <c r="I34" s="5" t="s">
        <v>70</v>
      </c>
      <c r="J34" s="5" t="s">
        <v>70</v>
      </c>
      <c r="K34" s="5">
        <v>1</v>
      </c>
      <c r="L34" s="21"/>
      <c r="M34" s="5"/>
      <c r="N34" s="5"/>
      <c r="O34" s="5"/>
      <c r="P34" s="5"/>
      <c r="Q34" s="5"/>
      <c r="R34" s="5"/>
      <c r="S34" s="5"/>
      <c r="T34" s="5"/>
      <c r="U34" s="5"/>
      <c r="V34" s="6"/>
    </row>
    <row r="35" spans="1:22" ht="12.75" customHeight="1" x14ac:dyDescent="0.2">
      <c r="A35" s="4" t="s">
        <v>32</v>
      </c>
      <c r="B35" s="15">
        <v>820</v>
      </c>
      <c r="C35" s="9">
        <v>66291.320000000007</v>
      </c>
      <c r="D35" s="5" t="s">
        <v>33</v>
      </c>
      <c r="E35" s="5" t="s">
        <v>70</v>
      </c>
      <c r="F35" s="5">
        <v>1</v>
      </c>
      <c r="G35" s="5" t="s">
        <v>70</v>
      </c>
      <c r="H35" s="21">
        <v>1</v>
      </c>
      <c r="I35" s="5" t="s">
        <v>70</v>
      </c>
      <c r="J35" s="5" t="s">
        <v>70</v>
      </c>
      <c r="K35" s="5" t="s">
        <v>70</v>
      </c>
      <c r="L35" s="5" t="s">
        <v>70</v>
      </c>
      <c r="M35" s="5"/>
      <c r="N35" s="5"/>
      <c r="O35" s="5"/>
      <c r="P35" s="5"/>
      <c r="Q35" s="5"/>
      <c r="R35" s="5"/>
      <c r="S35" s="5"/>
      <c r="T35" s="5"/>
      <c r="U35" s="5"/>
      <c r="V35" s="6"/>
    </row>
    <row r="36" spans="1:22" ht="12.75" customHeight="1" x14ac:dyDescent="0.2">
      <c r="A36" s="4" t="s">
        <v>34</v>
      </c>
      <c r="B36" s="15">
        <v>820</v>
      </c>
      <c r="C36" s="9">
        <v>66291.320000000007</v>
      </c>
      <c r="D36" s="5" t="s">
        <v>33</v>
      </c>
      <c r="E36" s="5" t="s">
        <v>70</v>
      </c>
      <c r="F36" s="5">
        <v>1</v>
      </c>
      <c r="G36" s="5" t="s">
        <v>70</v>
      </c>
      <c r="H36" s="21"/>
      <c r="I36" s="5" t="s">
        <v>70</v>
      </c>
      <c r="J36" s="5" t="s">
        <v>70</v>
      </c>
      <c r="K36" s="5" t="s">
        <v>70</v>
      </c>
      <c r="L36" s="5" t="s">
        <v>70</v>
      </c>
      <c r="M36" s="5"/>
      <c r="N36" s="5"/>
      <c r="O36" s="5"/>
      <c r="P36" s="5"/>
      <c r="Q36" s="5"/>
      <c r="R36" s="5"/>
      <c r="S36" s="5"/>
      <c r="T36" s="5"/>
      <c r="U36" s="5"/>
      <c r="V36" s="6"/>
    </row>
    <row r="37" spans="1:22" ht="12.75" customHeight="1" x14ac:dyDescent="0.2">
      <c r="A37" s="4" t="s">
        <v>35</v>
      </c>
      <c r="B37" s="15">
        <v>820</v>
      </c>
      <c r="C37" s="9">
        <v>66202.62</v>
      </c>
      <c r="D37" s="5" t="s">
        <v>36</v>
      </c>
      <c r="E37" s="5" t="s">
        <v>70</v>
      </c>
      <c r="F37" s="5">
        <v>1</v>
      </c>
      <c r="G37" s="5" t="s">
        <v>70</v>
      </c>
      <c r="H37" s="5">
        <v>2</v>
      </c>
      <c r="I37" s="5" t="s">
        <v>70</v>
      </c>
      <c r="J37" s="5" t="s">
        <v>70</v>
      </c>
      <c r="K37" s="5" t="s">
        <v>70</v>
      </c>
      <c r="L37" s="5" t="s">
        <v>70</v>
      </c>
      <c r="M37" s="5"/>
      <c r="N37" s="5"/>
      <c r="O37" s="5"/>
      <c r="P37" s="5"/>
      <c r="Q37" s="5"/>
      <c r="R37" s="5"/>
      <c r="S37" s="5"/>
      <c r="T37" s="5"/>
      <c r="U37" s="5"/>
      <c r="V37" s="6"/>
    </row>
    <row r="38" spans="1:22" ht="12.75" customHeight="1" x14ac:dyDescent="0.2">
      <c r="A38" s="4" t="s">
        <v>37</v>
      </c>
      <c r="B38" s="15">
        <v>821</v>
      </c>
      <c r="C38" s="9">
        <v>67323.600000000006</v>
      </c>
      <c r="D38" s="5" t="s">
        <v>38</v>
      </c>
      <c r="E38" s="5" t="s">
        <v>70</v>
      </c>
      <c r="F38" s="5">
        <v>1</v>
      </c>
      <c r="G38" s="5" t="s">
        <v>70</v>
      </c>
      <c r="H38" s="21">
        <v>1</v>
      </c>
      <c r="I38" s="5" t="s">
        <v>70</v>
      </c>
      <c r="J38" s="5" t="s">
        <v>70</v>
      </c>
      <c r="K38" s="5" t="s">
        <v>70</v>
      </c>
      <c r="L38" s="5" t="s">
        <v>70</v>
      </c>
      <c r="M38" s="5"/>
      <c r="N38" s="5"/>
      <c r="O38" s="5"/>
      <c r="P38" s="5"/>
      <c r="Q38" s="5"/>
      <c r="R38" s="5"/>
      <c r="S38" s="5"/>
      <c r="T38" s="5"/>
      <c r="U38" s="5"/>
      <c r="V38" s="6"/>
    </row>
    <row r="39" spans="1:22" ht="12.75" customHeight="1" x14ac:dyDescent="0.2">
      <c r="A39" s="4" t="s">
        <v>39</v>
      </c>
      <c r="B39" s="15">
        <v>821</v>
      </c>
      <c r="C39" s="9">
        <v>67323.600000000006</v>
      </c>
      <c r="D39" s="5" t="s">
        <v>38</v>
      </c>
      <c r="E39" s="5" t="s">
        <v>70</v>
      </c>
      <c r="F39" s="5">
        <v>1</v>
      </c>
      <c r="G39" s="5" t="s">
        <v>70</v>
      </c>
      <c r="H39" s="21"/>
      <c r="I39" s="5" t="s">
        <v>70</v>
      </c>
      <c r="J39" s="5" t="s">
        <v>70</v>
      </c>
      <c r="K39" s="5" t="s">
        <v>70</v>
      </c>
      <c r="L39" s="5" t="s">
        <v>70</v>
      </c>
      <c r="M39" s="5"/>
      <c r="N39" s="5"/>
      <c r="O39" s="5"/>
      <c r="P39" s="5"/>
      <c r="Q39" s="5"/>
      <c r="R39" s="5"/>
      <c r="S39" s="5"/>
      <c r="T39" s="5"/>
      <c r="U39" s="5"/>
      <c r="V39" s="6"/>
    </row>
    <row r="40" spans="1:22" ht="12.75" customHeight="1" x14ac:dyDescent="0.2">
      <c r="A40" s="4" t="s">
        <v>40</v>
      </c>
      <c r="B40" s="15">
        <v>822</v>
      </c>
      <c r="C40" s="9">
        <v>68680.070000000007</v>
      </c>
      <c r="D40" s="5" t="s">
        <v>13</v>
      </c>
      <c r="E40" s="5" t="s">
        <v>70</v>
      </c>
      <c r="F40" s="5" t="s">
        <v>70</v>
      </c>
      <c r="G40" s="5" t="s">
        <v>70</v>
      </c>
      <c r="H40" s="5" t="s">
        <v>70</v>
      </c>
      <c r="I40" s="5" t="s">
        <v>70</v>
      </c>
      <c r="J40" s="5" t="s">
        <v>70</v>
      </c>
      <c r="K40" s="5">
        <v>1</v>
      </c>
      <c r="L40" s="21">
        <v>1</v>
      </c>
      <c r="M40" s="5"/>
      <c r="N40" s="5"/>
      <c r="O40" s="5"/>
      <c r="P40" s="5"/>
      <c r="Q40" s="5"/>
      <c r="R40" s="5"/>
      <c r="S40" s="5"/>
      <c r="T40" s="5"/>
      <c r="U40" s="5"/>
      <c r="V40" s="6"/>
    </row>
    <row r="41" spans="1:22" ht="12.75" customHeight="1" x14ac:dyDescent="0.2">
      <c r="A41" s="4" t="s">
        <v>41</v>
      </c>
      <c r="B41" s="15">
        <v>822</v>
      </c>
      <c r="C41" s="9">
        <v>68680.070000000007</v>
      </c>
      <c r="D41" s="5" t="s">
        <v>13</v>
      </c>
      <c r="E41" s="5" t="s">
        <v>70</v>
      </c>
      <c r="F41" s="5" t="s">
        <v>70</v>
      </c>
      <c r="G41" s="5" t="s">
        <v>70</v>
      </c>
      <c r="H41" s="5" t="s">
        <v>70</v>
      </c>
      <c r="I41" s="5" t="s">
        <v>70</v>
      </c>
      <c r="J41" s="5" t="s">
        <v>70</v>
      </c>
      <c r="K41" s="5">
        <v>2</v>
      </c>
      <c r="L41" s="21"/>
      <c r="M41" s="5"/>
      <c r="N41" s="5"/>
      <c r="O41" s="5"/>
      <c r="P41" s="5"/>
      <c r="Q41" s="5"/>
      <c r="R41" s="5"/>
      <c r="S41" s="5"/>
      <c r="T41" s="5"/>
      <c r="U41" s="5"/>
      <c r="V41" s="6"/>
    </row>
    <row r="42" spans="1:22" ht="12.75" customHeight="1" x14ac:dyDescent="0.2">
      <c r="A42" s="4" t="s">
        <v>42</v>
      </c>
      <c r="B42" s="15">
        <v>823</v>
      </c>
      <c r="C42" s="9">
        <v>70412.34</v>
      </c>
      <c r="D42" s="5" t="s">
        <v>13</v>
      </c>
      <c r="E42" s="5" t="s">
        <v>70</v>
      </c>
      <c r="F42" s="5" t="s">
        <v>70</v>
      </c>
      <c r="G42" s="5" t="s">
        <v>70</v>
      </c>
      <c r="H42" s="5" t="s">
        <v>70</v>
      </c>
      <c r="I42" s="5" t="s">
        <v>70</v>
      </c>
      <c r="J42" s="5" t="s">
        <v>70</v>
      </c>
      <c r="K42" s="5">
        <v>1</v>
      </c>
      <c r="L42" s="21">
        <v>1</v>
      </c>
      <c r="M42" s="5"/>
      <c r="N42" s="5"/>
      <c r="O42" s="5"/>
      <c r="P42" s="5"/>
      <c r="Q42" s="5"/>
      <c r="R42" s="5"/>
      <c r="S42" s="5"/>
      <c r="T42" s="5"/>
      <c r="U42" s="5"/>
      <c r="V42" s="6"/>
    </row>
    <row r="43" spans="1:22" ht="12.75" customHeight="1" x14ac:dyDescent="0.2">
      <c r="A43" s="4" t="s">
        <v>43</v>
      </c>
      <c r="B43" s="15">
        <v>823</v>
      </c>
      <c r="C43" s="9">
        <v>70412.53</v>
      </c>
      <c r="D43" s="5" t="s">
        <v>13</v>
      </c>
      <c r="E43" s="5" t="s">
        <v>70</v>
      </c>
      <c r="F43" s="5" t="s">
        <v>70</v>
      </c>
      <c r="G43" s="5" t="s">
        <v>70</v>
      </c>
      <c r="H43" s="5" t="s">
        <v>70</v>
      </c>
      <c r="I43" s="5" t="s">
        <v>70</v>
      </c>
      <c r="J43" s="5" t="s">
        <v>70</v>
      </c>
      <c r="K43" s="5">
        <v>1</v>
      </c>
      <c r="L43" s="21"/>
      <c r="M43" s="5"/>
      <c r="N43" s="5"/>
      <c r="O43" s="5"/>
      <c r="P43" s="5"/>
      <c r="Q43" s="5"/>
      <c r="R43" s="5"/>
      <c r="S43" s="5"/>
      <c r="T43" s="5"/>
      <c r="U43" s="5"/>
      <c r="V43" s="6"/>
    </row>
    <row r="44" spans="1:22" ht="12.75" customHeight="1" x14ac:dyDescent="0.2">
      <c r="A44" s="4" t="s">
        <v>44</v>
      </c>
      <c r="B44" s="15">
        <v>823</v>
      </c>
      <c r="C44" s="9">
        <v>70412.78</v>
      </c>
      <c r="D44" s="5" t="s">
        <v>13</v>
      </c>
      <c r="E44" s="5" t="s">
        <v>70</v>
      </c>
      <c r="F44" s="5" t="s">
        <v>70</v>
      </c>
      <c r="G44" s="5" t="s">
        <v>70</v>
      </c>
      <c r="H44" s="5" t="s">
        <v>70</v>
      </c>
      <c r="I44" s="5" t="s">
        <v>70</v>
      </c>
      <c r="J44" s="5" t="s">
        <v>70</v>
      </c>
      <c r="K44" s="5">
        <v>2</v>
      </c>
      <c r="L44" s="21"/>
      <c r="M44" s="5"/>
      <c r="N44" s="5"/>
      <c r="O44" s="5"/>
      <c r="P44" s="5"/>
      <c r="Q44" s="5"/>
      <c r="R44" s="5"/>
      <c r="S44" s="5"/>
      <c r="T44" s="5"/>
      <c r="U44" s="5"/>
      <c r="V44" s="6"/>
    </row>
    <row r="45" spans="1:22" ht="12.75" customHeight="1" x14ac:dyDescent="0.2">
      <c r="A45" s="4" t="s">
        <v>45</v>
      </c>
      <c r="B45" s="15">
        <v>825</v>
      </c>
      <c r="C45" s="9">
        <v>72432.710000000006</v>
      </c>
      <c r="D45" s="5" t="s">
        <v>13</v>
      </c>
      <c r="E45" s="5">
        <v>1</v>
      </c>
      <c r="F45" s="5" t="s">
        <v>70</v>
      </c>
      <c r="G45" s="5" t="s">
        <v>70</v>
      </c>
      <c r="H45" s="21">
        <v>2</v>
      </c>
      <c r="I45" s="5" t="s">
        <v>70</v>
      </c>
      <c r="J45" s="5" t="s">
        <v>70</v>
      </c>
      <c r="K45" s="5" t="s">
        <v>70</v>
      </c>
      <c r="L45" s="5" t="s">
        <v>70</v>
      </c>
      <c r="M45" s="5"/>
      <c r="N45" s="5"/>
      <c r="O45" s="5"/>
      <c r="P45" s="5"/>
      <c r="Q45" s="5"/>
      <c r="R45" s="5"/>
      <c r="S45" s="5"/>
      <c r="T45" s="5"/>
      <c r="U45" s="5"/>
      <c r="V45" s="6"/>
    </row>
    <row r="46" spans="1:22" ht="12.75" customHeight="1" x14ac:dyDescent="0.2">
      <c r="A46" s="4" t="s">
        <v>46</v>
      </c>
      <c r="B46" s="15">
        <v>825</v>
      </c>
      <c r="C46" s="9">
        <v>72432.710000000006</v>
      </c>
      <c r="D46" s="5" t="s">
        <v>13</v>
      </c>
      <c r="E46" s="5">
        <v>1</v>
      </c>
      <c r="F46" s="5" t="s">
        <v>70</v>
      </c>
      <c r="G46" s="5" t="s">
        <v>70</v>
      </c>
      <c r="H46" s="21"/>
      <c r="I46" s="5" t="s">
        <v>70</v>
      </c>
      <c r="J46" s="5" t="s">
        <v>70</v>
      </c>
      <c r="K46" s="5" t="s">
        <v>70</v>
      </c>
      <c r="L46" s="5" t="s">
        <v>70</v>
      </c>
      <c r="M46" s="5"/>
      <c r="N46" s="5"/>
      <c r="O46" s="5"/>
      <c r="P46" s="5"/>
      <c r="Q46" s="5"/>
      <c r="R46" s="5"/>
      <c r="S46" s="5"/>
      <c r="T46" s="5"/>
      <c r="U46" s="5"/>
      <c r="V46" s="6"/>
    </row>
    <row r="47" spans="1:22" ht="12.75" customHeight="1" x14ac:dyDescent="0.2">
      <c r="A47" s="4" t="s">
        <v>47</v>
      </c>
      <c r="B47" s="15">
        <v>825</v>
      </c>
      <c r="C47" s="9">
        <v>72665.17</v>
      </c>
      <c r="D47" s="5" t="s">
        <v>48</v>
      </c>
      <c r="E47" s="5" t="s">
        <v>70</v>
      </c>
      <c r="F47" s="5">
        <v>1</v>
      </c>
      <c r="G47" s="5" t="s">
        <v>70</v>
      </c>
      <c r="H47" s="5">
        <v>1</v>
      </c>
      <c r="I47" s="5" t="s">
        <v>70</v>
      </c>
      <c r="J47" s="5" t="s">
        <v>70</v>
      </c>
      <c r="K47" s="5" t="s">
        <v>70</v>
      </c>
      <c r="L47" s="5" t="s">
        <v>70</v>
      </c>
      <c r="M47" s="5"/>
      <c r="N47" s="5"/>
      <c r="O47" s="5"/>
      <c r="P47" s="5"/>
      <c r="Q47" s="5"/>
      <c r="R47" s="5"/>
      <c r="S47" s="5"/>
      <c r="T47" s="5"/>
      <c r="U47" s="5"/>
      <c r="V47" s="6"/>
    </row>
    <row r="48" spans="1:22" ht="12.75" customHeight="1" x14ac:dyDescent="0.2">
      <c r="A48" s="4" t="s">
        <v>49</v>
      </c>
      <c r="B48" s="15">
        <v>825</v>
      </c>
      <c r="C48" s="9">
        <v>72680.61</v>
      </c>
      <c r="D48" s="5" t="s">
        <v>13</v>
      </c>
      <c r="E48" s="5">
        <v>1</v>
      </c>
      <c r="F48" s="5" t="s">
        <v>70</v>
      </c>
      <c r="G48" s="5" t="s">
        <v>70</v>
      </c>
      <c r="H48" s="5">
        <v>1</v>
      </c>
      <c r="I48" s="5" t="s">
        <v>70</v>
      </c>
      <c r="J48" s="5" t="s">
        <v>70</v>
      </c>
      <c r="K48" s="5" t="s">
        <v>70</v>
      </c>
      <c r="L48" s="5" t="s">
        <v>70</v>
      </c>
      <c r="M48" s="5"/>
      <c r="N48" s="5"/>
      <c r="O48" s="5"/>
      <c r="P48" s="5"/>
      <c r="Q48" s="5"/>
      <c r="R48" s="5"/>
      <c r="S48" s="5"/>
      <c r="T48" s="5"/>
      <c r="U48" s="5"/>
      <c r="V48" s="6"/>
    </row>
    <row r="49" spans="1:22" ht="12.75" customHeight="1" x14ac:dyDescent="0.2">
      <c r="A49" s="4" t="s">
        <v>50</v>
      </c>
      <c r="B49" s="15">
        <v>825</v>
      </c>
      <c r="C49" s="9">
        <v>72686.16</v>
      </c>
      <c r="D49" s="5" t="s">
        <v>13</v>
      </c>
      <c r="E49" s="5">
        <v>1</v>
      </c>
      <c r="F49" s="5" t="s">
        <v>70</v>
      </c>
      <c r="G49" s="5" t="s">
        <v>70</v>
      </c>
      <c r="H49" s="5">
        <v>2</v>
      </c>
      <c r="I49" s="5" t="s">
        <v>70</v>
      </c>
      <c r="J49" s="5" t="s">
        <v>70</v>
      </c>
      <c r="K49" s="5" t="s">
        <v>70</v>
      </c>
      <c r="L49" s="5" t="s">
        <v>70</v>
      </c>
      <c r="M49" s="5"/>
      <c r="N49" s="5"/>
      <c r="O49" s="5"/>
      <c r="P49" s="5"/>
      <c r="Q49" s="5"/>
      <c r="R49" s="5"/>
      <c r="S49" s="5"/>
      <c r="T49" s="5"/>
      <c r="U49" s="5"/>
      <c r="V49" s="6"/>
    </row>
    <row r="50" spans="1:22" ht="12.75" customHeight="1" x14ac:dyDescent="0.2">
      <c r="A50" s="4" t="s">
        <v>51</v>
      </c>
      <c r="B50" s="15">
        <v>825</v>
      </c>
      <c r="C50" s="9">
        <v>72691.289999999994</v>
      </c>
      <c r="D50" s="5" t="s">
        <v>13</v>
      </c>
      <c r="E50" s="5">
        <v>1</v>
      </c>
      <c r="F50" s="5" t="s">
        <v>70</v>
      </c>
      <c r="G50" s="5" t="s">
        <v>70</v>
      </c>
      <c r="H50" s="5">
        <v>1</v>
      </c>
      <c r="I50" s="5" t="s">
        <v>70</v>
      </c>
      <c r="J50" s="5" t="s">
        <v>70</v>
      </c>
      <c r="K50" s="5" t="s">
        <v>70</v>
      </c>
      <c r="L50" s="5" t="s">
        <v>70</v>
      </c>
      <c r="M50" s="5"/>
      <c r="N50" s="5"/>
      <c r="O50" s="5"/>
      <c r="P50" s="5"/>
      <c r="Q50" s="5"/>
      <c r="R50" s="5"/>
      <c r="S50" s="5"/>
      <c r="T50" s="5"/>
      <c r="U50" s="5"/>
      <c r="V50" s="6"/>
    </row>
    <row r="51" spans="1:22" ht="12.75" customHeight="1" x14ac:dyDescent="0.2">
      <c r="A51" s="4" t="s">
        <v>52</v>
      </c>
      <c r="B51" s="15">
        <v>825</v>
      </c>
      <c r="C51" s="9">
        <v>72718.45</v>
      </c>
      <c r="D51" s="5" t="s">
        <v>53</v>
      </c>
      <c r="E51" s="5" t="s">
        <v>70</v>
      </c>
      <c r="F51" s="5">
        <v>1</v>
      </c>
      <c r="G51" s="5" t="s">
        <v>70</v>
      </c>
      <c r="H51" s="5">
        <v>1</v>
      </c>
      <c r="I51" s="5" t="s">
        <v>70</v>
      </c>
      <c r="J51" s="5" t="s">
        <v>70</v>
      </c>
      <c r="K51" s="5" t="s">
        <v>70</v>
      </c>
      <c r="L51" s="5" t="s">
        <v>70</v>
      </c>
      <c r="M51" s="5"/>
      <c r="N51" s="5"/>
      <c r="O51" s="5"/>
      <c r="P51" s="5"/>
      <c r="Q51" s="5"/>
      <c r="R51" s="5"/>
      <c r="S51" s="5"/>
      <c r="T51" s="5"/>
      <c r="U51" s="5"/>
      <c r="V51" s="6"/>
    </row>
    <row r="52" spans="1:22" ht="12.75" customHeight="1" x14ac:dyDescent="0.2">
      <c r="A52" s="4" t="s">
        <v>54</v>
      </c>
      <c r="B52" s="15">
        <v>825</v>
      </c>
      <c r="C52" s="9">
        <v>72750</v>
      </c>
      <c r="D52" s="5" t="s">
        <v>13</v>
      </c>
      <c r="E52" s="5"/>
      <c r="F52" s="5" t="s">
        <v>70</v>
      </c>
      <c r="G52" s="5" t="s">
        <v>70</v>
      </c>
      <c r="H52" s="5">
        <v>18</v>
      </c>
      <c r="I52" s="5" t="s">
        <v>70</v>
      </c>
      <c r="J52" s="5" t="s">
        <v>70</v>
      </c>
      <c r="K52" s="5" t="s">
        <v>70</v>
      </c>
      <c r="L52" s="5" t="s">
        <v>70</v>
      </c>
      <c r="M52" s="5"/>
      <c r="N52" s="5"/>
      <c r="O52" s="5"/>
      <c r="P52" s="5"/>
      <c r="Q52" s="5"/>
      <c r="R52" s="5"/>
      <c r="S52" s="5"/>
      <c r="T52" s="5"/>
      <c r="U52" s="5"/>
      <c r="V52" s="6"/>
    </row>
    <row r="53" spans="1:22" ht="12.75" customHeight="1" x14ac:dyDescent="0.2">
      <c r="A53" s="4" t="s">
        <v>55</v>
      </c>
      <c r="B53" s="15">
        <v>827</v>
      </c>
      <c r="C53" s="9">
        <v>74620.02</v>
      </c>
      <c r="D53" s="5" t="s">
        <v>13</v>
      </c>
      <c r="E53" s="5">
        <v>1</v>
      </c>
      <c r="F53" s="5" t="s">
        <v>70</v>
      </c>
      <c r="G53" s="5" t="s">
        <v>70</v>
      </c>
      <c r="H53" s="5">
        <v>1</v>
      </c>
      <c r="I53" s="5" t="s">
        <v>70</v>
      </c>
      <c r="J53" s="5" t="s">
        <v>70</v>
      </c>
      <c r="K53" s="5" t="s">
        <v>70</v>
      </c>
      <c r="L53" s="5" t="s">
        <v>70</v>
      </c>
      <c r="M53" s="5"/>
      <c r="N53" s="5"/>
      <c r="O53" s="5"/>
      <c r="P53" s="5"/>
      <c r="Q53" s="5"/>
      <c r="R53" s="5"/>
      <c r="S53" s="5"/>
      <c r="T53" s="5"/>
      <c r="U53" s="5"/>
      <c r="V53" s="6"/>
    </row>
    <row r="54" spans="1:22" ht="12.75" customHeight="1" x14ac:dyDescent="0.2">
      <c r="A54" s="4" t="s">
        <v>56</v>
      </c>
      <c r="B54" s="15">
        <v>827</v>
      </c>
      <c r="C54" s="9">
        <v>74667.55</v>
      </c>
      <c r="D54" s="5" t="s">
        <v>13</v>
      </c>
      <c r="E54" s="5">
        <v>1</v>
      </c>
      <c r="F54" s="5" t="s">
        <v>70</v>
      </c>
      <c r="G54" s="5" t="s">
        <v>70</v>
      </c>
      <c r="H54" s="5">
        <v>1</v>
      </c>
      <c r="I54" s="5" t="s">
        <v>70</v>
      </c>
      <c r="J54" s="5" t="s">
        <v>70</v>
      </c>
      <c r="K54" s="5" t="s">
        <v>70</v>
      </c>
      <c r="L54" s="5" t="s">
        <v>70</v>
      </c>
      <c r="M54" s="5"/>
      <c r="N54" s="5"/>
      <c r="O54" s="5"/>
      <c r="P54" s="5"/>
      <c r="Q54" s="5"/>
      <c r="R54" s="5"/>
      <c r="S54" s="5"/>
      <c r="T54" s="5"/>
      <c r="U54" s="5"/>
      <c r="V54" s="6"/>
    </row>
    <row r="55" spans="1:22" ht="12.75" customHeight="1" x14ac:dyDescent="0.2">
      <c r="A55" s="4" t="s">
        <v>57</v>
      </c>
      <c r="B55" s="15">
        <v>827</v>
      </c>
      <c r="C55" s="9">
        <v>74818.77</v>
      </c>
      <c r="D55" s="5" t="s">
        <v>15</v>
      </c>
      <c r="E55" s="5" t="s">
        <v>70</v>
      </c>
      <c r="F55" s="5" t="s">
        <v>70</v>
      </c>
      <c r="G55" s="5" t="s">
        <v>70</v>
      </c>
      <c r="H55" s="5" t="s">
        <v>70</v>
      </c>
      <c r="I55" s="5" t="s">
        <v>70</v>
      </c>
      <c r="J55" s="5" t="s">
        <v>70</v>
      </c>
      <c r="K55" s="5" t="s">
        <v>70</v>
      </c>
      <c r="L55" s="5" t="s">
        <v>70</v>
      </c>
      <c r="M55" s="5"/>
      <c r="N55" s="5"/>
      <c r="O55" s="5"/>
      <c r="P55" s="5"/>
      <c r="Q55" s="5"/>
      <c r="R55" s="5"/>
      <c r="S55" s="5"/>
      <c r="T55" s="5"/>
      <c r="U55" s="5"/>
      <c r="V55" s="6"/>
    </row>
    <row r="56" spans="1:22" ht="12.75" customHeight="1" x14ac:dyDescent="0.2">
      <c r="A56" s="4" t="s">
        <v>58</v>
      </c>
      <c r="B56" s="15">
        <v>827</v>
      </c>
      <c r="C56" s="9">
        <v>75029.8</v>
      </c>
      <c r="D56" s="5" t="s">
        <v>15</v>
      </c>
      <c r="E56" s="5" t="s">
        <v>70</v>
      </c>
      <c r="F56" s="5" t="s">
        <v>70</v>
      </c>
      <c r="G56" s="5" t="s">
        <v>70</v>
      </c>
      <c r="H56" s="5" t="s">
        <v>70</v>
      </c>
      <c r="I56" s="5" t="s">
        <v>70</v>
      </c>
      <c r="J56" s="5" t="s">
        <v>70</v>
      </c>
      <c r="K56" s="5" t="s">
        <v>70</v>
      </c>
      <c r="L56" s="5" t="s">
        <v>70</v>
      </c>
      <c r="M56" s="5"/>
      <c r="N56" s="5"/>
      <c r="O56" s="5"/>
      <c r="P56" s="5"/>
      <c r="Q56" s="5"/>
      <c r="R56" s="5"/>
      <c r="S56" s="5"/>
      <c r="T56" s="5"/>
      <c r="U56" s="5"/>
      <c r="V56" s="6"/>
    </row>
    <row r="57" spans="1:22" ht="12.75" customHeight="1" x14ac:dyDescent="0.2">
      <c r="A57" s="4" t="s">
        <v>59</v>
      </c>
      <c r="B57" s="15">
        <v>827</v>
      </c>
      <c r="C57" s="9">
        <v>75686.789999999994</v>
      </c>
      <c r="D57" s="5" t="s">
        <v>60</v>
      </c>
      <c r="E57" s="5" t="s">
        <v>70</v>
      </c>
      <c r="F57" s="5">
        <v>1</v>
      </c>
      <c r="G57" s="5" t="s">
        <v>70</v>
      </c>
      <c r="H57" s="5">
        <v>2</v>
      </c>
      <c r="I57" s="5" t="s">
        <v>70</v>
      </c>
      <c r="J57" s="5" t="s">
        <v>70</v>
      </c>
      <c r="K57" s="5" t="s">
        <v>70</v>
      </c>
      <c r="L57" s="5" t="s">
        <v>70</v>
      </c>
      <c r="M57" s="5"/>
      <c r="N57" s="5"/>
      <c r="O57" s="5"/>
      <c r="P57" s="5"/>
      <c r="Q57" s="5"/>
      <c r="R57" s="5"/>
      <c r="S57" s="5"/>
      <c r="T57" s="5"/>
      <c r="U57" s="5"/>
      <c r="V57" s="6"/>
    </row>
    <row r="58" spans="1:22" ht="12.75" customHeight="1" x14ac:dyDescent="0.2">
      <c r="A58" s="4" t="s">
        <v>61</v>
      </c>
      <c r="B58" s="15">
        <v>828</v>
      </c>
      <c r="C58" s="9">
        <v>76393.919999999998</v>
      </c>
      <c r="D58" s="5" t="s">
        <v>13</v>
      </c>
      <c r="E58" s="5">
        <v>1</v>
      </c>
      <c r="F58" s="5" t="s">
        <v>70</v>
      </c>
      <c r="G58" s="5" t="s">
        <v>70</v>
      </c>
      <c r="H58" s="5">
        <v>1</v>
      </c>
      <c r="I58" s="5" t="s">
        <v>70</v>
      </c>
      <c r="J58" s="5" t="s">
        <v>70</v>
      </c>
      <c r="K58" s="5" t="s">
        <v>70</v>
      </c>
      <c r="L58" s="5" t="s">
        <v>70</v>
      </c>
      <c r="M58" s="5"/>
      <c r="N58" s="5"/>
      <c r="O58" s="5"/>
      <c r="P58" s="5"/>
      <c r="Q58" s="5"/>
      <c r="R58" s="5"/>
      <c r="S58" s="5"/>
      <c r="T58" s="5"/>
      <c r="U58" s="5"/>
      <c r="V58" s="6"/>
    </row>
    <row r="59" spans="1:22" ht="12.75" customHeight="1" x14ac:dyDescent="0.2">
      <c r="A59" s="4" t="s">
        <v>62</v>
      </c>
      <c r="B59" s="15">
        <v>828</v>
      </c>
      <c r="C59" s="9">
        <v>76426.009999999995</v>
      </c>
      <c r="D59" s="5" t="s">
        <v>13</v>
      </c>
      <c r="E59" s="5">
        <v>1</v>
      </c>
      <c r="F59" s="5" t="s">
        <v>70</v>
      </c>
      <c r="G59" s="5" t="s">
        <v>70</v>
      </c>
      <c r="H59" s="5">
        <v>1</v>
      </c>
      <c r="I59" s="5" t="s">
        <v>70</v>
      </c>
      <c r="J59" s="5" t="s">
        <v>70</v>
      </c>
      <c r="K59" s="5" t="s">
        <v>70</v>
      </c>
      <c r="L59" s="5" t="s">
        <v>70</v>
      </c>
      <c r="M59" s="5"/>
      <c r="N59" s="5"/>
      <c r="O59" s="5"/>
      <c r="P59" s="5"/>
      <c r="Q59" s="5"/>
      <c r="R59" s="5"/>
      <c r="S59" s="5"/>
      <c r="T59" s="5"/>
      <c r="U59" s="5"/>
      <c r="V59" s="6"/>
    </row>
    <row r="60" spans="1:22" ht="12.75" customHeight="1" x14ac:dyDescent="0.2">
      <c r="A60" s="4" t="s">
        <v>63</v>
      </c>
      <c r="B60" s="15">
        <v>828</v>
      </c>
      <c r="C60" s="9">
        <v>76587.89</v>
      </c>
      <c r="D60" s="5" t="s">
        <v>13</v>
      </c>
      <c r="E60" s="5">
        <v>1</v>
      </c>
      <c r="F60" s="5" t="s">
        <v>70</v>
      </c>
      <c r="G60" s="5" t="s">
        <v>70</v>
      </c>
      <c r="H60" s="5">
        <v>1</v>
      </c>
      <c r="I60" s="5" t="s">
        <v>70</v>
      </c>
      <c r="J60" s="5" t="s">
        <v>70</v>
      </c>
      <c r="K60" s="5" t="s">
        <v>70</v>
      </c>
      <c r="L60" s="5" t="s">
        <v>70</v>
      </c>
      <c r="M60" s="5"/>
      <c r="N60" s="5"/>
      <c r="O60" s="5"/>
      <c r="P60" s="5"/>
      <c r="Q60" s="5"/>
      <c r="R60" s="5"/>
      <c r="S60" s="5"/>
      <c r="T60" s="5"/>
      <c r="U60" s="5"/>
      <c r="V60" s="6"/>
    </row>
    <row r="61" spans="1:22" ht="12.75" customHeight="1" x14ac:dyDescent="0.2">
      <c r="A61" s="4" t="s">
        <v>64</v>
      </c>
      <c r="B61" s="15">
        <v>828</v>
      </c>
      <c r="C61" s="9">
        <v>76766.23</v>
      </c>
      <c r="D61" s="5" t="s">
        <v>13</v>
      </c>
      <c r="E61" s="5">
        <v>1</v>
      </c>
      <c r="F61" s="5" t="s">
        <v>70</v>
      </c>
      <c r="G61" s="5" t="s">
        <v>70</v>
      </c>
      <c r="H61" s="5">
        <v>1</v>
      </c>
      <c r="I61" s="5" t="s">
        <v>70</v>
      </c>
      <c r="J61" s="5" t="s">
        <v>70</v>
      </c>
      <c r="K61" s="5" t="s">
        <v>70</v>
      </c>
      <c r="L61" s="5" t="s">
        <v>70</v>
      </c>
      <c r="M61" s="5"/>
      <c r="N61" s="5"/>
      <c r="O61" s="5"/>
      <c r="P61" s="5"/>
      <c r="Q61" s="5"/>
      <c r="R61" s="5"/>
      <c r="S61" s="5"/>
      <c r="T61" s="5"/>
      <c r="U61" s="5"/>
      <c r="V61" s="6"/>
    </row>
    <row r="62" spans="1:22" ht="12.75" customHeight="1" x14ac:dyDescent="0.2">
      <c r="A62" s="4" t="s">
        <v>65</v>
      </c>
      <c r="B62" s="15">
        <v>829</v>
      </c>
      <c r="C62" s="9">
        <v>77272.12</v>
      </c>
      <c r="D62" s="5" t="s">
        <v>13</v>
      </c>
      <c r="E62" s="5">
        <v>1</v>
      </c>
      <c r="F62" s="5" t="s">
        <v>70</v>
      </c>
      <c r="G62" s="5" t="s">
        <v>70</v>
      </c>
      <c r="H62" s="5">
        <v>2</v>
      </c>
      <c r="I62" s="5" t="s">
        <v>70</v>
      </c>
      <c r="J62" s="5" t="s">
        <v>70</v>
      </c>
      <c r="K62" s="5" t="s">
        <v>70</v>
      </c>
      <c r="L62" s="5" t="s">
        <v>70</v>
      </c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1:22" ht="12.75" customHeight="1" x14ac:dyDescent="0.2">
      <c r="A63" s="4" t="s">
        <v>66</v>
      </c>
      <c r="B63" s="15">
        <v>831</v>
      </c>
      <c r="C63" s="9">
        <v>80010.61</v>
      </c>
      <c r="D63" s="5" t="s">
        <v>13</v>
      </c>
      <c r="E63" s="5">
        <v>1</v>
      </c>
      <c r="F63" s="5" t="s">
        <v>70</v>
      </c>
      <c r="G63" s="5" t="s">
        <v>70</v>
      </c>
      <c r="H63" s="21">
        <v>1</v>
      </c>
      <c r="I63" s="5" t="s">
        <v>70</v>
      </c>
      <c r="J63" s="5" t="s">
        <v>70</v>
      </c>
      <c r="K63" s="5" t="s">
        <v>70</v>
      </c>
      <c r="L63" s="5" t="s">
        <v>70</v>
      </c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1:22" ht="12.75" customHeight="1" x14ac:dyDescent="0.2">
      <c r="A64" s="4" t="s">
        <v>67</v>
      </c>
      <c r="B64" s="15">
        <v>831</v>
      </c>
      <c r="C64" s="9">
        <v>80010.61</v>
      </c>
      <c r="D64" s="5" t="s">
        <v>13</v>
      </c>
      <c r="E64" s="5">
        <v>1</v>
      </c>
      <c r="F64" s="5" t="s">
        <v>70</v>
      </c>
      <c r="G64" s="5" t="s">
        <v>70</v>
      </c>
      <c r="H64" s="21"/>
      <c r="I64" s="5" t="s">
        <v>70</v>
      </c>
      <c r="J64" s="5" t="s">
        <v>70</v>
      </c>
      <c r="K64" s="5" t="s">
        <v>70</v>
      </c>
      <c r="L64" s="5" t="s">
        <v>70</v>
      </c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1:22" ht="12.75" customHeight="1" x14ac:dyDescent="0.2">
      <c r="A65" s="4" t="s">
        <v>68</v>
      </c>
      <c r="B65" s="15">
        <v>831</v>
      </c>
      <c r="C65" s="9">
        <v>80052.179999999993</v>
      </c>
      <c r="D65" s="5" t="s">
        <v>13</v>
      </c>
      <c r="E65" s="5">
        <v>1</v>
      </c>
      <c r="F65" s="5" t="s">
        <v>70</v>
      </c>
      <c r="G65" s="5" t="s">
        <v>70</v>
      </c>
      <c r="H65" s="21">
        <v>1</v>
      </c>
      <c r="I65" s="5" t="s">
        <v>70</v>
      </c>
      <c r="J65" s="5" t="s">
        <v>70</v>
      </c>
      <c r="K65" s="5" t="s">
        <v>70</v>
      </c>
      <c r="L65" s="5" t="s">
        <v>70</v>
      </c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1:22" ht="12.75" customHeight="1" x14ac:dyDescent="0.2">
      <c r="A66" s="4" t="s">
        <v>69</v>
      </c>
      <c r="B66" s="15">
        <v>831</v>
      </c>
      <c r="C66" s="9">
        <v>80052.179999999993</v>
      </c>
      <c r="D66" s="5" t="s">
        <v>13</v>
      </c>
      <c r="E66" s="5">
        <v>1</v>
      </c>
      <c r="F66" s="5" t="s">
        <v>70</v>
      </c>
      <c r="G66" s="5" t="s">
        <v>70</v>
      </c>
      <c r="H66" s="21"/>
      <c r="I66" s="5" t="s">
        <v>70</v>
      </c>
      <c r="J66" s="5" t="s">
        <v>70</v>
      </c>
      <c r="K66" s="5" t="s">
        <v>70</v>
      </c>
      <c r="L66" s="5" t="s">
        <v>70</v>
      </c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1:22" ht="12.75" customHeight="1" x14ac:dyDescent="0.2">
      <c r="A67" s="4" t="s">
        <v>70</v>
      </c>
      <c r="B67" s="15" t="s">
        <v>70</v>
      </c>
      <c r="C67" s="9" t="s">
        <v>70</v>
      </c>
      <c r="D67" s="5" t="s">
        <v>70</v>
      </c>
      <c r="E67" s="5" t="s">
        <v>70</v>
      </c>
      <c r="F67" s="5" t="s">
        <v>70</v>
      </c>
      <c r="G67" s="5" t="s">
        <v>70</v>
      </c>
      <c r="H67" s="5" t="s">
        <v>70</v>
      </c>
      <c r="I67" s="5" t="s">
        <v>70</v>
      </c>
      <c r="J67" s="5" t="s">
        <v>70</v>
      </c>
      <c r="K67" s="5" t="s">
        <v>70</v>
      </c>
      <c r="L67" s="5" t="s">
        <v>70</v>
      </c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1:22" ht="12.75" customHeight="1" x14ac:dyDescent="0.2">
      <c r="A68" s="4" t="s">
        <v>70</v>
      </c>
      <c r="B68" s="15" t="s">
        <v>70</v>
      </c>
      <c r="C68" s="9" t="s">
        <v>70</v>
      </c>
      <c r="D68" s="5" t="s">
        <v>70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1:22" ht="12.75" customHeight="1" x14ac:dyDescent="0.2">
      <c r="A69" s="4"/>
      <c r="B69" s="1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1:22" ht="12.75" customHeight="1" x14ac:dyDescent="0.2">
      <c r="A70" s="4"/>
      <c r="B70" s="1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1:22" ht="12.75" customHeight="1" x14ac:dyDescent="0.2">
      <c r="A71" s="4"/>
      <c r="B71" s="1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1:22" ht="12.75" customHeight="1" x14ac:dyDescent="0.2">
      <c r="A72" s="4"/>
      <c r="B72" s="1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</row>
    <row r="73" spans="1:22" ht="12.75" customHeight="1" x14ac:dyDescent="0.2">
      <c r="A73" s="4"/>
      <c r="B73" s="1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1:22" ht="12.75" customHeight="1" x14ac:dyDescent="0.2">
      <c r="A74" s="4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1:22" ht="18" customHeight="1" x14ac:dyDescent="0.2">
      <c r="A75" s="25" t="s">
        <v>196</v>
      </c>
      <c r="B75" s="26"/>
      <c r="C75" s="26"/>
      <c r="D75" s="26"/>
      <c r="E75" s="7">
        <f>SUM(E21:E74)</f>
        <v>20</v>
      </c>
      <c r="F75" s="7">
        <f t="shared" ref="F75:U75" si="0">SUM(F21:F74)</f>
        <v>13</v>
      </c>
      <c r="G75" s="7">
        <f t="shared" si="0"/>
        <v>0</v>
      </c>
      <c r="H75" s="7">
        <f t="shared" si="0"/>
        <v>48</v>
      </c>
      <c r="I75" s="7">
        <f t="shared" si="0"/>
        <v>0</v>
      </c>
      <c r="J75" s="7">
        <f t="shared" si="0"/>
        <v>0</v>
      </c>
      <c r="K75" s="7">
        <f t="shared" si="0"/>
        <v>11</v>
      </c>
      <c r="L75" s="7">
        <f t="shared" si="0"/>
        <v>3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0</v>
      </c>
      <c r="S75" s="7">
        <f t="shared" si="0"/>
        <v>0</v>
      </c>
      <c r="T75" s="7">
        <f t="shared" si="0"/>
        <v>0</v>
      </c>
      <c r="U75" s="7">
        <f t="shared" si="0"/>
        <v>0</v>
      </c>
      <c r="V75" s="8"/>
    </row>
  </sheetData>
  <mergeCells count="36">
    <mergeCell ref="A75:D75"/>
    <mergeCell ref="A20:D20"/>
    <mergeCell ref="H35:H36"/>
    <mergeCell ref="H38:H39"/>
    <mergeCell ref="H45:H46"/>
    <mergeCell ref="H63:H64"/>
    <mergeCell ref="H65:H66"/>
    <mergeCell ref="H23:H24"/>
    <mergeCell ref="H26:H27"/>
    <mergeCell ref="H28:H29"/>
    <mergeCell ref="H30:H31"/>
    <mergeCell ref="L32:L34"/>
    <mergeCell ref="L40:L41"/>
    <mergeCell ref="L42:L44"/>
    <mergeCell ref="V2:V18"/>
    <mergeCell ref="S2:S18"/>
    <mergeCell ref="T2:T18"/>
    <mergeCell ref="U2:U18"/>
    <mergeCell ref="M2:M18"/>
    <mergeCell ref="N2:N18"/>
    <mergeCell ref="O2:O18"/>
    <mergeCell ref="P2:P18"/>
    <mergeCell ref="Q2:Q18"/>
    <mergeCell ref="R2:R18"/>
    <mergeCell ref="L2:L18"/>
    <mergeCell ref="G2:G18"/>
    <mergeCell ref="H2:H18"/>
    <mergeCell ref="I2:I18"/>
    <mergeCell ref="J2:J18"/>
    <mergeCell ref="K2:K18"/>
    <mergeCell ref="F2:F18"/>
    <mergeCell ref="A1:A19"/>
    <mergeCell ref="B1:B19"/>
    <mergeCell ref="C1:C19"/>
    <mergeCell ref="D1:D19"/>
    <mergeCell ref="E2:E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6BC07-00EC-49AC-9B4E-3FA4F93CD94E}">
  <dimension ref="A1:AB75"/>
  <sheetViews>
    <sheetView showZeros="0" tabSelected="1" zoomScale="85" zoomScaleNormal="85" workbookViewId="0">
      <selection activeCell="V28" sqref="V28"/>
    </sheetView>
  </sheetViews>
  <sheetFormatPr defaultRowHeight="12.75" x14ac:dyDescent="0.2"/>
  <cols>
    <col min="1" max="2" width="10.7109375" style="1" customWidth="1"/>
    <col min="3" max="3" width="15.140625" style="1" customWidth="1"/>
    <col min="4" max="7" width="10.7109375" style="1" customWidth="1"/>
    <col min="8" max="8" width="10.7109375" style="11" customWidth="1"/>
    <col min="9" max="19" width="8.7109375" style="1" customWidth="1"/>
    <col min="20" max="22" width="8.7109375" style="11" customWidth="1"/>
    <col min="23" max="28" width="8.7109375" style="1" customWidth="1"/>
    <col min="29" max="29" width="10.7109375" style="1" customWidth="1"/>
    <col min="30" max="31" width="9.7109375" style="1" customWidth="1"/>
    <col min="32" max="16384" width="9.140625" style="1"/>
  </cols>
  <sheetData>
    <row r="1" spans="1:28" x14ac:dyDescent="0.2">
      <c r="A1" s="18" t="s">
        <v>378</v>
      </c>
      <c r="B1" s="20" t="s">
        <v>1</v>
      </c>
      <c r="C1" s="22" t="s">
        <v>2</v>
      </c>
      <c r="D1" s="28" t="s">
        <v>222</v>
      </c>
      <c r="E1" s="34" t="s">
        <v>223</v>
      </c>
      <c r="F1" s="34" t="s">
        <v>224</v>
      </c>
      <c r="G1" s="34" t="s">
        <v>225</v>
      </c>
      <c r="H1" s="37" t="s">
        <v>226</v>
      </c>
      <c r="I1" s="2">
        <v>625</v>
      </c>
      <c r="J1" s="2">
        <v>630</v>
      </c>
      <c r="K1" s="2">
        <v>630</v>
      </c>
      <c r="L1" s="2">
        <v>630</v>
      </c>
      <c r="M1" s="2">
        <v>630</v>
      </c>
      <c r="N1" s="2">
        <v>630</v>
      </c>
      <c r="O1" s="2">
        <v>630</v>
      </c>
      <c r="P1" s="2">
        <v>630</v>
      </c>
      <c r="Q1" s="2">
        <v>630</v>
      </c>
      <c r="R1" s="2">
        <v>630</v>
      </c>
      <c r="S1" s="2">
        <v>630</v>
      </c>
      <c r="T1" s="2">
        <v>630</v>
      </c>
      <c r="U1" s="2">
        <v>630</v>
      </c>
      <c r="V1" s="2">
        <v>630</v>
      </c>
      <c r="W1" s="2">
        <v>630</v>
      </c>
      <c r="X1" s="2">
        <v>630</v>
      </c>
      <c r="Y1" s="2">
        <v>630</v>
      </c>
      <c r="Z1" s="3">
        <v>630</v>
      </c>
      <c r="AA1" s="3"/>
      <c r="AB1" s="3"/>
    </row>
    <row r="2" spans="1:28" x14ac:dyDescent="0.2">
      <c r="A2" s="19"/>
      <c r="B2" s="21"/>
      <c r="C2" s="21"/>
      <c r="D2" s="28"/>
      <c r="E2" s="28"/>
      <c r="F2" s="34"/>
      <c r="G2" s="34"/>
      <c r="H2" s="38"/>
      <c r="I2" s="16" t="s">
        <v>204</v>
      </c>
      <c r="J2" s="16" t="s">
        <v>205</v>
      </c>
      <c r="K2" s="16" t="s">
        <v>206</v>
      </c>
      <c r="L2" s="16" t="s">
        <v>207</v>
      </c>
      <c r="M2" s="16" t="s">
        <v>208</v>
      </c>
      <c r="N2" s="16" t="s">
        <v>209</v>
      </c>
      <c r="O2" s="16" t="s">
        <v>210</v>
      </c>
      <c r="P2" s="16" t="s">
        <v>211</v>
      </c>
      <c r="Q2" s="16" t="s">
        <v>212</v>
      </c>
      <c r="R2" s="16" t="s">
        <v>213</v>
      </c>
      <c r="S2" s="16" t="s">
        <v>214</v>
      </c>
      <c r="T2" s="35" t="s">
        <v>215</v>
      </c>
      <c r="U2" s="35" t="s">
        <v>216</v>
      </c>
      <c r="V2" s="35" t="s">
        <v>217</v>
      </c>
      <c r="W2" s="16" t="s">
        <v>218</v>
      </c>
      <c r="X2" s="16" t="s">
        <v>219</v>
      </c>
      <c r="Y2" s="16" t="s">
        <v>220</v>
      </c>
      <c r="Z2" s="16" t="s">
        <v>221</v>
      </c>
      <c r="AA2" s="16"/>
      <c r="AB2" s="23"/>
    </row>
    <row r="3" spans="1:28" x14ac:dyDescent="0.2">
      <c r="A3" s="19"/>
      <c r="B3" s="21"/>
      <c r="C3" s="21"/>
      <c r="D3" s="28"/>
      <c r="E3" s="28"/>
      <c r="F3" s="34"/>
      <c r="G3" s="34"/>
      <c r="H3" s="3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36"/>
      <c r="U3" s="36"/>
      <c r="V3" s="36"/>
      <c r="W3" s="17"/>
      <c r="X3" s="17"/>
      <c r="Y3" s="17"/>
      <c r="Z3" s="17"/>
      <c r="AA3" s="17"/>
      <c r="AB3" s="24"/>
    </row>
    <row r="4" spans="1:28" x14ac:dyDescent="0.2">
      <c r="A4" s="19"/>
      <c r="B4" s="21"/>
      <c r="C4" s="21"/>
      <c r="D4" s="28"/>
      <c r="E4" s="28"/>
      <c r="F4" s="34"/>
      <c r="G4" s="34"/>
      <c r="H4" s="3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36"/>
      <c r="U4" s="36"/>
      <c r="V4" s="36"/>
      <c r="W4" s="17"/>
      <c r="X4" s="17"/>
      <c r="Y4" s="17"/>
      <c r="Z4" s="17"/>
      <c r="AA4" s="17"/>
      <c r="AB4" s="24"/>
    </row>
    <row r="5" spans="1:28" x14ac:dyDescent="0.2">
      <c r="A5" s="19"/>
      <c r="B5" s="21"/>
      <c r="C5" s="21"/>
      <c r="D5" s="28"/>
      <c r="E5" s="28"/>
      <c r="F5" s="34"/>
      <c r="G5" s="34"/>
      <c r="H5" s="3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36"/>
      <c r="U5" s="36"/>
      <c r="V5" s="36"/>
      <c r="W5" s="17"/>
      <c r="X5" s="17"/>
      <c r="Y5" s="17"/>
      <c r="Z5" s="17"/>
      <c r="AA5" s="17"/>
      <c r="AB5" s="24"/>
    </row>
    <row r="6" spans="1:28" x14ac:dyDescent="0.2">
      <c r="A6" s="19"/>
      <c r="B6" s="21"/>
      <c r="C6" s="21"/>
      <c r="D6" s="28"/>
      <c r="E6" s="28"/>
      <c r="F6" s="34"/>
      <c r="G6" s="34"/>
      <c r="H6" s="38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36"/>
      <c r="U6" s="36"/>
      <c r="V6" s="36"/>
      <c r="W6" s="17"/>
      <c r="X6" s="17"/>
      <c r="Y6" s="17"/>
      <c r="Z6" s="17"/>
      <c r="AA6" s="17"/>
      <c r="AB6" s="24"/>
    </row>
    <row r="7" spans="1:28" x14ac:dyDescent="0.2">
      <c r="A7" s="19"/>
      <c r="B7" s="21"/>
      <c r="C7" s="21"/>
      <c r="D7" s="28"/>
      <c r="E7" s="28"/>
      <c r="F7" s="34"/>
      <c r="G7" s="34"/>
      <c r="H7" s="3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36"/>
      <c r="U7" s="36"/>
      <c r="V7" s="36"/>
      <c r="W7" s="17"/>
      <c r="X7" s="17"/>
      <c r="Y7" s="17"/>
      <c r="Z7" s="17"/>
      <c r="AA7" s="17"/>
      <c r="AB7" s="24"/>
    </row>
    <row r="8" spans="1:28" x14ac:dyDescent="0.2">
      <c r="A8" s="19"/>
      <c r="B8" s="21"/>
      <c r="C8" s="21"/>
      <c r="D8" s="28"/>
      <c r="E8" s="28"/>
      <c r="F8" s="34"/>
      <c r="G8" s="34"/>
      <c r="H8" s="3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36"/>
      <c r="U8" s="36"/>
      <c r="V8" s="36"/>
      <c r="W8" s="17"/>
      <c r="X8" s="17"/>
      <c r="Y8" s="17"/>
      <c r="Z8" s="17"/>
      <c r="AA8" s="17"/>
      <c r="AB8" s="24"/>
    </row>
    <row r="9" spans="1:28" x14ac:dyDescent="0.2">
      <c r="A9" s="19"/>
      <c r="B9" s="21"/>
      <c r="C9" s="21"/>
      <c r="D9" s="28"/>
      <c r="E9" s="28"/>
      <c r="F9" s="34"/>
      <c r="G9" s="34"/>
      <c r="H9" s="3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6"/>
      <c r="U9" s="36"/>
      <c r="V9" s="36"/>
      <c r="W9" s="17"/>
      <c r="X9" s="17"/>
      <c r="Y9" s="17"/>
      <c r="Z9" s="17"/>
      <c r="AA9" s="17"/>
      <c r="AB9" s="24"/>
    </row>
    <row r="10" spans="1:28" x14ac:dyDescent="0.2">
      <c r="A10" s="19"/>
      <c r="B10" s="21"/>
      <c r="C10" s="21"/>
      <c r="D10" s="28"/>
      <c r="E10" s="28"/>
      <c r="F10" s="34"/>
      <c r="G10" s="34"/>
      <c r="H10" s="3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36"/>
      <c r="U10" s="36"/>
      <c r="V10" s="36"/>
      <c r="W10" s="17"/>
      <c r="X10" s="17"/>
      <c r="Y10" s="17"/>
      <c r="Z10" s="17"/>
      <c r="AA10" s="17"/>
      <c r="AB10" s="24"/>
    </row>
    <row r="11" spans="1:28" ht="7.7" customHeight="1" x14ac:dyDescent="0.2">
      <c r="A11" s="19"/>
      <c r="B11" s="21"/>
      <c r="C11" s="21"/>
      <c r="D11" s="28"/>
      <c r="E11" s="28"/>
      <c r="F11" s="34"/>
      <c r="G11" s="34"/>
      <c r="H11" s="38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36"/>
      <c r="U11" s="36"/>
      <c r="V11" s="36"/>
      <c r="W11" s="17"/>
      <c r="X11" s="17"/>
      <c r="Y11" s="17"/>
      <c r="Z11" s="17"/>
      <c r="AA11" s="17"/>
      <c r="AB11" s="24"/>
    </row>
    <row r="12" spans="1:28" ht="12.75" customHeight="1" x14ac:dyDescent="0.2">
      <c r="A12" s="19"/>
      <c r="B12" s="21"/>
      <c r="C12" s="21"/>
      <c r="D12" s="28"/>
      <c r="E12" s="28"/>
      <c r="F12" s="34"/>
      <c r="G12" s="34"/>
      <c r="H12" s="3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6"/>
      <c r="U12" s="36"/>
      <c r="V12" s="36"/>
      <c r="W12" s="17"/>
      <c r="X12" s="17"/>
      <c r="Y12" s="17"/>
      <c r="Z12" s="17"/>
      <c r="AA12" s="17"/>
      <c r="AB12" s="24"/>
    </row>
    <row r="13" spans="1:28" ht="12.75" customHeight="1" x14ac:dyDescent="0.2">
      <c r="A13" s="19"/>
      <c r="B13" s="21"/>
      <c r="C13" s="21"/>
      <c r="D13" s="28"/>
      <c r="E13" s="28"/>
      <c r="F13" s="34"/>
      <c r="G13" s="34"/>
      <c r="H13" s="38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36"/>
      <c r="U13" s="36"/>
      <c r="V13" s="36"/>
      <c r="W13" s="17"/>
      <c r="X13" s="17"/>
      <c r="Y13" s="17"/>
      <c r="Z13" s="17"/>
      <c r="AA13" s="17"/>
      <c r="AB13" s="24"/>
    </row>
    <row r="14" spans="1:28" ht="12.75" customHeight="1" x14ac:dyDescent="0.2">
      <c r="A14" s="19"/>
      <c r="B14" s="21"/>
      <c r="C14" s="21"/>
      <c r="D14" s="28"/>
      <c r="E14" s="28"/>
      <c r="F14" s="34"/>
      <c r="G14" s="34"/>
      <c r="H14" s="3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6"/>
      <c r="U14" s="36"/>
      <c r="V14" s="36"/>
      <c r="W14" s="17"/>
      <c r="X14" s="17"/>
      <c r="Y14" s="17"/>
      <c r="Z14" s="17"/>
      <c r="AA14" s="17"/>
      <c r="AB14" s="24"/>
    </row>
    <row r="15" spans="1:28" ht="12.75" customHeight="1" x14ac:dyDescent="0.2">
      <c r="A15" s="19"/>
      <c r="B15" s="21"/>
      <c r="C15" s="21"/>
      <c r="D15" s="28"/>
      <c r="E15" s="28"/>
      <c r="F15" s="34"/>
      <c r="G15" s="34"/>
      <c r="H15" s="38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36"/>
      <c r="U15" s="36"/>
      <c r="V15" s="36"/>
      <c r="W15" s="17"/>
      <c r="X15" s="17"/>
      <c r="Y15" s="17"/>
      <c r="Z15" s="17"/>
      <c r="AA15" s="17"/>
      <c r="AB15" s="24"/>
    </row>
    <row r="16" spans="1:28" ht="12.75" customHeight="1" x14ac:dyDescent="0.2">
      <c r="A16" s="19"/>
      <c r="B16" s="21"/>
      <c r="C16" s="21"/>
      <c r="D16" s="28"/>
      <c r="E16" s="28"/>
      <c r="F16" s="34"/>
      <c r="G16" s="34"/>
      <c r="H16" s="3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36"/>
      <c r="U16" s="36"/>
      <c r="V16" s="36"/>
      <c r="W16" s="17"/>
      <c r="X16" s="17"/>
      <c r="Y16" s="17"/>
      <c r="Z16" s="17"/>
      <c r="AA16" s="17"/>
      <c r="AB16" s="24"/>
    </row>
    <row r="17" spans="1:28" ht="12.75" customHeight="1" x14ac:dyDescent="0.2">
      <c r="A17" s="19"/>
      <c r="B17" s="21"/>
      <c r="C17" s="21"/>
      <c r="D17" s="28"/>
      <c r="E17" s="28"/>
      <c r="F17" s="34"/>
      <c r="G17" s="34"/>
      <c r="H17" s="38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36"/>
      <c r="U17" s="36"/>
      <c r="V17" s="36"/>
      <c r="W17" s="17"/>
      <c r="X17" s="17"/>
      <c r="Y17" s="17"/>
      <c r="Z17" s="17"/>
      <c r="AA17" s="17"/>
      <c r="AB17" s="24"/>
    </row>
    <row r="18" spans="1:28" ht="12.75" customHeight="1" x14ac:dyDescent="0.2">
      <c r="A18" s="19"/>
      <c r="B18" s="21"/>
      <c r="C18" s="21"/>
      <c r="D18" s="28"/>
      <c r="E18" s="28"/>
      <c r="F18" s="34"/>
      <c r="G18" s="34"/>
      <c r="H18" s="38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36"/>
      <c r="U18" s="36"/>
      <c r="V18" s="36"/>
      <c r="W18" s="17"/>
      <c r="X18" s="17"/>
      <c r="Y18" s="17"/>
      <c r="Z18" s="17"/>
      <c r="AA18" s="17"/>
      <c r="AB18" s="24"/>
    </row>
    <row r="19" spans="1:28" ht="12.75" customHeight="1" x14ac:dyDescent="0.2">
      <c r="A19" s="19"/>
      <c r="B19" s="21"/>
      <c r="C19" s="21"/>
      <c r="D19" s="22"/>
      <c r="E19" s="22"/>
      <c r="F19" s="20"/>
      <c r="G19" s="20"/>
      <c r="H19" s="38"/>
      <c r="I19" s="5" t="s">
        <v>12</v>
      </c>
      <c r="J19" s="5" t="s">
        <v>227</v>
      </c>
      <c r="K19" s="5" t="s">
        <v>227</v>
      </c>
      <c r="L19" s="5" t="s">
        <v>227</v>
      </c>
      <c r="M19" s="5" t="s">
        <v>227</v>
      </c>
      <c r="N19" s="5" t="s">
        <v>227</v>
      </c>
      <c r="O19" s="5" t="s">
        <v>12</v>
      </c>
      <c r="P19" s="5" t="s">
        <v>12</v>
      </c>
      <c r="Q19" s="5" t="s">
        <v>12</v>
      </c>
      <c r="R19" s="5" t="s">
        <v>12</v>
      </c>
      <c r="S19" s="5" t="s">
        <v>12</v>
      </c>
      <c r="T19" s="10" t="s">
        <v>228</v>
      </c>
      <c r="U19" s="10" t="s">
        <v>228</v>
      </c>
      <c r="V19" s="10" t="s">
        <v>228</v>
      </c>
      <c r="W19" s="5" t="s">
        <v>12</v>
      </c>
      <c r="X19" s="5" t="s">
        <v>12</v>
      </c>
      <c r="Y19" s="5" t="s">
        <v>12</v>
      </c>
      <c r="Z19" s="6" t="s">
        <v>12</v>
      </c>
      <c r="AA19" s="6"/>
      <c r="AB19" s="6"/>
    </row>
    <row r="20" spans="1:28" ht="12.75" customHeight="1" x14ac:dyDescent="0.2">
      <c r="A20" s="27" t="s">
        <v>286</v>
      </c>
      <c r="B20" s="27"/>
      <c r="C20" s="27"/>
      <c r="D20" s="27"/>
      <c r="E20" s="27"/>
      <c r="F20" s="27"/>
      <c r="G20" s="27"/>
      <c r="H20" s="19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  <c r="U20" s="10"/>
      <c r="V20" s="10"/>
      <c r="W20" s="5"/>
      <c r="X20" s="5"/>
      <c r="Y20" s="5"/>
      <c r="Z20" s="5"/>
      <c r="AA20" s="5"/>
      <c r="AB20" s="6"/>
    </row>
    <row r="21" spans="1:28" ht="12.75" customHeight="1" x14ac:dyDescent="0.2">
      <c r="A21" s="4"/>
      <c r="B21" s="5"/>
      <c r="C21" s="9"/>
      <c r="D21" s="9"/>
      <c r="E21" s="9"/>
      <c r="F21" s="5"/>
      <c r="G21" s="5"/>
      <c r="H21" s="10"/>
      <c r="I21" s="5"/>
      <c r="J21" s="13"/>
      <c r="K21" s="13"/>
      <c r="L21" s="13"/>
      <c r="M21" s="13"/>
      <c r="N21" s="13"/>
      <c r="O21" s="5"/>
      <c r="P21" s="5"/>
      <c r="Q21" s="5"/>
      <c r="R21" s="5"/>
      <c r="S21" s="5"/>
      <c r="T21" s="10"/>
      <c r="U21" s="10"/>
      <c r="V21" s="10"/>
      <c r="W21" s="5"/>
      <c r="X21" s="5"/>
      <c r="Y21" s="5"/>
      <c r="Z21" s="5"/>
      <c r="AA21" s="5"/>
      <c r="AB21" s="6"/>
    </row>
    <row r="22" spans="1:28" ht="12.75" customHeight="1" x14ac:dyDescent="0.2">
      <c r="A22" s="4"/>
      <c r="B22" s="5"/>
      <c r="C22" s="29" t="s">
        <v>377</v>
      </c>
      <c r="D22" s="39"/>
      <c r="E22" s="39"/>
      <c r="F22" s="39"/>
      <c r="G22" s="39"/>
      <c r="H22" s="30"/>
      <c r="I22" s="5"/>
      <c r="J22" s="13"/>
      <c r="K22" s="13"/>
      <c r="L22" s="13"/>
      <c r="M22" s="13"/>
      <c r="N22" s="13"/>
      <c r="O22" s="5"/>
      <c r="P22" s="5"/>
      <c r="Q22" s="5"/>
      <c r="R22" s="5"/>
      <c r="S22" s="5"/>
      <c r="T22" s="10"/>
      <c r="U22" s="10"/>
      <c r="V22" s="10"/>
      <c r="W22" s="5"/>
      <c r="X22" s="5"/>
      <c r="Y22" s="5"/>
      <c r="Z22" s="5"/>
      <c r="AA22" s="5"/>
      <c r="AB22" s="6"/>
    </row>
    <row r="23" spans="1:28" ht="12.75" customHeight="1" x14ac:dyDescent="0.2">
      <c r="A23" s="4"/>
      <c r="B23" s="15">
        <v>812</v>
      </c>
      <c r="C23" s="29" t="s">
        <v>198</v>
      </c>
      <c r="D23" s="39"/>
      <c r="E23" s="39"/>
      <c r="F23" s="39"/>
      <c r="G23" s="39"/>
      <c r="H23" s="30"/>
      <c r="I23" s="5">
        <f>Sheet6!I75</f>
        <v>9</v>
      </c>
      <c r="J23" s="13">
        <f>Sheet6!J75</f>
        <v>146</v>
      </c>
      <c r="K23" s="13">
        <f>Sheet6!K75</f>
        <v>0</v>
      </c>
      <c r="L23" s="13">
        <f>Sheet6!L75</f>
        <v>0</v>
      </c>
      <c r="M23" s="13">
        <f>Sheet6!M75</f>
        <v>0</v>
      </c>
      <c r="N23" s="13">
        <f>Sheet6!N75</f>
        <v>0</v>
      </c>
      <c r="O23" s="5">
        <f>Sheet6!O75</f>
        <v>0</v>
      </c>
      <c r="P23" s="5">
        <f>Sheet6!P75</f>
        <v>0</v>
      </c>
      <c r="Q23" s="5">
        <f>Sheet6!Q75</f>
        <v>0</v>
      </c>
      <c r="R23" s="5">
        <f>Sheet6!R75</f>
        <v>3</v>
      </c>
      <c r="S23" s="5">
        <f>Sheet6!S75</f>
        <v>19</v>
      </c>
      <c r="T23" s="10">
        <f>Sheet6!T75</f>
        <v>139.32</v>
      </c>
      <c r="U23" s="10">
        <f>Sheet6!U75</f>
        <v>0</v>
      </c>
      <c r="V23" s="10">
        <f>Sheet6!V75</f>
        <v>1320.75</v>
      </c>
      <c r="W23" s="5">
        <f>Sheet6!W75</f>
        <v>5</v>
      </c>
      <c r="X23" s="5">
        <f>Sheet6!X75</f>
        <v>9</v>
      </c>
      <c r="Y23" s="5">
        <f>Sheet6!Y75</f>
        <v>0</v>
      </c>
      <c r="Z23" s="5">
        <f>Sheet6!Z75</f>
        <v>4</v>
      </c>
      <c r="AA23" s="5"/>
      <c r="AB23" s="6"/>
    </row>
    <row r="24" spans="1:28" ht="12.75" customHeight="1" x14ac:dyDescent="0.2">
      <c r="A24" s="4"/>
      <c r="B24" s="15">
        <v>813</v>
      </c>
      <c r="C24" s="29" t="s">
        <v>198</v>
      </c>
      <c r="D24" s="39"/>
      <c r="E24" s="39"/>
      <c r="F24" s="39"/>
      <c r="G24" s="39"/>
      <c r="H24" s="30"/>
      <c r="I24" s="5">
        <f>Sheet7!I75</f>
        <v>0</v>
      </c>
      <c r="J24" s="13">
        <f>Sheet7!J75</f>
        <v>48</v>
      </c>
      <c r="K24" s="13">
        <f>Sheet7!K75</f>
        <v>0</v>
      </c>
      <c r="L24" s="13">
        <f>Sheet7!L75</f>
        <v>0</v>
      </c>
      <c r="M24" s="13">
        <f>Sheet7!M75</f>
        <v>0</v>
      </c>
      <c r="N24" s="13">
        <f>Sheet7!N75</f>
        <v>0</v>
      </c>
      <c r="O24" s="5">
        <f>Sheet7!O75</f>
        <v>0</v>
      </c>
      <c r="P24" s="5">
        <f>Sheet7!P75</f>
        <v>0</v>
      </c>
      <c r="Q24" s="5">
        <f>Sheet7!Q75</f>
        <v>0</v>
      </c>
      <c r="R24" s="5">
        <f>Sheet7!R75</f>
        <v>0</v>
      </c>
      <c r="S24" s="5">
        <f>Sheet7!S75</f>
        <v>6</v>
      </c>
      <c r="T24" s="10">
        <f>Sheet7!T75</f>
        <v>90</v>
      </c>
      <c r="U24" s="10">
        <f>Sheet7!U75</f>
        <v>0</v>
      </c>
      <c r="V24" s="10">
        <f>Sheet7!V75</f>
        <v>0</v>
      </c>
      <c r="W24" s="5">
        <f>Sheet7!W75</f>
        <v>6</v>
      </c>
      <c r="X24" s="5">
        <f>Sheet7!X75</f>
        <v>0</v>
      </c>
      <c r="Y24" s="5">
        <f>Sheet7!Y75</f>
        <v>0</v>
      </c>
      <c r="Z24" s="5">
        <f>Sheet7!Z75</f>
        <v>0</v>
      </c>
      <c r="AA24" s="5"/>
      <c r="AB24" s="6"/>
    </row>
    <row r="25" spans="1:28" ht="12.75" customHeight="1" x14ac:dyDescent="0.2">
      <c r="A25" s="4"/>
      <c r="B25" s="15"/>
      <c r="C25" s="9"/>
      <c r="D25" s="9"/>
      <c r="E25" s="9"/>
      <c r="F25" s="5"/>
      <c r="G25" s="5"/>
      <c r="H25" s="10"/>
      <c r="I25" s="5"/>
      <c r="J25" s="13"/>
      <c r="K25" s="13"/>
      <c r="L25" s="13"/>
      <c r="M25" s="13"/>
      <c r="N25" s="13"/>
      <c r="O25" s="5"/>
      <c r="P25" s="5"/>
      <c r="Q25" s="5"/>
      <c r="R25" s="5"/>
      <c r="S25" s="5"/>
      <c r="T25" s="10"/>
      <c r="U25" s="10"/>
      <c r="V25" s="10"/>
      <c r="W25" s="5"/>
      <c r="X25" s="5"/>
      <c r="Y25" s="5"/>
      <c r="Z25" s="5"/>
      <c r="AA25" s="5"/>
      <c r="AB25" s="6"/>
    </row>
    <row r="26" spans="1:28" ht="12.75" customHeight="1" x14ac:dyDescent="0.2">
      <c r="A26" s="4"/>
      <c r="B26" s="15"/>
      <c r="C26" s="29" t="s">
        <v>202</v>
      </c>
      <c r="D26" s="39"/>
      <c r="E26" s="39"/>
      <c r="F26" s="39"/>
      <c r="G26" s="39"/>
      <c r="H26" s="30"/>
      <c r="I26" s="5">
        <f>SUM(I23:I24)</f>
        <v>9</v>
      </c>
      <c r="J26" s="13">
        <f t="shared" ref="J26:Z26" si="0">SUM(J23:J24)</f>
        <v>194</v>
      </c>
      <c r="K26" s="13">
        <f t="shared" si="0"/>
        <v>0</v>
      </c>
      <c r="L26" s="13">
        <f t="shared" si="0"/>
        <v>0</v>
      </c>
      <c r="M26" s="13">
        <f t="shared" si="0"/>
        <v>0</v>
      </c>
      <c r="N26" s="13">
        <f t="shared" si="0"/>
        <v>0</v>
      </c>
      <c r="O26" s="5">
        <f t="shared" si="0"/>
        <v>0</v>
      </c>
      <c r="P26" s="5">
        <f t="shared" si="0"/>
        <v>0</v>
      </c>
      <c r="Q26" s="5">
        <f t="shared" si="0"/>
        <v>0</v>
      </c>
      <c r="R26" s="5">
        <f t="shared" si="0"/>
        <v>3</v>
      </c>
      <c r="S26" s="5">
        <f t="shared" si="0"/>
        <v>25</v>
      </c>
      <c r="T26" s="10">
        <f>SUM(T23:T24)</f>
        <v>229.32</v>
      </c>
      <c r="U26" s="10">
        <f>SUM(U23:U24)</f>
        <v>0</v>
      </c>
      <c r="V26" s="10">
        <f>SUM(V23:V24)</f>
        <v>1320.75</v>
      </c>
      <c r="W26" s="5">
        <f t="shared" si="0"/>
        <v>11</v>
      </c>
      <c r="X26" s="5">
        <f t="shared" si="0"/>
        <v>9</v>
      </c>
      <c r="Y26" s="5">
        <f t="shared" si="0"/>
        <v>0</v>
      </c>
      <c r="Z26" s="5">
        <f t="shared" si="0"/>
        <v>4</v>
      </c>
      <c r="AA26" s="5"/>
      <c r="AB26" s="6"/>
    </row>
    <row r="27" spans="1:28" ht="12.75" customHeight="1" x14ac:dyDescent="0.2">
      <c r="A27" s="4"/>
      <c r="B27" s="15"/>
      <c r="C27" s="9"/>
      <c r="D27" s="9"/>
      <c r="E27" s="9"/>
      <c r="F27" s="5"/>
      <c r="G27" s="5"/>
      <c r="H27" s="10"/>
      <c r="I27" s="5"/>
      <c r="J27" s="13"/>
      <c r="K27" s="13"/>
      <c r="L27" s="13"/>
      <c r="M27" s="13"/>
      <c r="N27" s="13"/>
      <c r="O27" s="5"/>
      <c r="P27" s="5"/>
      <c r="Q27" s="5"/>
      <c r="R27" s="5"/>
      <c r="S27" s="5"/>
      <c r="T27" s="10"/>
      <c r="U27" s="10"/>
      <c r="V27" s="10"/>
      <c r="W27" s="5"/>
      <c r="X27" s="5"/>
      <c r="Y27" s="5"/>
      <c r="Z27" s="5"/>
      <c r="AA27" s="5"/>
      <c r="AB27" s="6"/>
    </row>
    <row r="28" spans="1:28" ht="12.75" customHeight="1" x14ac:dyDescent="0.2">
      <c r="A28" s="4"/>
      <c r="B28" s="15"/>
      <c r="C28" s="9"/>
      <c r="D28" s="9"/>
      <c r="E28" s="9"/>
      <c r="F28" s="5"/>
      <c r="G28" s="5"/>
      <c r="H28" s="10"/>
      <c r="I28" s="5"/>
      <c r="J28" s="13"/>
      <c r="K28" s="13"/>
      <c r="L28" s="13"/>
      <c r="M28" s="13"/>
      <c r="N28" s="13"/>
      <c r="O28" s="5"/>
      <c r="P28" s="5"/>
      <c r="Q28" s="5"/>
      <c r="R28" s="5"/>
      <c r="S28" s="5"/>
      <c r="T28" s="10"/>
      <c r="U28" s="10"/>
      <c r="V28" s="10"/>
      <c r="W28" s="5"/>
      <c r="X28" s="5"/>
      <c r="Y28" s="5"/>
      <c r="Z28" s="5"/>
      <c r="AA28" s="5"/>
      <c r="AB28" s="6"/>
    </row>
    <row r="29" spans="1:28" ht="12.75" customHeight="1" x14ac:dyDescent="0.2">
      <c r="A29" s="4"/>
      <c r="B29" s="15"/>
      <c r="C29" s="29" t="s">
        <v>199</v>
      </c>
      <c r="D29" s="39"/>
      <c r="E29" s="39"/>
      <c r="F29" s="39"/>
      <c r="G29" s="39"/>
      <c r="H29" s="30"/>
      <c r="I29" s="5"/>
      <c r="J29" s="13"/>
      <c r="K29" s="13"/>
      <c r="L29" s="13"/>
      <c r="M29" s="13"/>
      <c r="N29" s="13"/>
      <c r="O29" s="5"/>
      <c r="P29" s="5"/>
      <c r="Q29" s="5"/>
      <c r="R29" s="5"/>
      <c r="S29" s="5"/>
      <c r="T29" s="10"/>
      <c r="U29" s="10"/>
      <c r="V29" s="10"/>
      <c r="W29" s="5"/>
      <c r="X29" s="5"/>
      <c r="Y29" s="5"/>
      <c r="Z29" s="5"/>
      <c r="AA29" s="5"/>
      <c r="AB29" s="6"/>
    </row>
    <row r="30" spans="1:28" ht="12.75" customHeight="1" x14ac:dyDescent="0.2">
      <c r="A30" s="4"/>
      <c r="B30" s="15">
        <v>814</v>
      </c>
      <c r="C30" s="29" t="s">
        <v>200</v>
      </c>
      <c r="D30" s="39"/>
      <c r="E30" s="39"/>
      <c r="F30" s="39"/>
      <c r="G30" s="39"/>
      <c r="H30" s="30"/>
      <c r="I30" s="5">
        <f>Sheet8!I75</f>
        <v>0</v>
      </c>
      <c r="J30" s="13">
        <f>Sheet8!J75</f>
        <v>502</v>
      </c>
      <c r="K30" s="13">
        <f>Sheet8!K75</f>
        <v>47</v>
      </c>
      <c r="L30" s="13">
        <f>Sheet8!L75</f>
        <v>171.9</v>
      </c>
      <c r="M30" s="13">
        <f>Sheet8!M75</f>
        <v>32.799999999999997</v>
      </c>
      <c r="N30" s="13">
        <f>Sheet8!N75</f>
        <v>173.7</v>
      </c>
      <c r="O30" s="5">
        <f>Sheet8!O75</f>
        <v>11</v>
      </c>
      <c r="P30" s="5">
        <f>Sheet8!P75</f>
        <v>14</v>
      </c>
      <c r="Q30" s="5">
        <f>Sheet8!Q75</f>
        <v>0</v>
      </c>
      <c r="R30" s="5">
        <f>Sheet8!R75</f>
        <v>0</v>
      </c>
      <c r="S30" s="5">
        <f>Sheet8!S75</f>
        <v>0</v>
      </c>
      <c r="T30" s="10">
        <f>Sheet8!T75</f>
        <v>16</v>
      </c>
      <c r="U30" s="10">
        <f>Sheet8!U75</f>
        <v>785.5</v>
      </c>
      <c r="V30" s="10">
        <f>Sheet8!V75</f>
        <v>0</v>
      </c>
      <c r="W30" s="5">
        <f>Sheet8!W75</f>
        <v>0</v>
      </c>
      <c r="X30" s="5">
        <f>Sheet8!X75</f>
        <v>0</v>
      </c>
      <c r="Y30" s="5">
        <f>Sheet8!Y75</f>
        <v>18</v>
      </c>
      <c r="Z30" s="5">
        <f>Sheet8!Z75</f>
        <v>0</v>
      </c>
      <c r="AA30" s="5"/>
      <c r="AB30" s="6"/>
    </row>
    <row r="31" spans="1:28" ht="12.75" customHeight="1" x14ac:dyDescent="0.2">
      <c r="A31" s="4"/>
      <c r="B31" s="15">
        <v>815</v>
      </c>
      <c r="C31" s="29" t="s">
        <v>201</v>
      </c>
      <c r="D31" s="39"/>
      <c r="E31" s="39"/>
      <c r="F31" s="39"/>
      <c r="G31" s="39"/>
      <c r="H31" s="30"/>
      <c r="I31" s="5">
        <f>Sheet9!I75</f>
        <v>1</v>
      </c>
      <c r="J31" s="13">
        <f>Sheet9!J75</f>
        <v>234</v>
      </c>
      <c r="K31" s="13">
        <f>Sheet9!K75</f>
        <v>0</v>
      </c>
      <c r="L31" s="13">
        <f>Sheet9!L75</f>
        <v>106.5</v>
      </c>
      <c r="M31" s="13">
        <f>Sheet9!M75</f>
        <v>70.900000000000006</v>
      </c>
      <c r="N31" s="13">
        <f>Sheet9!N75</f>
        <v>170.3</v>
      </c>
      <c r="O31" s="5">
        <f>Sheet9!O75</f>
        <v>4</v>
      </c>
      <c r="P31" s="5">
        <f>Sheet9!P75</f>
        <v>14</v>
      </c>
      <c r="Q31" s="5">
        <f>Sheet9!Q75</f>
        <v>1</v>
      </c>
      <c r="R31" s="5">
        <f>Sheet9!R75</f>
        <v>0</v>
      </c>
      <c r="S31" s="5">
        <f>Sheet9!S75</f>
        <v>0</v>
      </c>
      <c r="T31" s="10">
        <f>Sheet9!T75</f>
        <v>0</v>
      </c>
      <c r="U31" s="10">
        <f>Sheet9!U75</f>
        <v>772.5</v>
      </c>
      <c r="V31" s="10">
        <f>Sheet9!V75</f>
        <v>178</v>
      </c>
      <c r="W31" s="5">
        <f>Sheet9!W75</f>
        <v>0</v>
      </c>
      <c r="X31" s="5">
        <f>Sheet9!X75</f>
        <v>0</v>
      </c>
      <c r="Y31" s="5">
        <f>Sheet9!Y75</f>
        <v>16</v>
      </c>
      <c r="Z31" s="5">
        <f>Sheet9!Z75</f>
        <v>1</v>
      </c>
      <c r="AA31" s="5"/>
      <c r="AB31" s="6"/>
    </row>
    <row r="32" spans="1:28" ht="12.75" customHeight="1" x14ac:dyDescent="0.2">
      <c r="A32" s="4"/>
      <c r="B32" s="15"/>
      <c r="C32" s="9"/>
      <c r="D32" s="9"/>
      <c r="E32" s="9"/>
      <c r="F32" s="5"/>
      <c r="G32" s="5"/>
      <c r="H32" s="10"/>
      <c r="I32" s="5"/>
      <c r="J32" s="13"/>
      <c r="K32" s="13"/>
      <c r="L32" s="13"/>
      <c r="M32" s="13"/>
      <c r="N32" s="13"/>
      <c r="O32" s="5"/>
      <c r="P32" s="5"/>
      <c r="Q32" s="5"/>
      <c r="R32" s="5"/>
      <c r="S32" s="5"/>
      <c r="T32" s="10"/>
      <c r="U32" s="10"/>
      <c r="V32" s="10"/>
      <c r="W32" s="5"/>
      <c r="X32" s="5"/>
      <c r="Y32" s="5"/>
      <c r="Z32" s="5"/>
      <c r="AA32" s="5"/>
      <c r="AB32" s="6"/>
    </row>
    <row r="33" spans="1:28" ht="12.75" customHeight="1" x14ac:dyDescent="0.2">
      <c r="A33" s="4"/>
      <c r="B33" s="15"/>
      <c r="C33" s="29" t="s">
        <v>203</v>
      </c>
      <c r="D33" s="39"/>
      <c r="E33" s="39"/>
      <c r="F33" s="39"/>
      <c r="G33" s="39"/>
      <c r="H33" s="30"/>
      <c r="I33" s="5">
        <f>SUM(I30:I31)</f>
        <v>1</v>
      </c>
      <c r="J33" s="13">
        <f t="shared" ref="J33:Z33" si="1">SUM(J30:J31)</f>
        <v>736</v>
      </c>
      <c r="K33" s="13">
        <f t="shared" si="1"/>
        <v>47</v>
      </c>
      <c r="L33" s="13">
        <f t="shared" si="1"/>
        <v>278.39999999999998</v>
      </c>
      <c r="M33" s="13">
        <f t="shared" si="1"/>
        <v>103.7</v>
      </c>
      <c r="N33" s="13">
        <f t="shared" si="1"/>
        <v>344</v>
      </c>
      <c r="O33" s="5">
        <f t="shared" si="1"/>
        <v>15</v>
      </c>
      <c r="P33" s="5">
        <f t="shared" si="1"/>
        <v>28</v>
      </c>
      <c r="Q33" s="5">
        <f t="shared" si="1"/>
        <v>1</v>
      </c>
      <c r="R33" s="5">
        <f t="shared" si="1"/>
        <v>0</v>
      </c>
      <c r="S33" s="5">
        <f t="shared" si="1"/>
        <v>0</v>
      </c>
      <c r="T33" s="10">
        <f>ROUNDUP((SUM(T30:T31)),1)</f>
        <v>16</v>
      </c>
      <c r="U33" s="10">
        <f t="shared" ref="U33:V33" si="2">ROUNDUP((SUM(U30:U31)),1)</f>
        <v>1558</v>
      </c>
      <c r="V33" s="10">
        <f t="shared" si="2"/>
        <v>178</v>
      </c>
      <c r="W33" s="5">
        <f t="shared" si="1"/>
        <v>0</v>
      </c>
      <c r="X33" s="5">
        <f t="shared" si="1"/>
        <v>0</v>
      </c>
      <c r="Y33" s="5">
        <f t="shared" si="1"/>
        <v>34</v>
      </c>
      <c r="Z33" s="5">
        <f t="shared" si="1"/>
        <v>1</v>
      </c>
      <c r="AA33" s="5"/>
      <c r="AB33" s="6"/>
    </row>
    <row r="34" spans="1:28" ht="12.75" customHeight="1" x14ac:dyDescent="0.2">
      <c r="A34" s="4"/>
      <c r="B34" s="15"/>
      <c r="C34" s="9"/>
      <c r="D34" s="9"/>
      <c r="E34" s="9"/>
      <c r="F34" s="5"/>
      <c r="G34" s="5"/>
      <c r="H34" s="10"/>
      <c r="I34" s="5"/>
      <c r="J34" s="13"/>
      <c r="K34" s="13"/>
      <c r="L34" s="13"/>
      <c r="M34" s="13"/>
      <c r="N34" s="13"/>
      <c r="O34" s="5"/>
      <c r="P34" s="5"/>
      <c r="Q34" s="5"/>
      <c r="R34" s="5"/>
      <c r="S34" s="5"/>
      <c r="T34" s="10"/>
      <c r="U34" s="10"/>
      <c r="V34" s="10"/>
      <c r="W34" s="5"/>
      <c r="X34" s="5"/>
      <c r="Y34" s="5"/>
      <c r="Z34" s="5"/>
      <c r="AA34" s="5"/>
      <c r="AB34" s="6"/>
    </row>
    <row r="35" spans="1:28" ht="12.75" customHeight="1" x14ac:dyDescent="0.2">
      <c r="A35" s="4"/>
      <c r="B35" s="5"/>
      <c r="C35" s="9"/>
      <c r="D35" s="9"/>
      <c r="E35" s="9"/>
      <c r="F35" s="5"/>
      <c r="G35" s="5"/>
      <c r="H35" s="10"/>
      <c r="I35" s="5"/>
      <c r="J35" s="13"/>
      <c r="K35" s="13"/>
      <c r="L35" s="13"/>
      <c r="M35" s="13"/>
      <c r="N35" s="13"/>
      <c r="O35" s="5"/>
      <c r="P35" s="5"/>
      <c r="Q35" s="5"/>
      <c r="R35" s="5"/>
      <c r="S35" s="5"/>
      <c r="T35" s="10"/>
      <c r="U35" s="10"/>
      <c r="V35" s="10"/>
      <c r="W35" s="5"/>
      <c r="X35" s="5"/>
      <c r="Y35" s="5"/>
      <c r="Z35" s="5"/>
      <c r="AA35" s="5"/>
      <c r="AB35" s="6"/>
    </row>
    <row r="36" spans="1:28" ht="12.75" customHeight="1" x14ac:dyDescent="0.2">
      <c r="A36" s="4"/>
      <c r="B36" s="5"/>
      <c r="C36" s="9"/>
      <c r="D36" s="9"/>
      <c r="E36" s="9"/>
      <c r="F36" s="5"/>
      <c r="G36" s="5"/>
      <c r="H36" s="10"/>
      <c r="I36" s="5"/>
      <c r="J36" s="13"/>
      <c r="K36" s="13"/>
      <c r="L36" s="13"/>
      <c r="M36" s="13"/>
      <c r="N36" s="13"/>
      <c r="O36" s="5"/>
      <c r="P36" s="5"/>
      <c r="Q36" s="5"/>
      <c r="R36" s="5"/>
      <c r="S36" s="5"/>
      <c r="T36" s="10"/>
      <c r="U36" s="10"/>
      <c r="V36" s="10"/>
      <c r="W36" s="5"/>
      <c r="X36" s="5"/>
      <c r="Y36" s="5"/>
      <c r="Z36" s="5"/>
      <c r="AA36" s="5"/>
      <c r="AB36" s="6"/>
    </row>
    <row r="37" spans="1:28" ht="12.75" customHeight="1" x14ac:dyDescent="0.2">
      <c r="A37" s="4"/>
      <c r="B37" s="5"/>
      <c r="C37" s="9"/>
      <c r="D37" s="9"/>
      <c r="E37" s="9"/>
      <c r="F37" s="5"/>
      <c r="G37" s="5"/>
      <c r="H37" s="10"/>
      <c r="I37" s="5"/>
      <c r="J37" s="13"/>
      <c r="K37" s="13"/>
      <c r="L37" s="13"/>
      <c r="M37" s="13"/>
      <c r="N37" s="13"/>
      <c r="O37" s="5"/>
      <c r="P37" s="5"/>
      <c r="Q37" s="5"/>
      <c r="R37" s="5"/>
      <c r="S37" s="5"/>
      <c r="T37" s="10"/>
      <c r="U37" s="10"/>
      <c r="V37" s="10"/>
      <c r="W37" s="5"/>
      <c r="X37" s="5"/>
      <c r="Y37" s="5"/>
      <c r="Z37" s="5"/>
      <c r="AA37" s="5"/>
      <c r="AB37" s="6"/>
    </row>
    <row r="38" spans="1:28" ht="12.75" customHeight="1" x14ac:dyDescent="0.2">
      <c r="A38" s="4"/>
      <c r="B38" s="5"/>
      <c r="C38" s="9"/>
      <c r="D38" s="9"/>
      <c r="E38" s="9"/>
      <c r="F38" s="5"/>
      <c r="G38" s="5"/>
      <c r="H38" s="10"/>
      <c r="I38" s="5"/>
      <c r="J38" s="13"/>
      <c r="K38" s="13"/>
      <c r="L38" s="13"/>
      <c r="M38" s="13"/>
      <c r="N38" s="13"/>
      <c r="O38" s="5"/>
      <c r="P38" s="5"/>
      <c r="Q38" s="5"/>
      <c r="R38" s="5"/>
      <c r="S38" s="5"/>
      <c r="T38" s="10"/>
      <c r="U38" s="10"/>
      <c r="V38" s="10"/>
      <c r="W38" s="5"/>
      <c r="X38" s="5"/>
      <c r="Y38" s="5"/>
      <c r="Z38" s="5"/>
      <c r="AA38" s="5"/>
      <c r="AB38" s="6"/>
    </row>
    <row r="39" spans="1:28" ht="12.75" customHeight="1" x14ac:dyDescent="0.2">
      <c r="A39" s="4"/>
      <c r="B39" s="5"/>
      <c r="C39" s="9"/>
      <c r="D39" s="9"/>
      <c r="E39" s="9"/>
      <c r="F39" s="5"/>
      <c r="G39" s="5"/>
      <c r="H39" s="10"/>
      <c r="I39" s="5"/>
      <c r="J39" s="13"/>
      <c r="K39" s="13"/>
      <c r="L39" s="13"/>
      <c r="M39" s="13"/>
      <c r="N39" s="13"/>
      <c r="O39" s="5"/>
      <c r="P39" s="5"/>
      <c r="Q39" s="5"/>
      <c r="R39" s="5"/>
      <c r="S39" s="5"/>
      <c r="T39" s="10"/>
      <c r="U39" s="10"/>
      <c r="V39" s="10"/>
      <c r="W39" s="5"/>
      <c r="X39" s="5"/>
      <c r="Y39" s="5"/>
      <c r="Z39" s="5"/>
      <c r="AA39" s="5"/>
      <c r="AB39" s="6"/>
    </row>
    <row r="40" spans="1:28" ht="12.75" customHeight="1" x14ac:dyDescent="0.2">
      <c r="A40" s="4"/>
      <c r="B40" s="5"/>
      <c r="C40" s="9"/>
      <c r="D40" s="9"/>
      <c r="E40" s="9"/>
      <c r="F40" s="5"/>
      <c r="G40" s="5"/>
      <c r="H40" s="10"/>
      <c r="I40" s="5"/>
      <c r="J40" s="13"/>
      <c r="K40" s="13"/>
      <c r="L40" s="13"/>
      <c r="M40" s="13"/>
      <c r="N40" s="13"/>
      <c r="O40" s="5"/>
      <c r="P40" s="5"/>
      <c r="Q40" s="5"/>
      <c r="R40" s="5"/>
      <c r="S40" s="5"/>
      <c r="T40" s="10"/>
      <c r="U40" s="10"/>
      <c r="V40" s="10"/>
      <c r="W40" s="5"/>
      <c r="X40" s="5"/>
      <c r="Y40" s="5"/>
      <c r="Z40" s="5"/>
      <c r="AA40" s="5"/>
      <c r="AB40" s="6"/>
    </row>
    <row r="41" spans="1:28" ht="12.75" customHeight="1" x14ac:dyDescent="0.2">
      <c r="A41" s="4"/>
      <c r="B41" s="5"/>
      <c r="C41" s="9"/>
      <c r="D41" s="9"/>
      <c r="E41" s="9"/>
      <c r="F41" s="5"/>
      <c r="G41" s="5"/>
      <c r="H41" s="10"/>
      <c r="I41" s="5"/>
      <c r="J41" s="13"/>
      <c r="K41" s="13"/>
      <c r="L41" s="13"/>
      <c r="M41" s="13"/>
      <c r="N41" s="13"/>
      <c r="O41" s="5"/>
      <c r="P41" s="5"/>
      <c r="Q41" s="5"/>
      <c r="R41" s="5"/>
      <c r="S41" s="5"/>
      <c r="T41" s="10"/>
      <c r="U41" s="10"/>
      <c r="V41" s="10"/>
      <c r="W41" s="5"/>
      <c r="X41" s="5"/>
      <c r="Y41" s="5"/>
      <c r="Z41" s="5"/>
      <c r="AA41" s="5"/>
      <c r="AB41" s="6"/>
    </row>
    <row r="42" spans="1:28" ht="12.75" customHeight="1" x14ac:dyDescent="0.2">
      <c r="A42" s="4"/>
      <c r="B42" s="5"/>
      <c r="C42" s="9"/>
      <c r="D42" s="9"/>
      <c r="E42" s="9"/>
      <c r="F42" s="5"/>
      <c r="G42" s="5"/>
      <c r="H42" s="10"/>
      <c r="I42" s="5"/>
      <c r="J42" s="13"/>
      <c r="K42" s="13"/>
      <c r="L42" s="13"/>
      <c r="M42" s="13"/>
      <c r="N42" s="13"/>
      <c r="O42" s="5"/>
      <c r="P42" s="5"/>
      <c r="Q42" s="5"/>
      <c r="R42" s="5"/>
      <c r="S42" s="5"/>
      <c r="T42" s="10"/>
      <c r="U42" s="10"/>
      <c r="V42" s="10"/>
      <c r="W42" s="5"/>
      <c r="X42" s="5"/>
      <c r="Y42" s="5"/>
      <c r="Z42" s="5"/>
      <c r="AA42" s="5"/>
      <c r="AB42" s="6"/>
    </row>
    <row r="43" spans="1:28" ht="12.75" customHeight="1" x14ac:dyDescent="0.2">
      <c r="A43" s="4"/>
      <c r="B43" s="5"/>
      <c r="C43" s="9"/>
      <c r="D43" s="9"/>
      <c r="E43" s="9"/>
      <c r="F43" s="5"/>
      <c r="G43" s="5"/>
      <c r="H43" s="10"/>
      <c r="I43" s="5"/>
      <c r="J43" s="13"/>
      <c r="K43" s="13"/>
      <c r="L43" s="13"/>
      <c r="M43" s="13"/>
      <c r="N43" s="13"/>
      <c r="O43" s="5"/>
      <c r="P43" s="5"/>
      <c r="Q43" s="5"/>
      <c r="R43" s="5"/>
      <c r="S43" s="5"/>
      <c r="T43" s="10"/>
      <c r="U43" s="10"/>
      <c r="V43" s="10"/>
      <c r="W43" s="5"/>
      <c r="X43" s="5"/>
      <c r="Y43" s="5"/>
      <c r="Z43" s="5"/>
      <c r="AA43" s="5"/>
      <c r="AB43" s="6"/>
    </row>
    <row r="44" spans="1:28" ht="12.75" customHeight="1" x14ac:dyDescent="0.2">
      <c r="A44" s="4"/>
      <c r="B44" s="5"/>
      <c r="C44" s="9"/>
      <c r="D44" s="9"/>
      <c r="E44" s="9"/>
      <c r="F44" s="5"/>
      <c r="G44" s="5"/>
      <c r="H44" s="10"/>
      <c r="I44" s="5"/>
      <c r="J44" s="13"/>
      <c r="K44" s="13"/>
      <c r="L44" s="13"/>
      <c r="M44" s="13"/>
      <c r="N44" s="13"/>
      <c r="O44" s="5"/>
      <c r="P44" s="5"/>
      <c r="Q44" s="5"/>
      <c r="R44" s="5"/>
      <c r="S44" s="5"/>
      <c r="T44" s="10"/>
      <c r="U44" s="10"/>
      <c r="V44" s="10"/>
      <c r="W44" s="5"/>
      <c r="X44" s="5"/>
      <c r="Y44" s="5"/>
      <c r="Z44" s="5"/>
      <c r="AA44" s="5"/>
      <c r="AB44" s="6"/>
    </row>
    <row r="45" spans="1:28" ht="12.75" customHeight="1" x14ac:dyDescent="0.2">
      <c r="A45" s="4"/>
      <c r="B45" s="5"/>
      <c r="C45" s="9"/>
      <c r="D45" s="9"/>
      <c r="E45" s="9"/>
      <c r="F45" s="5"/>
      <c r="G45" s="5"/>
      <c r="H45" s="10"/>
      <c r="I45" s="5"/>
      <c r="J45" s="13"/>
      <c r="K45" s="13"/>
      <c r="L45" s="13"/>
      <c r="M45" s="13"/>
      <c r="N45" s="13"/>
      <c r="O45" s="5"/>
      <c r="P45" s="5"/>
      <c r="Q45" s="5"/>
      <c r="R45" s="5"/>
      <c r="S45" s="5"/>
      <c r="T45" s="10"/>
      <c r="U45" s="10"/>
      <c r="V45" s="10"/>
      <c r="W45" s="5"/>
      <c r="X45" s="5"/>
      <c r="Y45" s="5"/>
      <c r="Z45" s="5"/>
      <c r="AA45" s="5"/>
      <c r="AB45" s="6"/>
    </row>
    <row r="46" spans="1:28" ht="12.75" customHeight="1" x14ac:dyDescent="0.2">
      <c r="A46" s="4"/>
      <c r="B46" s="5"/>
      <c r="C46" s="9"/>
      <c r="D46" s="9"/>
      <c r="E46" s="9"/>
      <c r="F46" s="5"/>
      <c r="G46" s="5"/>
      <c r="H46" s="10"/>
      <c r="I46" s="5"/>
      <c r="J46" s="13"/>
      <c r="K46" s="13"/>
      <c r="L46" s="13"/>
      <c r="M46" s="13"/>
      <c r="N46" s="13"/>
      <c r="O46" s="5"/>
      <c r="P46" s="5"/>
      <c r="Q46" s="5"/>
      <c r="R46" s="5"/>
      <c r="S46" s="5"/>
      <c r="T46" s="10"/>
      <c r="U46" s="10"/>
      <c r="V46" s="10"/>
      <c r="W46" s="5"/>
      <c r="X46" s="5"/>
      <c r="Y46" s="5"/>
      <c r="Z46" s="5"/>
      <c r="AA46" s="5"/>
      <c r="AB46" s="6"/>
    </row>
    <row r="47" spans="1:28" ht="12.75" customHeight="1" x14ac:dyDescent="0.2">
      <c r="A47" s="4"/>
      <c r="B47" s="5"/>
      <c r="C47" s="9"/>
      <c r="D47" s="9"/>
      <c r="E47" s="9"/>
      <c r="F47" s="5"/>
      <c r="G47" s="5"/>
      <c r="H47" s="10"/>
      <c r="I47" s="5"/>
      <c r="J47" s="13"/>
      <c r="K47" s="13"/>
      <c r="L47" s="13"/>
      <c r="M47" s="13"/>
      <c r="N47" s="13"/>
      <c r="O47" s="5"/>
      <c r="P47" s="5"/>
      <c r="Q47" s="5"/>
      <c r="R47" s="5"/>
      <c r="S47" s="5"/>
      <c r="T47" s="10"/>
      <c r="U47" s="10"/>
      <c r="V47" s="10"/>
      <c r="W47" s="5"/>
      <c r="X47" s="5"/>
      <c r="Y47" s="5"/>
      <c r="Z47" s="5"/>
      <c r="AA47" s="5"/>
      <c r="AB47" s="6"/>
    </row>
    <row r="48" spans="1:28" ht="12.75" customHeight="1" x14ac:dyDescent="0.2">
      <c r="A48" s="4"/>
      <c r="B48" s="5"/>
      <c r="C48" s="9"/>
      <c r="D48" s="9"/>
      <c r="E48" s="9"/>
      <c r="F48" s="5"/>
      <c r="G48" s="5"/>
      <c r="H48" s="10"/>
      <c r="I48" s="5"/>
      <c r="J48" s="13"/>
      <c r="K48" s="13"/>
      <c r="L48" s="13"/>
      <c r="M48" s="13"/>
      <c r="N48" s="13"/>
      <c r="O48" s="5"/>
      <c r="P48" s="5"/>
      <c r="Q48" s="5"/>
      <c r="R48" s="5"/>
      <c r="S48" s="5"/>
      <c r="T48" s="10"/>
      <c r="U48" s="10"/>
      <c r="V48" s="10"/>
      <c r="W48" s="5"/>
      <c r="X48" s="5"/>
      <c r="Y48" s="5"/>
      <c r="Z48" s="5"/>
      <c r="AA48" s="5"/>
      <c r="AB48" s="6"/>
    </row>
    <row r="49" spans="1:28" ht="12.75" customHeight="1" x14ac:dyDescent="0.2">
      <c r="A49" s="4"/>
      <c r="B49" s="5"/>
      <c r="C49" s="9"/>
      <c r="D49" s="9"/>
      <c r="E49" s="9"/>
      <c r="F49" s="5"/>
      <c r="G49" s="5"/>
      <c r="H49" s="10"/>
      <c r="I49" s="5"/>
      <c r="J49" s="13"/>
      <c r="K49" s="13"/>
      <c r="L49" s="13"/>
      <c r="M49" s="13"/>
      <c r="N49" s="13"/>
      <c r="O49" s="5"/>
      <c r="P49" s="5"/>
      <c r="Q49" s="5"/>
      <c r="R49" s="5"/>
      <c r="S49" s="5"/>
      <c r="T49" s="10"/>
      <c r="U49" s="10"/>
      <c r="V49" s="10"/>
      <c r="W49" s="5"/>
      <c r="X49" s="5"/>
      <c r="Y49" s="5"/>
      <c r="Z49" s="5"/>
      <c r="AA49" s="5"/>
      <c r="AB49" s="6"/>
    </row>
    <row r="50" spans="1:28" ht="12.75" customHeight="1" x14ac:dyDescent="0.2">
      <c r="A50" s="4"/>
      <c r="B50" s="5"/>
      <c r="C50" s="9"/>
      <c r="D50" s="9"/>
      <c r="E50" s="9"/>
      <c r="F50" s="5"/>
      <c r="G50" s="5"/>
      <c r="H50" s="10"/>
      <c r="I50" s="5"/>
      <c r="J50" s="13"/>
      <c r="K50" s="13"/>
      <c r="L50" s="13"/>
      <c r="M50" s="13"/>
      <c r="N50" s="13"/>
      <c r="O50" s="5"/>
      <c r="P50" s="5"/>
      <c r="Q50" s="5"/>
      <c r="R50" s="5"/>
      <c r="S50" s="5"/>
      <c r="T50" s="10"/>
      <c r="U50" s="10"/>
      <c r="V50" s="10"/>
      <c r="W50" s="5"/>
      <c r="X50" s="5"/>
      <c r="Y50" s="5"/>
      <c r="Z50" s="5"/>
      <c r="AA50" s="5"/>
      <c r="AB50" s="6"/>
    </row>
    <row r="51" spans="1:28" ht="12.75" customHeight="1" x14ac:dyDescent="0.2">
      <c r="A51" s="4"/>
      <c r="B51" s="5"/>
      <c r="C51" s="9"/>
      <c r="D51" s="9"/>
      <c r="E51" s="9"/>
      <c r="F51" s="5"/>
      <c r="G51" s="5"/>
      <c r="H51" s="10"/>
      <c r="I51" s="5"/>
      <c r="J51" s="13"/>
      <c r="K51" s="13"/>
      <c r="L51" s="13"/>
      <c r="M51" s="13"/>
      <c r="N51" s="13"/>
      <c r="O51" s="5"/>
      <c r="P51" s="5"/>
      <c r="Q51" s="5"/>
      <c r="R51" s="5"/>
      <c r="S51" s="5"/>
      <c r="T51" s="10"/>
      <c r="U51" s="10"/>
      <c r="V51" s="10"/>
      <c r="W51" s="5"/>
      <c r="X51" s="5"/>
      <c r="Y51" s="5"/>
      <c r="Z51" s="5"/>
      <c r="AA51" s="5"/>
      <c r="AB51" s="6"/>
    </row>
    <row r="52" spans="1:28" ht="12.75" customHeight="1" x14ac:dyDescent="0.2">
      <c r="A52" s="4"/>
      <c r="B52" s="5"/>
      <c r="C52" s="9"/>
      <c r="D52" s="9"/>
      <c r="E52" s="9"/>
      <c r="F52" s="5"/>
      <c r="G52" s="5"/>
      <c r="H52" s="10"/>
      <c r="I52" s="5"/>
      <c r="J52" s="13"/>
      <c r="K52" s="13"/>
      <c r="L52" s="13"/>
      <c r="M52" s="13"/>
      <c r="N52" s="13"/>
      <c r="O52" s="5"/>
      <c r="P52" s="5"/>
      <c r="Q52" s="5"/>
      <c r="R52" s="5"/>
      <c r="S52" s="5"/>
      <c r="T52" s="10"/>
      <c r="U52" s="10"/>
      <c r="V52" s="10"/>
      <c r="W52" s="5"/>
      <c r="X52" s="5"/>
      <c r="Y52" s="5"/>
      <c r="Z52" s="5"/>
      <c r="AA52" s="5"/>
      <c r="AB52" s="6"/>
    </row>
    <row r="53" spans="1:28" ht="12.75" customHeight="1" x14ac:dyDescent="0.2">
      <c r="A53" s="4"/>
      <c r="B53" s="5"/>
      <c r="C53" s="9"/>
      <c r="D53" s="9"/>
      <c r="E53" s="9"/>
      <c r="F53" s="5"/>
      <c r="G53" s="5"/>
      <c r="H53" s="10"/>
      <c r="I53" s="5"/>
      <c r="J53" s="13"/>
      <c r="K53" s="13"/>
      <c r="L53" s="13"/>
      <c r="M53" s="13"/>
      <c r="N53" s="13"/>
      <c r="O53" s="5"/>
      <c r="P53" s="5"/>
      <c r="Q53" s="5"/>
      <c r="R53" s="5"/>
      <c r="S53" s="5"/>
      <c r="T53" s="10"/>
      <c r="U53" s="10"/>
      <c r="V53" s="10"/>
      <c r="W53" s="5"/>
      <c r="X53" s="5"/>
      <c r="Y53" s="5"/>
      <c r="Z53" s="5"/>
      <c r="AA53" s="5"/>
      <c r="AB53" s="6"/>
    </row>
    <row r="54" spans="1:28" ht="12.75" customHeight="1" x14ac:dyDescent="0.2">
      <c r="A54" s="4"/>
      <c r="B54" s="5"/>
      <c r="C54" s="9"/>
      <c r="D54" s="9"/>
      <c r="E54" s="9"/>
      <c r="F54" s="5"/>
      <c r="G54" s="5"/>
      <c r="H54" s="10"/>
      <c r="I54" s="5"/>
      <c r="J54" s="13"/>
      <c r="K54" s="13"/>
      <c r="L54" s="13"/>
      <c r="M54" s="13"/>
      <c r="N54" s="13"/>
      <c r="O54" s="5"/>
      <c r="P54" s="5"/>
      <c r="Q54" s="5"/>
      <c r="R54" s="5"/>
      <c r="S54" s="5"/>
      <c r="T54" s="10"/>
      <c r="U54" s="10"/>
      <c r="V54" s="10"/>
      <c r="W54" s="5"/>
      <c r="X54" s="5"/>
      <c r="Y54" s="5"/>
      <c r="Z54" s="5"/>
      <c r="AA54" s="5"/>
      <c r="AB54" s="6"/>
    </row>
    <row r="55" spans="1:28" ht="12.75" customHeight="1" x14ac:dyDescent="0.2">
      <c r="A55" s="4"/>
      <c r="B55" s="5"/>
      <c r="C55" s="9"/>
      <c r="D55" s="9"/>
      <c r="E55" s="9"/>
      <c r="F55" s="5"/>
      <c r="G55" s="5"/>
      <c r="H55" s="10"/>
      <c r="I55" s="5"/>
      <c r="J55" s="13"/>
      <c r="K55" s="13"/>
      <c r="L55" s="13"/>
      <c r="M55" s="13"/>
      <c r="N55" s="13"/>
      <c r="O55" s="5"/>
      <c r="P55" s="5"/>
      <c r="Q55" s="5"/>
      <c r="R55" s="5"/>
      <c r="S55" s="5"/>
      <c r="T55" s="10"/>
      <c r="U55" s="10"/>
      <c r="V55" s="10"/>
      <c r="W55" s="5"/>
      <c r="X55" s="5"/>
      <c r="Y55" s="5"/>
      <c r="Z55" s="5"/>
      <c r="AA55" s="5"/>
      <c r="AB55" s="6"/>
    </row>
    <row r="56" spans="1:28" ht="12.75" customHeight="1" x14ac:dyDescent="0.2">
      <c r="A56" s="4"/>
      <c r="B56" s="5"/>
      <c r="C56" s="9"/>
      <c r="D56" s="9"/>
      <c r="E56" s="9"/>
      <c r="F56" s="5"/>
      <c r="G56" s="5"/>
      <c r="H56" s="10"/>
      <c r="I56" s="5"/>
      <c r="J56" s="13"/>
      <c r="K56" s="13"/>
      <c r="L56" s="13"/>
      <c r="M56" s="13"/>
      <c r="N56" s="13"/>
      <c r="O56" s="5"/>
      <c r="P56" s="5"/>
      <c r="Q56" s="5"/>
      <c r="R56" s="5"/>
      <c r="S56" s="5"/>
      <c r="T56" s="10"/>
      <c r="U56" s="10"/>
      <c r="V56" s="10"/>
      <c r="W56" s="5"/>
      <c r="X56" s="5"/>
      <c r="Y56" s="5"/>
      <c r="Z56" s="5"/>
      <c r="AA56" s="5"/>
      <c r="AB56" s="6"/>
    </row>
    <row r="57" spans="1:28" ht="12.75" customHeight="1" x14ac:dyDescent="0.2">
      <c r="A57" s="4"/>
      <c r="B57" s="5"/>
      <c r="C57" s="9"/>
      <c r="D57" s="9"/>
      <c r="E57" s="9"/>
      <c r="F57" s="5"/>
      <c r="G57" s="5"/>
      <c r="H57" s="10"/>
      <c r="I57" s="5"/>
      <c r="J57" s="13"/>
      <c r="K57" s="13"/>
      <c r="L57" s="13"/>
      <c r="M57" s="13"/>
      <c r="N57" s="13"/>
      <c r="O57" s="5"/>
      <c r="P57" s="5"/>
      <c r="Q57" s="5"/>
      <c r="R57" s="5"/>
      <c r="S57" s="5"/>
      <c r="T57" s="10"/>
      <c r="U57" s="10"/>
      <c r="V57" s="10"/>
      <c r="W57" s="5"/>
      <c r="X57" s="5"/>
      <c r="Y57" s="5"/>
      <c r="Z57" s="5"/>
      <c r="AA57" s="5"/>
      <c r="AB57" s="6"/>
    </row>
    <row r="58" spans="1:28" ht="12.75" customHeight="1" x14ac:dyDescent="0.2">
      <c r="A58" s="4"/>
      <c r="B58" s="5"/>
      <c r="C58" s="9"/>
      <c r="D58" s="9"/>
      <c r="E58" s="9"/>
      <c r="F58" s="5"/>
      <c r="G58" s="5"/>
      <c r="H58" s="10"/>
      <c r="I58" s="5"/>
      <c r="J58" s="13"/>
      <c r="K58" s="13"/>
      <c r="L58" s="13"/>
      <c r="M58" s="13"/>
      <c r="N58" s="13"/>
      <c r="O58" s="5"/>
      <c r="P58" s="5"/>
      <c r="Q58" s="5"/>
      <c r="R58" s="5"/>
      <c r="S58" s="5"/>
      <c r="T58" s="10"/>
      <c r="U58" s="10"/>
      <c r="V58" s="10"/>
      <c r="W58" s="5"/>
      <c r="X58" s="5"/>
      <c r="Y58" s="5"/>
      <c r="Z58" s="5"/>
      <c r="AA58" s="5"/>
      <c r="AB58" s="6"/>
    </row>
    <row r="59" spans="1:28" ht="12.75" customHeight="1" x14ac:dyDescent="0.2">
      <c r="A59" s="4"/>
      <c r="B59" s="5"/>
      <c r="C59" s="9"/>
      <c r="D59" s="9"/>
      <c r="E59" s="9"/>
      <c r="F59" s="5"/>
      <c r="G59" s="5"/>
      <c r="H59" s="10"/>
      <c r="I59" s="5"/>
      <c r="J59" s="13"/>
      <c r="K59" s="13"/>
      <c r="L59" s="13"/>
      <c r="M59" s="13"/>
      <c r="N59" s="13"/>
      <c r="O59" s="5"/>
      <c r="P59" s="5"/>
      <c r="Q59" s="5"/>
      <c r="R59" s="5"/>
      <c r="S59" s="5"/>
      <c r="T59" s="10"/>
      <c r="U59" s="10"/>
      <c r="V59" s="10"/>
      <c r="W59" s="5"/>
      <c r="X59" s="5"/>
      <c r="Y59" s="5"/>
      <c r="Z59" s="5"/>
      <c r="AA59" s="5"/>
      <c r="AB59" s="6"/>
    </row>
    <row r="60" spans="1:28" ht="12.75" customHeight="1" x14ac:dyDescent="0.2">
      <c r="A60" s="4"/>
      <c r="B60" s="5"/>
      <c r="C60" s="9"/>
      <c r="D60" s="9"/>
      <c r="E60" s="9"/>
      <c r="F60" s="5"/>
      <c r="G60" s="5"/>
      <c r="H60" s="10"/>
      <c r="I60" s="5"/>
      <c r="J60" s="13"/>
      <c r="K60" s="13"/>
      <c r="L60" s="13"/>
      <c r="M60" s="13"/>
      <c r="N60" s="13"/>
      <c r="O60" s="5"/>
      <c r="P60" s="5"/>
      <c r="Q60" s="5"/>
      <c r="R60" s="5"/>
      <c r="S60" s="5"/>
      <c r="T60" s="10"/>
      <c r="U60" s="10"/>
      <c r="V60" s="10"/>
      <c r="W60" s="5"/>
      <c r="X60" s="5"/>
      <c r="Y60" s="5"/>
      <c r="Z60" s="5"/>
      <c r="AA60" s="5"/>
      <c r="AB60" s="6"/>
    </row>
    <row r="61" spans="1:28" ht="12.75" customHeight="1" x14ac:dyDescent="0.2">
      <c r="A61" s="4"/>
      <c r="B61" s="5"/>
      <c r="C61" s="9"/>
      <c r="D61" s="9"/>
      <c r="E61" s="9"/>
      <c r="F61" s="5"/>
      <c r="G61" s="5"/>
      <c r="H61" s="10"/>
      <c r="I61" s="5"/>
      <c r="J61" s="13"/>
      <c r="K61" s="13"/>
      <c r="L61" s="13"/>
      <c r="M61" s="13"/>
      <c r="N61" s="13"/>
      <c r="O61" s="5"/>
      <c r="P61" s="5"/>
      <c r="Q61" s="5"/>
      <c r="R61" s="5"/>
      <c r="S61" s="5"/>
      <c r="T61" s="10"/>
      <c r="U61" s="10"/>
      <c r="V61" s="10"/>
      <c r="W61" s="5"/>
      <c r="X61" s="5"/>
      <c r="Y61" s="5"/>
      <c r="Z61" s="5"/>
      <c r="AA61" s="5"/>
      <c r="AB61" s="6"/>
    </row>
    <row r="62" spans="1:28" ht="12.75" customHeight="1" x14ac:dyDescent="0.2">
      <c r="A62" s="4"/>
      <c r="B62" s="5"/>
      <c r="C62" s="9"/>
      <c r="D62" s="9"/>
      <c r="E62" s="9"/>
      <c r="F62" s="5"/>
      <c r="G62" s="5"/>
      <c r="H62" s="10"/>
      <c r="I62" s="5"/>
      <c r="J62" s="13"/>
      <c r="K62" s="13"/>
      <c r="L62" s="13"/>
      <c r="M62" s="13"/>
      <c r="N62" s="13"/>
      <c r="O62" s="5"/>
      <c r="P62" s="5"/>
      <c r="Q62" s="5"/>
      <c r="R62" s="5"/>
      <c r="S62" s="5"/>
      <c r="T62" s="10"/>
      <c r="U62" s="10"/>
      <c r="V62" s="10"/>
      <c r="W62" s="5"/>
      <c r="X62" s="5"/>
      <c r="Y62" s="5"/>
      <c r="Z62" s="5"/>
      <c r="AA62" s="5"/>
      <c r="AB62" s="6"/>
    </row>
    <row r="63" spans="1:28" ht="12.75" customHeight="1" x14ac:dyDescent="0.2">
      <c r="A63" s="4"/>
      <c r="B63" s="5"/>
      <c r="C63" s="9"/>
      <c r="D63" s="9"/>
      <c r="E63" s="9"/>
      <c r="F63" s="5"/>
      <c r="G63" s="5"/>
      <c r="H63" s="10"/>
      <c r="I63" s="5"/>
      <c r="J63" s="13"/>
      <c r="K63" s="13"/>
      <c r="L63" s="13"/>
      <c r="M63" s="13"/>
      <c r="N63" s="13"/>
      <c r="O63" s="5"/>
      <c r="P63" s="5"/>
      <c r="Q63" s="5"/>
      <c r="R63" s="5"/>
      <c r="S63" s="5"/>
      <c r="T63" s="10"/>
      <c r="U63" s="10"/>
      <c r="V63" s="10"/>
      <c r="W63" s="5"/>
      <c r="X63" s="5"/>
      <c r="Y63" s="5"/>
      <c r="Z63" s="5"/>
      <c r="AA63" s="5"/>
      <c r="AB63" s="6"/>
    </row>
    <row r="64" spans="1:28" ht="12.75" customHeight="1" x14ac:dyDescent="0.2">
      <c r="A64" s="4"/>
      <c r="B64" s="5"/>
      <c r="C64" s="9"/>
      <c r="D64" s="9"/>
      <c r="E64" s="9"/>
      <c r="F64" s="5"/>
      <c r="G64" s="5"/>
      <c r="H64" s="10"/>
      <c r="I64" s="5"/>
      <c r="J64" s="13"/>
      <c r="K64" s="13"/>
      <c r="L64" s="13"/>
      <c r="M64" s="13"/>
      <c r="N64" s="13"/>
      <c r="O64" s="5"/>
      <c r="P64" s="5"/>
      <c r="Q64" s="5"/>
      <c r="R64" s="5"/>
      <c r="S64" s="5"/>
      <c r="T64" s="10"/>
      <c r="U64" s="10"/>
      <c r="V64" s="10"/>
      <c r="W64" s="5"/>
      <c r="X64" s="5"/>
      <c r="Y64" s="5"/>
      <c r="Z64" s="5"/>
      <c r="AA64" s="5"/>
      <c r="AB64" s="6"/>
    </row>
    <row r="65" spans="1:28" ht="12.75" customHeight="1" x14ac:dyDescent="0.2">
      <c r="A65" s="4"/>
      <c r="B65" s="5"/>
      <c r="C65" s="9"/>
      <c r="D65" s="9"/>
      <c r="E65" s="9"/>
      <c r="F65" s="5"/>
      <c r="G65" s="5"/>
      <c r="H65" s="10"/>
      <c r="I65" s="5"/>
      <c r="J65" s="13"/>
      <c r="K65" s="13"/>
      <c r="L65" s="13"/>
      <c r="M65" s="13"/>
      <c r="N65" s="13"/>
      <c r="O65" s="5"/>
      <c r="P65" s="5"/>
      <c r="Q65" s="5"/>
      <c r="R65" s="5"/>
      <c r="S65" s="5"/>
      <c r="T65" s="10"/>
      <c r="U65" s="10"/>
      <c r="V65" s="10"/>
      <c r="W65" s="5"/>
      <c r="X65" s="5"/>
      <c r="Y65" s="5"/>
      <c r="Z65" s="5"/>
      <c r="AA65" s="5"/>
      <c r="AB65" s="6"/>
    </row>
    <row r="66" spans="1:28" ht="12.75" customHeight="1" x14ac:dyDescent="0.2">
      <c r="A66" s="4"/>
      <c r="B66" s="5"/>
      <c r="C66" s="9"/>
      <c r="D66" s="9"/>
      <c r="E66" s="9"/>
      <c r="F66" s="5"/>
      <c r="G66" s="5"/>
      <c r="H66" s="10"/>
      <c r="I66" s="5"/>
      <c r="J66" s="13"/>
      <c r="K66" s="13"/>
      <c r="L66" s="13"/>
      <c r="M66" s="13"/>
      <c r="N66" s="13"/>
      <c r="O66" s="5"/>
      <c r="P66" s="5"/>
      <c r="Q66" s="5"/>
      <c r="R66" s="5"/>
      <c r="S66" s="5"/>
      <c r="T66" s="10"/>
      <c r="U66" s="10"/>
      <c r="V66" s="10"/>
      <c r="W66" s="5"/>
      <c r="X66" s="5"/>
      <c r="Y66" s="5"/>
      <c r="Z66" s="5"/>
      <c r="AA66" s="5"/>
      <c r="AB66" s="6"/>
    </row>
    <row r="67" spans="1:28" ht="12.75" customHeight="1" x14ac:dyDescent="0.2">
      <c r="A67" s="4"/>
      <c r="B67" s="5"/>
      <c r="C67" s="9"/>
      <c r="D67" s="9"/>
      <c r="E67" s="9"/>
      <c r="F67" s="5"/>
      <c r="G67" s="5"/>
      <c r="H67" s="10"/>
      <c r="I67" s="5"/>
      <c r="J67" s="13"/>
      <c r="K67" s="13"/>
      <c r="L67" s="13"/>
      <c r="M67" s="13"/>
      <c r="N67" s="13"/>
      <c r="O67" s="5"/>
      <c r="P67" s="5"/>
      <c r="Q67" s="5"/>
      <c r="R67" s="5"/>
      <c r="S67" s="5"/>
      <c r="T67" s="10"/>
      <c r="U67" s="10"/>
      <c r="V67" s="10"/>
      <c r="W67" s="5"/>
      <c r="X67" s="5"/>
      <c r="Y67" s="5"/>
      <c r="Z67" s="5"/>
      <c r="AA67" s="5"/>
      <c r="AB67" s="6"/>
    </row>
    <row r="68" spans="1:28" ht="12.75" customHeight="1" x14ac:dyDescent="0.2">
      <c r="A68" s="4"/>
      <c r="B68" s="5"/>
      <c r="C68" s="9"/>
      <c r="D68" s="9"/>
      <c r="E68" s="9"/>
      <c r="F68" s="5"/>
      <c r="G68" s="5"/>
      <c r="H68" s="10"/>
      <c r="I68" s="5"/>
      <c r="J68" s="13"/>
      <c r="K68" s="13"/>
      <c r="L68" s="13"/>
      <c r="M68" s="13"/>
      <c r="N68" s="13"/>
      <c r="O68" s="5"/>
      <c r="P68" s="5"/>
      <c r="Q68" s="5"/>
      <c r="R68" s="5"/>
      <c r="S68" s="5"/>
      <c r="T68" s="10"/>
      <c r="U68" s="10"/>
      <c r="V68" s="10"/>
      <c r="W68" s="5"/>
      <c r="X68" s="5"/>
      <c r="Y68" s="5"/>
      <c r="Z68" s="5"/>
      <c r="AA68" s="5"/>
      <c r="AB68" s="6"/>
    </row>
    <row r="69" spans="1:28" ht="12.75" customHeight="1" x14ac:dyDescent="0.2">
      <c r="A69" s="4"/>
      <c r="B69" s="5"/>
      <c r="C69" s="9"/>
      <c r="D69" s="9"/>
      <c r="E69" s="9"/>
      <c r="F69" s="5"/>
      <c r="G69" s="5"/>
      <c r="H69" s="10"/>
      <c r="I69" s="5"/>
      <c r="J69" s="13"/>
      <c r="K69" s="13"/>
      <c r="L69" s="13"/>
      <c r="M69" s="13"/>
      <c r="N69" s="13"/>
      <c r="O69" s="5"/>
      <c r="P69" s="5"/>
      <c r="Q69" s="5"/>
      <c r="R69" s="5"/>
      <c r="S69" s="5"/>
      <c r="T69" s="10"/>
      <c r="U69" s="10"/>
      <c r="V69" s="10"/>
      <c r="W69" s="5"/>
      <c r="X69" s="5"/>
      <c r="Y69" s="5"/>
      <c r="Z69" s="5"/>
      <c r="AA69" s="5"/>
      <c r="AB69" s="6"/>
    </row>
    <row r="70" spans="1:28" ht="12.75" customHeight="1" x14ac:dyDescent="0.2">
      <c r="A70" s="4"/>
      <c r="B70" s="5"/>
      <c r="C70" s="9"/>
      <c r="D70" s="9"/>
      <c r="E70" s="9"/>
      <c r="F70" s="5"/>
      <c r="G70" s="5"/>
      <c r="H70" s="10"/>
      <c r="I70" s="5"/>
      <c r="J70" s="13"/>
      <c r="K70" s="13"/>
      <c r="L70" s="13"/>
      <c r="M70" s="13"/>
      <c r="N70" s="13"/>
      <c r="O70" s="5"/>
      <c r="P70" s="5"/>
      <c r="Q70" s="5"/>
      <c r="R70" s="5"/>
      <c r="S70" s="5"/>
      <c r="T70" s="10"/>
      <c r="U70" s="10"/>
      <c r="V70" s="10"/>
      <c r="W70" s="5"/>
      <c r="X70" s="5"/>
      <c r="Y70" s="5"/>
      <c r="Z70" s="5"/>
      <c r="AA70" s="5"/>
      <c r="AB70" s="6"/>
    </row>
    <row r="71" spans="1:28" ht="12.75" customHeight="1" x14ac:dyDescent="0.2">
      <c r="A71" s="4"/>
      <c r="B71" s="5"/>
      <c r="C71" s="9"/>
      <c r="D71" s="9"/>
      <c r="E71" s="9"/>
      <c r="F71" s="5"/>
      <c r="G71" s="5"/>
      <c r="H71" s="10"/>
      <c r="I71" s="5"/>
      <c r="J71" s="13"/>
      <c r="K71" s="13"/>
      <c r="L71" s="13"/>
      <c r="M71" s="13"/>
      <c r="N71" s="13"/>
      <c r="O71" s="5"/>
      <c r="P71" s="5"/>
      <c r="Q71" s="5"/>
      <c r="R71" s="5"/>
      <c r="S71" s="5"/>
      <c r="T71" s="10"/>
      <c r="U71" s="10"/>
      <c r="V71" s="10"/>
      <c r="W71" s="5"/>
      <c r="X71" s="5"/>
      <c r="Y71" s="5"/>
      <c r="Z71" s="5"/>
      <c r="AA71" s="5"/>
      <c r="AB71" s="6"/>
    </row>
    <row r="72" spans="1:28" ht="12.75" customHeight="1" x14ac:dyDescent="0.2">
      <c r="A72" s="27" t="s">
        <v>202</v>
      </c>
      <c r="B72" s="27"/>
      <c r="C72" s="27"/>
      <c r="D72" s="27"/>
      <c r="E72" s="27"/>
      <c r="F72" s="27"/>
      <c r="G72" s="27"/>
      <c r="H72" s="19"/>
      <c r="I72" s="5">
        <f t="shared" ref="I72:AA72" si="3">I26</f>
        <v>9</v>
      </c>
      <c r="J72" s="13">
        <f t="shared" si="3"/>
        <v>194</v>
      </c>
      <c r="K72" s="13">
        <f t="shared" si="3"/>
        <v>0</v>
      </c>
      <c r="L72" s="13">
        <f t="shared" si="3"/>
        <v>0</v>
      </c>
      <c r="M72" s="13">
        <f t="shared" si="3"/>
        <v>0</v>
      </c>
      <c r="N72" s="13">
        <f t="shared" si="3"/>
        <v>0</v>
      </c>
      <c r="O72" s="5">
        <f t="shared" si="3"/>
        <v>0</v>
      </c>
      <c r="P72" s="5">
        <f t="shared" si="3"/>
        <v>0</v>
      </c>
      <c r="Q72" s="5">
        <f t="shared" si="3"/>
        <v>0</v>
      </c>
      <c r="R72" s="5">
        <f t="shared" si="3"/>
        <v>3</v>
      </c>
      <c r="S72" s="5">
        <f t="shared" si="3"/>
        <v>25</v>
      </c>
      <c r="T72" s="10">
        <f t="shared" si="3"/>
        <v>229.32</v>
      </c>
      <c r="U72" s="10">
        <f t="shared" si="3"/>
        <v>0</v>
      </c>
      <c r="V72" s="10">
        <f t="shared" si="3"/>
        <v>1320.75</v>
      </c>
      <c r="W72" s="5">
        <f t="shared" si="3"/>
        <v>11</v>
      </c>
      <c r="X72" s="5">
        <f t="shared" si="3"/>
        <v>9</v>
      </c>
      <c r="Y72" s="5">
        <f t="shared" si="3"/>
        <v>0</v>
      </c>
      <c r="Z72" s="5">
        <f t="shared" si="3"/>
        <v>4</v>
      </c>
      <c r="AA72" s="5">
        <f t="shared" si="3"/>
        <v>0</v>
      </c>
      <c r="AB72" s="6"/>
    </row>
    <row r="73" spans="1:28" ht="12.75" customHeight="1" x14ac:dyDescent="0.2">
      <c r="A73" s="27" t="s">
        <v>203</v>
      </c>
      <c r="B73" s="27"/>
      <c r="C73" s="27"/>
      <c r="D73" s="27"/>
      <c r="E73" s="27"/>
      <c r="F73" s="27"/>
      <c r="G73" s="27"/>
      <c r="H73" s="19"/>
      <c r="I73" s="5">
        <f t="shared" ref="I73:AA73" si="4">I33</f>
        <v>1</v>
      </c>
      <c r="J73" s="13">
        <f t="shared" si="4"/>
        <v>736</v>
      </c>
      <c r="K73" s="13">
        <f t="shared" si="4"/>
        <v>47</v>
      </c>
      <c r="L73" s="13">
        <f t="shared" si="4"/>
        <v>278.39999999999998</v>
      </c>
      <c r="M73" s="13">
        <f t="shared" si="4"/>
        <v>103.7</v>
      </c>
      <c r="N73" s="13">
        <f t="shared" si="4"/>
        <v>344</v>
      </c>
      <c r="O73" s="5">
        <f t="shared" si="4"/>
        <v>15</v>
      </c>
      <c r="P73" s="5">
        <f t="shared" si="4"/>
        <v>28</v>
      </c>
      <c r="Q73" s="5">
        <f t="shared" si="4"/>
        <v>1</v>
      </c>
      <c r="R73" s="5">
        <f t="shared" si="4"/>
        <v>0</v>
      </c>
      <c r="S73" s="5">
        <f t="shared" si="4"/>
        <v>0</v>
      </c>
      <c r="T73" s="10">
        <f t="shared" si="4"/>
        <v>16</v>
      </c>
      <c r="U73" s="10">
        <f t="shared" si="4"/>
        <v>1558</v>
      </c>
      <c r="V73" s="10">
        <f t="shared" si="4"/>
        <v>178</v>
      </c>
      <c r="W73" s="5">
        <f t="shared" si="4"/>
        <v>0</v>
      </c>
      <c r="X73" s="5">
        <f t="shared" si="4"/>
        <v>0</v>
      </c>
      <c r="Y73" s="5">
        <f t="shared" si="4"/>
        <v>34</v>
      </c>
      <c r="Z73" s="5">
        <f t="shared" si="4"/>
        <v>1</v>
      </c>
      <c r="AA73" s="5">
        <f t="shared" si="4"/>
        <v>0</v>
      </c>
      <c r="AB73" s="6"/>
    </row>
    <row r="74" spans="1:28" ht="12.75" customHeight="1" x14ac:dyDescent="0.2">
      <c r="A74" s="4"/>
      <c r="B74" s="5"/>
      <c r="C74" s="9"/>
      <c r="D74" s="9"/>
      <c r="E74" s="9"/>
      <c r="F74" s="5"/>
      <c r="G74" s="5"/>
      <c r="H74" s="10"/>
      <c r="I74" s="5"/>
      <c r="J74" s="13"/>
      <c r="K74" s="13"/>
      <c r="L74" s="13"/>
      <c r="M74" s="13"/>
      <c r="N74" s="13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6"/>
    </row>
    <row r="75" spans="1:28" ht="18" customHeight="1" x14ac:dyDescent="0.2">
      <c r="A75" s="25" t="s">
        <v>194</v>
      </c>
      <c r="B75" s="26"/>
      <c r="C75" s="26"/>
      <c r="D75" s="26"/>
      <c r="E75" s="26"/>
      <c r="F75" s="26"/>
      <c r="G75" s="26"/>
      <c r="H75" s="26"/>
      <c r="I75" s="7">
        <f>SUM(I72:I73)</f>
        <v>10</v>
      </c>
      <c r="J75" s="14">
        <f t="shared" ref="J75:AA75" si="5">SUM(J72:J73)</f>
        <v>930</v>
      </c>
      <c r="K75" s="14">
        <f t="shared" si="5"/>
        <v>47</v>
      </c>
      <c r="L75" s="14">
        <f t="shared" si="5"/>
        <v>278.39999999999998</v>
      </c>
      <c r="M75" s="14">
        <f t="shared" si="5"/>
        <v>103.7</v>
      </c>
      <c r="N75" s="14">
        <f t="shared" si="5"/>
        <v>344</v>
      </c>
      <c r="O75" s="7">
        <f t="shared" si="5"/>
        <v>15</v>
      </c>
      <c r="P75" s="7">
        <f t="shared" si="5"/>
        <v>28</v>
      </c>
      <c r="Q75" s="7">
        <f t="shared" si="5"/>
        <v>1</v>
      </c>
      <c r="R75" s="7">
        <f t="shared" si="5"/>
        <v>3</v>
      </c>
      <c r="S75" s="7">
        <f t="shared" si="5"/>
        <v>25</v>
      </c>
      <c r="T75" s="14">
        <f>ROUNDUP((SUM(T72:T73)),1)</f>
        <v>245.4</v>
      </c>
      <c r="U75" s="14">
        <f t="shared" ref="U75:V75" si="6">ROUNDUP((SUM(U72:U73)),1)</f>
        <v>1558</v>
      </c>
      <c r="V75" s="14">
        <f t="shared" si="6"/>
        <v>1498.8</v>
      </c>
      <c r="W75" s="7">
        <f t="shared" si="5"/>
        <v>11</v>
      </c>
      <c r="X75" s="7">
        <f t="shared" si="5"/>
        <v>9</v>
      </c>
      <c r="Y75" s="7">
        <f t="shared" si="5"/>
        <v>34</v>
      </c>
      <c r="Z75" s="7">
        <f t="shared" si="5"/>
        <v>5</v>
      </c>
      <c r="AA75" s="7">
        <f t="shared" si="5"/>
        <v>0</v>
      </c>
      <c r="AB75" s="8">
        <f t="shared" ref="AB75" si="7">SUM(AB21:AB74)</f>
        <v>0</v>
      </c>
    </row>
  </sheetData>
  <mergeCells count="40">
    <mergeCell ref="F1:F19"/>
    <mergeCell ref="A1:A19"/>
    <mergeCell ref="B1:B19"/>
    <mergeCell ref="C1:C19"/>
    <mergeCell ref="D1:D19"/>
    <mergeCell ref="E1:E19"/>
    <mergeCell ref="R2:R18"/>
    <mergeCell ref="G1:G19"/>
    <mergeCell ref="H1:H19"/>
    <mergeCell ref="I2:I18"/>
    <mergeCell ref="J2:J18"/>
    <mergeCell ref="K2:K18"/>
    <mergeCell ref="L2:L18"/>
    <mergeCell ref="A75:H75"/>
    <mergeCell ref="C22:H22"/>
    <mergeCell ref="C23:H23"/>
    <mergeCell ref="C24:H24"/>
    <mergeCell ref="C29:H29"/>
    <mergeCell ref="A73:H73"/>
    <mergeCell ref="C30:H30"/>
    <mergeCell ref="C31:H31"/>
    <mergeCell ref="C26:H26"/>
    <mergeCell ref="C33:H33"/>
    <mergeCell ref="A72:H72"/>
    <mergeCell ref="Y2:Y18"/>
    <mergeCell ref="Z2:Z18"/>
    <mergeCell ref="AA2:AA18"/>
    <mergeCell ref="AB2:AB18"/>
    <mergeCell ref="A20:H20"/>
    <mergeCell ref="S2:S18"/>
    <mergeCell ref="T2:T18"/>
    <mergeCell ref="U2:U18"/>
    <mergeCell ref="V2:V18"/>
    <mergeCell ref="W2:W18"/>
    <mergeCell ref="X2:X18"/>
    <mergeCell ref="M2:M18"/>
    <mergeCell ref="N2:N18"/>
    <mergeCell ref="O2:O18"/>
    <mergeCell ref="P2:P18"/>
    <mergeCell ref="Q2:Q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EB7A3-962A-477F-B580-B3BC29114E1C}">
  <dimension ref="A1:V75"/>
  <sheetViews>
    <sheetView showZeros="0" topLeftCell="A34" zoomScale="85" zoomScaleNormal="85" workbookViewId="0">
      <selection activeCell="B68" sqref="B68"/>
    </sheetView>
  </sheetViews>
  <sheetFormatPr defaultRowHeight="12.75" x14ac:dyDescent="0.2"/>
  <cols>
    <col min="1" max="2" width="10.7109375" style="1" customWidth="1"/>
    <col min="3" max="3" width="20.7109375" style="1" customWidth="1"/>
    <col min="4" max="4" width="29.42578125" style="1" customWidth="1"/>
    <col min="5" max="23" width="10.7109375" style="1" customWidth="1"/>
    <col min="24" max="25" width="9.7109375" style="1" customWidth="1"/>
    <col min="26" max="16384" width="9.140625" style="1"/>
  </cols>
  <sheetData>
    <row r="1" spans="1:22" x14ac:dyDescent="0.2">
      <c r="A1" s="18" t="s">
        <v>0</v>
      </c>
      <c r="B1" s="20" t="s">
        <v>1</v>
      </c>
      <c r="C1" s="22" t="s">
        <v>2</v>
      </c>
      <c r="D1" s="22" t="s">
        <v>3</v>
      </c>
      <c r="E1" s="2">
        <v>630</v>
      </c>
      <c r="F1" s="2">
        <v>630</v>
      </c>
      <c r="G1" s="2">
        <v>630</v>
      </c>
      <c r="H1" s="2">
        <v>630</v>
      </c>
      <c r="I1" s="2">
        <v>630</v>
      </c>
      <c r="J1" s="2">
        <v>630</v>
      </c>
      <c r="K1" s="2">
        <v>630</v>
      </c>
      <c r="L1" s="2">
        <v>630</v>
      </c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x14ac:dyDescent="0.2">
      <c r="A2" s="19"/>
      <c r="B2" s="21"/>
      <c r="C2" s="21"/>
      <c r="D2" s="21"/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/>
      <c r="N2" s="16"/>
      <c r="O2" s="16"/>
      <c r="P2" s="16"/>
      <c r="Q2" s="16"/>
      <c r="R2" s="16"/>
      <c r="S2" s="16"/>
      <c r="T2" s="16"/>
      <c r="U2" s="16"/>
      <c r="V2" s="23"/>
    </row>
    <row r="3" spans="1:22" x14ac:dyDescent="0.2">
      <c r="A3" s="19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4"/>
    </row>
    <row r="4" spans="1:22" x14ac:dyDescent="0.2">
      <c r="A4" s="19"/>
      <c r="B4" s="21"/>
      <c r="C4" s="21"/>
      <c r="D4" s="21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4"/>
    </row>
    <row r="5" spans="1:22" x14ac:dyDescent="0.2">
      <c r="A5" s="19"/>
      <c r="B5" s="21"/>
      <c r="C5" s="21"/>
      <c r="D5" s="2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4"/>
    </row>
    <row r="6" spans="1:22" x14ac:dyDescent="0.2">
      <c r="A6" s="19"/>
      <c r="B6" s="21"/>
      <c r="C6" s="21"/>
      <c r="D6" s="21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4"/>
    </row>
    <row r="7" spans="1:22" x14ac:dyDescent="0.2">
      <c r="A7" s="19"/>
      <c r="B7" s="21"/>
      <c r="C7" s="21"/>
      <c r="D7" s="21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4"/>
    </row>
    <row r="8" spans="1:22" x14ac:dyDescent="0.2">
      <c r="A8" s="19"/>
      <c r="B8" s="21"/>
      <c r="C8" s="21"/>
      <c r="D8" s="2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4"/>
    </row>
    <row r="9" spans="1:22" x14ac:dyDescent="0.2">
      <c r="A9" s="19"/>
      <c r="B9" s="21"/>
      <c r="C9" s="21"/>
      <c r="D9" s="2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4"/>
    </row>
    <row r="10" spans="1:22" x14ac:dyDescent="0.2">
      <c r="A10" s="19"/>
      <c r="B10" s="21"/>
      <c r="C10" s="21"/>
      <c r="D10" s="2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4"/>
    </row>
    <row r="11" spans="1:22" ht="7.7" customHeight="1" x14ac:dyDescent="0.2">
      <c r="A11" s="19"/>
      <c r="B11" s="21"/>
      <c r="C11" s="21"/>
      <c r="D11" s="2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4"/>
    </row>
    <row r="12" spans="1:22" ht="12.75" customHeight="1" x14ac:dyDescent="0.2">
      <c r="A12" s="19"/>
      <c r="B12" s="21"/>
      <c r="C12" s="21"/>
      <c r="D12" s="21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4"/>
    </row>
    <row r="13" spans="1:22" ht="12.75" customHeight="1" x14ac:dyDescent="0.2">
      <c r="A13" s="19"/>
      <c r="B13" s="21"/>
      <c r="C13" s="21"/>
      <c r="D13" s="2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4"/>
    </row>
    <row r="14" spans="1:22" ht="12.75" customHeight="1" x14ac:dyDescent="0.2">
      <c r="A14" s="19"/>
      <c r="B14" s="21"/>
      <c r="C14" s="21"/>
      <c r="D14" s="21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4"/>
    </row>
    <row r="15" spans="1:22" ht="12.75" customHeight="1" x14ac:dyDescent="0.2">
      <c r="A15" s="19"/>
      <c r="B15" s="21"/>
      <c r="C15" s="21"/>
      <c r="D15" s="2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4"/>
    </row>
    <row r="16" spans="1:22" ht="12.75" customHeight="1" x14ac:dyDescent="0.2">
      <c r="A16" s="19"/>
      <c r="B16" s="21"/>
      <c r="C16" s="21"/>
      <c r="D16" s="2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4"/>
    </row>
    <row r="17" spans="1:22" ht="12.75" customHeight="1" x14ac:dyDescent="0.2">
      <c r="A17" s="19"/>
      <c r="B17" s="21"/>
      <c r="C17" s="21"/>
      <c r="D17" s="21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4"/>
    </row>
    <row r="18" spans="1:22" ht="12.75" customHeight="1" x14ac:dyDescent="0.2">
      <c r="A18" s="19"/>
      <c r="B18" s="21"/>
      <c r="C18" s="21"/>
      <c r="D18" s="21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4"/>
    </row>
    <row r="19" spans="1:22" ht="12.75" customHeight="1" x14ac:dyDescent="0.2">
      <c r="A19" s="19"/>
      <c r="B19" s="21"/>
      <c r="C19" s="21"/>
      <c r="D19" s="21"/>
      <c r="E19" s="5" t="s">
        <v>12</v>
      </c>
      <c r="F19" s="5" t="s">
        <v>12</v>
      </c>
      <c r="G19" s="5" t="s">
        <v>12</v>
      </c>
      <c r="H19" s="5" t="s">
        <v>12</v>
      </c>
      <c r="I19" s="5" t="s">
        <v>12</v>
      </c>
      <c r="J19" s="5" t="s">
        <v>12</v>
      </c>
      <c r="K19" s="5" t="s">
        <v>12</v>
      </c>
      <c r="L19" s="5" t="s">
        <v>12</v>
      </c>
      <c r="M19" s="5"/>
      <c r="N19" s="5"/>
      <c r="O19" s="5"/>
      <c r="P19" s="5"/>
      <c r="Q19" s="5"/>
      <c r="R19" s="5"/>
      <c r="S19" s="5"/>
      <c r="T19" s="5"/>
      <c r="U19" s="5"/>
      <c r="V19" s="6"/>
    </row>
    <row r="20" spans="1:22" ht="12.75" customHeight="1" x14ac:dyDescent="0.2">
      <c r="A20" s="27" t="s">
        <v>72</v>
      </c>
      <c r="B20" s="27"/>
      <c r="C20" s="27"/>
      <c r="D20" s="1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</row>
    <row r="21" spans="1:22" ht="12.75" customHeight="1" x14ac:dyDescent="0.2">
      <c r="A21" s="4" t="s">
        <v>73</v>
      </c>
      <c r="B21" s="15">
        <v>817</v>
      </c>
      <c r="C21" s="9">
        <v>62900.34</v>
      </c>
      <c r="D21" s="5" t="s">
        <v>13</v>
      </c>
      <c r="E21" s="5" t="s">
        <v>70</v>
      </c>
      <c r="F21" s="5" t="s">
        <v>70</v>
      </c>
      <c r="G21" s="5">
        <v>1</v>
      </c>
      <c r="H21" s="5" t="s">
        <v>70</v>
      </c>
      <c r="I21" s="5">
        <v>2</v>
      </c>
      <c r="J21" s="5" t="s">
        <v>70</v>
      </c>
      <c r="K21" s="5" t="s">
        <v>70</v>
      </c>
      <c r="L21" s="5" t="s">
        <v>70</v>
      </c>
      <c r="M21" s="5"/>
      <c r="N21" s="5"/>
      <c r="O21" s="5"/>
      <c r="P21" s="5"/>
      <c r="Q21" s="5"/>
      <c r="R21" s="5"/>
      <c r="S21" s="5"/>
      <c r="T21" s="5"/>
      <c r="U21" s="5"/>
      <c r="V21" s="6"/>
    </row>
    <row r="22" spans="1:22" ht="12.75" customHeight="1" x14ac:dyDescent="0.2">
      <c r="A22" s="4" t="s">
        <v>74</v>
      </c>
      <c r="B22" s="15">
        <v>818</v>
      </c>
      <c r="C22" s="9">
        <v>63384.51</v>
      </c>
      <c r="D22" s="5" t="s">
        <v>15</v>
      </c>
      <c r="E22" s="5" t="s">
        <v>70</v>
      </c>
      <c r="F22" s="5" t="s">
        <v>70</v>
      </c>
      <c r="G22" s="5" t="s">
        <v>70</v>
      </c>
      <c r="H22" s="5" t="s">
        <v>70</v>
      </c>
      <c r="I22" s="5" t="s">
        <v>70</v>
      </c>
      <c r="J22" s="5" t="s">
        <v>70</v>
      </c>
      <c r="K22" s="5" t="s">
        <v>70</v>
      </c>
      <c r="L22" s="5" t="s">
        <v>70</v>
      </c>
      <c r="M22" s="5"/>
      <c r="N22" s="5"/>
      <c r="O22" s="5"/>
      <c r="P22" s="5"/>
      <c r="Q22" s="5"/>
      <c r="R22" s="5"/>
      <c r="S22" s="5"/>
      <c r="T22" s="5"/>
      <c r="U22" s="5"/>
      <c r="V22" s="6"/>
    </row>
    <row r="23" spans="1:22" ht="12.75" customHeight="1" x14ac:dyDescent="0.2">
      <c r="A23" s="4" t="s">
        <v>75</v>
      </c>
      <c r="B23" s="15">
        <v>818</v>
      </c>
      <c r="C23" s="9">
        <v>63656.21</v>
      </c>
      <c r="D23" s="5" t="s">
        <v>13</v>
      </c>
      <c r="E23" s="5" t="s">
        <v>70</v>
      </c>
      <c r="F23" s="5" t="s">
        <v>70</v>
      </c>
      <c r="G23" s="5">
        <v>1</v>
      </c>
      <c r="H23" s="5" t="s">
        <v>70</v>
      </c>
      <c r="I23" s="5">
        <v>2</v>
      </c>
      <c r="J23" s="5" t="s">
        <v>70</v>
      </c>
      <c r="K23" s="5" t="s">
        <v>70</v>
      </c>
      <c r="L23" s="5" t="s">
        <v>70</v>
      </c>
      <c r="M23" s="5"/>
      <c r="N23" s="5"/>
      <c r="O23" s="5"/>
      <c r="P23" s="5"/>
      <c r="Q23" s="5"/>
      <c r="R23" s="5"/>
      <c r="S23" s="5"/>
      <c r="T23" s="5"/>
      <c r="U23" s="5"/>
      <c r="V23" s="6"/>
    </row>
    <row r="24" spans="1:22" ht="12.75" customHeight="1" x14ac:dyDescent="0.2">
      <c r="A24" s="4" t="s">
        <v>76</v>
      </c>
      <c r="B24" s="15">
        <v>819</v>
      </c>
      <c r="C24" s="9">
        <v>64548.7</v>
      </c>
      <c r="D24" s="5" t="s">
        <v>21</v>
      </c>
      <c r="E24" s="5" t="s">
        <v>70</v>
      </c>
      <c r="F24" s="5">
        <v>1</v>
      </c>
      <c r="G24" s="5" t="s">
        <v>70</v>
      </c>
      <c r="H24" s="5">
        <v>2</v>
      </c>
      <c r="I24" s="5" t="s">
        <v>70</v>
      </c>
      <c r="J24" s="5" t="s">
        <v>70</v>
      </c>
      <c r="K24" s="5" t="s">
        <v>70</v>
      </c>
      <c r="L24" s="5" t="s">
        <v>70</v>
      </c>
      <c r="M24" s="5"/>
      <c r="N24" s="5"/>
      <c r="O24" s="5"/>
      <c r="P24" s="5"/>
      <c r="Q24" s="5"/>
      <c r="R24" s="5"/>
      <c r="S24" s="5"/>
      <c r="T24" s="5"/>
      <c r="U24" s="5"/>
      <c r="V24" s="6"/>
    </row>
    <row r="25" spans="1:22" ht="12.75" customHeight="1" x14ac:dyDescent="0.2">
      <c r="A25" s="4" t="s">
        <v>77</v>
      </c>
      <c r="B25" s="15">
        <v>819</v>
      </c>
      <c r="C25" s="9">
        <v>64849.57</v>
      </c>
      <c r="D25" s="5" t="s">
        <v>13</v>
      </c>
      <c r="E25" s="5" t="s">
        <v>70</v>
      </c>
      <c r="F25" s="5" t="s">
        <v>70</v>
      </c>
      <c r="G25" s="5">
        <v>1</v>
      </c>
      <c r="H25" s="5" t="s">
        <v>70</v>
      </c>
      <c r="I25" s="5">
        <v>2</v>
      </c>
      <c r="J25" s="5" t="s">
        <v>70</v>
      </c>
      <c r="K25" s="5" t="s">
        <v>70</v>
      </c>
      <c r="L25" s="5" t="s">
        <v>70</v>
      </c>
      <c r="M25" s="5"/>
      <c r="N25" s="5"/>
      <c r="O25" s="5"/>
      <c r="P25" s="5"/>
      <c r="Q25" s="5"/>
      <c r="R25" s="5"/>
      <c r="S25" s="5"/>
      <c r="T25" s="5"/>
      <c r="U25" s="5"/>
      <c r="V25" s="6"/>
    </row>
    <row r="26" spans="1:22" ht="12.75" customHeight="1" x14ac:dyDescent="0.2">
      <c r="A26" s="4" t="s">
        <v>78</v>
      </c>
      <c r="B26" s="15">
        <v>820</v>
      </c>
      <c r="C26" s="9">
        <v>66282.63</v>
      </c>
      <c r="D26" s="5" t="s">
        <v>13</v>
      </c>
      <c r="E26" s="5">
        <v>1</v>
      </c>
      <c r="F26" s="5" t="s">
        <v>70</v>
      </c>
      <c r="G26" s="5" t="s">
        <v>70</v>
      </c>
      <c r="H26" s="5" t="s">
        <v>70</v>
      </c>
      <c r="I26" s="5"/>
      <c r="J26" s="5">
        <v>1</v>
      </c>
      <c r="K26" s="5" t="s">
        <v>70</v>
      </c>
      <c r="L26" s="5" t="s">
        <v>70</v>
      </c>
      <c r="M26" s="5"/>
      <c r="N26" s="5"/>
      <c r="O26" s="5"/>
      <c r="P26" s="5"/>
      <c r="Q26" s="5"/>
      <c r="R26" s="5"/>
      <c r="S26" s="5"/>
      <c r="T26" s="5"/>
      <c r="U26" s="5"/>
      <c r="V26" s="6"/>
    </row>
    <row r="27" spans="1:22" ht="12.75" customHeight="1" x14ac:dyDescent="0.2">
      <c r="A27" s="4" t="s">
        <v>79</v>
      </c>
      <c r="B27" s="15">
        <v>820</v>
      </c>
      <c r="C27" s="9">
        <v>66701.95</v>
      </c>
      <c r="D27" s="5" t="s">
        <v>36</v>
      </c>
      <c r="E27" s="5" t="s">
        <v>70</v>
      </c>
      <c r="F27" s="5">
        <v>1</v>
      </c>
      <c r="G27" s="5" t="s">
        <v>70</v>
      </c>
      <c r="H27" s="5">
        <v>2</v>
      </c>
      <c r="I27" s="5" t="s">
        <v>70</v>
      </c>
      <c r="J27" s="5" t="s">
        <v>70</v>
      </c>
      <c r="K27" s="5" t="s">
        <v>70</v>
      </c>
      <c r="L27" s="5" t="s">
        <v>70</v>
      </c>
      <c r="M27" s="5"/>
      <c r="N27" s="5"/>
      <c r="O27" s="5"/>
      <c r="P27" s="5"/>
      <c r="Q27" s="5"/>
      <c r="R27" s="5"/>
      <c r="S27" s="5"/>
      <c r="T27" s="5"/>
      <c r="U27" s="5"/>
      <c r="V27" s="6"/>
    </row>
    <row r="28" spans="1:22" ht="12.75" customHeight="1" x14ac:dyDescent="0.2">
      <c r="A28" s="4" t="s">
        <v>80</v>
      </c>
      <c r="B28" s="15">
        <v>821</v>
      </c>
      <c r="C28" s="9">
        <v>66957.55</v>
      </c>
      <c r="D28" s="5" t="s">
        <v>13</v>
      </c>
      <c r="E28" s="5">
        <v>1</v>
      </c>
      <c r="F28" s="5" t="s">
        <v>70</v>
      </c>
      <c r="G28" s="5">
        <v>1</v>
      </c>
      <c r="H28" s="5" t="s">
        <v>70</v>
      </c>
      <c r="I28" s="5">
        <v>2</v>
      </c>
      <c r="J28" s="5" t="s">
        <v>70</v>
      </c>
      <c r="K28" s="5" t="s">
        <v>70</v>
      </c>
      <c r="L28" s="5" t="s">
        <v>70</v>
      </c>
      <c r="M28" s="5"/>
      <c r="N28" s="5"/>
      <c r="O28" s="5"/>
      <c r="P28" s="5"/>
      <c r="Q28" s="5"/>
      <c r="R28" s="5"/>
      <c r="S28" s="5"/>
      <c r="T28" s="5"/>
      <c r="U28" s="5"/>
      <c r="V28" s="6"/>
    </row>
    <row r="29" spans="1:22" ht="12.75" customHeight="1" x14ac:dyDescent="0.2">
      <c r="A29" s="4" t="s">
        <v>81</v>
      </c>
      <c r="B29" s="15">
        <v>821</v>
      </c>
      <c r="C29" s="9">
        <v>67085.88</v>
      </c>
      <c r="D29" s="5" t="s">
        <v>13</v>
      </c>
      <c r="E29" s="5" t="s">
        <v>70</v>
      </c>
      <c r="F29" s="5" t="s">
        <v>70</v>
      </c>
      <c r="G29" s="5">
        <v>1</v>
      </c>
      <c r="H29" s="5" t="s">
        <v>70</v>
      </c>
      <c r="I29" s="5">
        <v>2</v>
      </c>
      <c r="J29" s="5" t="s">
        <v>70</v>
      </c>
      <c r="K29" s="5" t="s">
        <v>70</v>
      </c>
      <c r="L29" s="5" t="s">
        <v>70</v>
      </c>
      <c r="M29" s="5"/>
      <c r="N29" s="5"/>
      <c r="O29" s="5"/>
      <c r="P29" s="5"/>
      <c r="Q29" s="5"/>
      <c r="R29" s="5"/>
      <c r="S29" s="5"/>
      <c r="T29" s="5"/>
      <c r="U29" s="5"/>
      <c r="V29" s="6"/>
    </row>
    <row r="30" spans="1:22" ht="12.75" customHeight="1" x14ac:dyDescent="0.2">
      <c r="A30" s="4" t="s">
        <v>82</v>
      </c>
      <c r="B30" s="15">
        <v>821</v>
      </c>
      <c r="C30" s="9">
        <v>67234.850000000006</v>
      </c>
      <c r="D30" s="5" t="s">
        <v>83</v>
      </c>
      <c r="E30" s="5" t="s">
        <v>70</v>
      </c>
      <c r="F30" s="5">
        <v>1</v>
      </c>
      <c r="G30" s="5" t="s">
        <v>70</v>
      </c>
      <c r="H30" s="5">
        <v>1</v>
      </c>
      <c r="I30" s="5" t="s">
        <v>70</v>
      </c>
      <c r="J30" s="5" t="s">
        <v>70</v>
      </c>
      <c r="K30" s="5" t="s">
        <v>70</v>
      </c>
      <c r="L30" s="5" t="s">
        <v>70</v>
      </c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1:22" ht="12.75" customHeight="1" x14ac:dyDescent="0.2">
      <c r="A31" s="4" t="s">
        <v>84</v>
      </c>
      <c r="B31" s="15">
        <v>821</v>
      </c>
      <c r="C31" s="9">
        <v>67357.649999999994</v>
      </c>
      <c r="D31" s="5" t="s">
        <v>85</v>
      </c>
      <c r="E31" s="5" t="s">
        <v>70</v>
      </c>
      <c r="F31" s="5">
        <v>1</v>
      </c>
      <c r="G31" s="5" t="s">
        <v>70</v>
      </c>
      <c r="H31" s="5">
        <v>2</v>
      </c>
      <c r="I31" s="5" t="s">
        <v>70</v>
      </c>
      <c r="J31" s="5" t="s">
        <v>70</v>
      </c>
      <c r="K31" s="5" t="s">
        <v>70</v>
      </c>
      <c r="L31" s="5" t="s">
        <v>70</v>
      </c>
      <c r="M31" s="5"/>
      <c r="N31" s="5"/>
      <c r="O31" s="5"/>
      <c r="P31" s="5"/>
      <c r="Q31" s="5"/>
      <c r="R31" s="5"/>
      <c r="S31" s="5"/>
      <c r="T31" s="5"/>
      <c r="U31" s="5"/>
      <c r="V31" s="6"/>
    </row>
    <row r="32" spans="1:22" ht="12.75" customHeight="1" x14ac:dyDescent="0.2">
      <c r="A32" s="4" t="s">
        <v>86</v>
      </c>
      <c r="B32" s="15">
        <v>821</v>
      </c>
      <c r="C32" s="9">
        <v>67807.600000000006</v>
      </c>
      <c r="D32" s="5" t="s">
        <v>87</v>
      </c>
      <c r="E32" s="5" t="s">
        <v>70</v>
      </c>
      <c r="F32" s="5">
        <v>1</v>
      </c>
      <c r="G32" s="5" t="s">
        <v>70</v>
      </c>
      <c r="H32" s="5">
        <v>2</v>
      </c>
      <c r="I32" s="5" t="s">
        <v>70</v>
      </c>
      <c r="J32" s="5" t="s">
        <v>70</v>
      </c>
      <c r="K32" s="5" t="s">
        <v>70</v>
      </c>
      <c r="L32" s="5" t="s">
        <v>70</v>
      </c>
      <c r="M32" s="5"/>
      <c r="N32" s="5"/>
      <c r="O32" s="5"/>
      <c r="P32" s="5"/>
      <c r="Q32" s="5"/>
      <c r="R32" s="5"/>
      <c r="S32" s="5"/>
      <c r="T32" s="5"/>
      <c r="U32" s="5"/>
      <c r="V32" s="6"/>
    </row>
    <row r="33" spans="1:22" ht="12.75" customHeight="1" x14ac:dyDescent="0.2">
      <c r="A33" s="4" t="s">
        <v>88</v>
      </c>
      <c r="B33" s="15">
        <v>822</v>
      </c>
      <c r="C33" s="9">
        <v>68214.5</v>
      </c>
      <c r="D33" s="5" t="s">
        <v>89</v>
      </c>
      <c r="E33" s="5" t="s">
        <v>70</v>
      </c>
      <c r="F33" s="5">
        <v>1</v>
      </c>
      <c r="G33" s="5" t="s">
        <v>70</v>
      </c>
      <c r="H33" s="5">
        <v>2</v>
      </c>
      <c r="I33" s="5" t="s">
        <v>70</v>
      </c>
      <c r="J33" s="5" t="s">
        <v>70</v>
      </c>
      <c r="K33" s="5" t="s">
        <v>70</v>
      </c>
      <c r="L33" s="5" t="s">
        <v>70</v>
      </c>
      <c r="M33" s="5"/>
      <c r="N33" s="5"/>
      <c r="O33" s="5"/>
      <c r="P33" s="5"/>
      <c r="Q33" s="5"/>
      <c r="R33" s="5"/>
      <c r="S33" s="5"/>
      <c r="T33" s="5"/>
      <c r="U33" s="5"/>
      <c r="V33" s="6"/>
    </row>
    <row r="34" spans="1:22" ht="12.75" customHeight="1" x14ac:dyDescent="0.2">
      <c r="A34" s="4" t="s">
        <v>90</v>
      </c>
      <c r="B34" s="15">
        <v>822</v>
      </c>
      <c r="C34" s="9">
        <v>68893.64</v>
      </c>
      <c r="D34" s="5" t="s">
        <v>15</v>
      </c>
      <c r="E34" s="5" t="s">
        <v>70</v>
      </c>
      <c r="F34" s="5" t="s">
        <v>70</v>
      </c>
      <c r="G34" s="5" t="s">
        <v>70</v>
      </c>
      <c r="H34" s="5" t="s">
        <v>70</v>
      </c>
      <c r="I34" s="5" t="s">
        <v>70</v>
      </c>
      <c r="J34" s="5" t="s">
        <v>70</v>
      </c>
      <c r="K34" s="5" t="s">
        <v>70</v>
      </c>
      <c r="L34" s="5" t="s">
        <v>70</v>
      </c>
      <c r="M34" s="5"/>
      <c r="N34" s="5"/>
      <c r="O34" s="5"/>
      <c r="P34" s="5"/>
      <c r="Q34" s="5"/>
      <c r="R34" s="5"/>
      <c r="S34" s="5"/>
      <c r="T34" s="5"/>
      <c r="U34" s="5"/>
      <c r="V34" s="6"/>
    </row>
    <row r="35" spans="1:22" ht="12.75" customHeight="1" x14ac:dyDescent="0.2">
      <c r="A35" s="4" t="s">
        <v>91</v>
      </c>
      <c r="B35" s="15">
        <v>823</v>
      </c>
      <c r="C35" s="9">
        <v>70365.86</v>
      </c>
      <c r="D35" s="5" t="s">
        <v>92</v>
      </c>
      <c r="E35" s="5" t="s">
        <v>70</v>
      </c>
      <c r="F35" s="5">
        <v>1</v>
      </c>
      <c r="G35" s="5" t="s">
        <v>70</v>
      </c>
      <c r="H35" s="5">
        <v>2</v>
      </c>
      <c r="I35" s="5" t="s">
        <v>70</v>
      </c>
      <c r="J35" s="5" t="s">
        <v>70</v>
      </c>
      <c r="K35" s="5" t="s">
        <v>70</v>
      </c>
      <c r="L35" s="5" t="s">
        <v>70</v>
      </c>
      <c r="M35" s="5"/>
      <c r="N35" s="5"/>
      <c r="O35" s="5"/>
      <c r="P35" s="5"/>
      <c r="Q35" s="5"/>
      <c r="R35" s="5"/>
      <c r="S35" s="5"/>
      <c r="T35" s="5"/>
      <c r="U35" s="5"/>
      <c r="V35" s="6"/>
    </row>
    <row r="36" spans="1:22" ht="12.75" customHeight="1" x14ac:dyDescent="0.2">
      <c r="A36" s="4" t="s">
        <v>93</v>
      </c>
      <c r="B36" s="15">
        <v>824</v>
      </c>
      <c r="C36" s="9">
        <v>70969.56</v>
      </c>
      <c r="D36" s="5" t="s">
        <v>94</v>
      </c>
      <c r="E36" s="5" t="s">
        <v>70</v>
      </c>
      <c r="F36" s="5">
        <v>1</v>
      </c>
      <c r="G36" s="5" t="s">
        <v>70</v>
      </c>
      <c r="H36" s="5">
        <v>2</v>
      </c>
      <c r="I36" s="5" t="s">
        <v>70</v>
      </c>
      <c r="J36" s="5" t="s">
        <v>70</v>
      </c>
      <c r="K36" s="5" t="s">
        <v>70</v>
      </c>
      <c r="L36" s="5" t="s">
        <v>70</v>
      </c>
      <c r="M36" s="5"/>
      <c r="N36" s="5"/>
      <c r="O36" s="5"/>
      <c r="P36" s="5"/>
      <c r="Q36" s="5"/>
      <c r="R36" s="5"/>
      <c r="S36" s="5"/>
      <c r="T36" s="5"/>
      <c r="U36" s="5"/>
      <c r="V36" s="6"/>
    </row>
    <row r="37" spans="1:22" ht="12.75" customHeight="1" x14ac:dyDescent="0.2">
      <c r="A37" s="4" t="s">
        <v>95</v>
      </c>
      <c r="B37" s="15">
        <v>824</v>
      </c>
      <c r="C37" s="9">
        <v>71406.3</v>
      </c>
      <c r="D37" s="5" t="s">
        <v>13</v>
      </c>
      <c r="E37" s="5">
        <v>1</v>
      </c>
      <c r="F37" s="5" t="s">
        <v>70</v>
      </c>
      <c r="G37" s="5" t="s">
        <v>70</v>
      </c>
      <c r="H37" s="5" t="s">
        <v>70</v>
      </c>
      <c r="I37" s="5">
        <v>2</v>
      </c>
      <c r="J37" s="5" t="s">
        <v>70</v>
      </c>
      <c r="K37" s="5" t="s">
        <v>70</v>
      </c>
      <c r="L37" s="5" t="s">
        <v>70</v>
      </c>
      <c r="M37" s="5"/>
      <c r="N37" s="5"/>
      <c r="O37" s="5"/>
      <c r="P37" s="5"/>
      <c r="Q37" s="5"/>
      <c r="R37" s="5"/>
      <c r="S37" s="5"/>
      <c r="T37" s="5"/>
      <c r="U37" s="5"/>
      <c r="V37" s="6"/>
    </row>
    <row r="38" spans="1:22" ht="12.75" customHeight="1" x14ac:dyDescent="0.2">
      <c r="A38" s="4" t="s">
        <v>96</v>
      </c>
      <c r="B38" s="15">
        <v>824</v>
      </c>
      <c r="C38" s="9">
        <v>71679.98</v>
      </c>
      <c r="D38" s="5" t="s">
        <v>97</v>
      </c>
      <c r="E38" s="5" t="s">
        <v>70</v>
      </c>
      <c r="F38" s="5">
        <v>1</v>
      </c>
      <c r="G38" s="5" t="s">
        <v>70</v>
      </c>
      <c r="H38" s="5">
        <v>2</v>
      </c>
      <c r="I38" s="5" t="s">
        <v>70</v>
      </c>
      <c r="J38" s="5" t="s">
        <v>70</v>
      </c>
      <c r="K38" s="5" t="s">
        <v>70</v>
      </c>
      <c r="L38" s="5" t="s">
        <v>70</v>
      </c>
      <c r="M38" s="5"/>
      <c r="N38" s="5"/>
      <c r="O38" s="5"/>
      <c r="P38" s="5"/>
      <c r="Q38" s="5"/>
      <c r="R38" s="5"/>
      <c r="S38" s="5"/>
      <c r="T38" s="5"/>
      <c r="U38" s="5"/>
      <c r="V38" s="6"/>
    </row>
    <row r="39" spans="1:22" ht="12.75" customHeight="1" x14ac:dyDescent="0.2">
      <c r="A39" s="4" t="s">
        <v>98</v>
      </c>
      <c r="B39" s="15">
        <v>825</v>
      </c>
      <c r="C39" s="9">
        <v>72192.81</v>
      </c>
      <c r="D39" s="5" t="s">
        <v>13</v>
      </c>
      <c r="E39" s="5">
        <v>1</v>
      </c>
      <c r="F39" s="5" t="s">
        <v>70</v>
      </c>
      <c r="G39" s="5" t="s">
        <v>70</v>
      </c>
      <c r="H39" s="5" t="s">
        <v>70</v>
      </c>
      <c r="I39" s="5">
        <v>2</v>
      </c>
      <c r="J39" s="5" t="s">
        <v>70</v>
      </c>
      <c r="K39" s="5" t="s">
        <v>70</v>
      </c>
      <c r="L39" s="5" t="s">
        <v>70</v>
      </c>
      <c r="M39" s="5"/>
      <c r="N39" s="5"/>
      <c r="O39" s="5"/>
      <c r="P39" s="5"/>
      <c r="Q39" s="5"/>
      <c r="R39" s="5"/>
      <c r="S39" s="5"/>
      <c r="T39" s="5"/>
      <c r="U39" s="5"/>
      <c r="V39" s="6"/>
    </row>
    <row r="40" spans="1:22" ht="12.75" customHeight="1" x14ac:dyDescent="0.2">
      <c r="A40" s="4" t="s">
        <v>99</v>
      </c>
      <c r="B40" s="15">
        <v>825</v>
      </c>
      <c r="C40" s="9">
        <v>72232.639999999999</v>
      </c>
      <c r="D40" s="5" t="s">
        <v>100</v>
      </c>
      <c r="E40" s="5" t="s">
        <v>70</v>
      </c>
      <c r="F40" s="5">
        <v>1</v>
      </c>
      <c r="G40" s="5" t="s">
        <v>70</v>
      </c>
      <c r="H40" s="26">
        <v>2</v>
      </c>
      <c r="I40" s="5" t="s">
        <v>70</v>
      </c>
      <c r="J40" s="5" t="s">
        <v>70</v>
      </c>
      <c r="K40" s="5" t="s">
        <v>70</v>
      </c>
      <c r="L40" s="5" t="s">
        <v>70</v>
      </c>
      <c r="M40" s="5"/>
      <c r="N40" s="5"/>
      <c r="O40" s="5"/>
      <c r="P40" s="5"/>
      <c r="Q40" s="5"/>
      <c r="R40" s="5"/>
      <c r="S40" s="5"/>
      <c r="T40" s="5"/>
      <c r="U40" s="5"/>
      <c r="V40" s="6"/>
    </row>
    <row r="41" spans="1:22" ht="12.75" customHeight="1" x14ac:dyDescent="0.2">
      <c r="A41" s="4" t="s">
        <v>101</v>
      </c>
      <c r="B41" s="15">
        <v>825</v>
      </c>
      <c r="C41" s="9">
        <v>72232.639999999999</v>
      </c>
      <c r="D41" s="5" t="s">
        <v>100</v>
      </c>
      <c r="E41" s="5" t="s">
        <v>70</v>
      </c>
      <c r="F41" s="5">
        <v>1</v>
      </c>
      <c r="G41" s="5" t="s">
        <v>70</v>
      </c>
      <c r="H41" s="22"/>
      <c r="I41" s="5" t="s">
        <v>70</v>
      </c>
      <c r="J41" s="5" t="s">
        <v>70</v>
      </c>
      <c r="K41" s="5" t="s">
        <v>70</v>
      </c>
      <c r="L41" s="5" t="s">
        <v>70</v>
      </c>
      <c r="M41" s="5"/>
      <c r="N41" s="5"/>
      <c r="O41" s="5"/>
      <c r="P41" s="5"/>
      <c r="Q41" s="5"/>
      <c r="R41" s="5"/>
      <c r="S41" s="5"/>
      <c r="T41" s="5"/>
      <c r="U41" s="5"/>
      <c r="V41" s="6"/>
    </row>
    <row r="42" spans="1:22" ht="12.75" customHeight="1" x14ac:dyDescent="0.2">
      <c r="A42" s="4" t="s">
        <v>102</v>
      </c>
      <c r="B42" s="15">
        <v>825</v>
      </c>
      <c r="C42" s="9">
        <v>72645.289999999994</v>
      </c>
      <c r="D42" s="5" t="s">
        <v>103</v>
      </c>
      <c r="E42" s="5" t="s">
        <v>70</v>
      </c>
      <c r="F42" s="5">
        <v>1</v>
      </c>
      <c r="G42" s="5" t="s">
        <v>70</v>
      </c>
      <c r="H42" s="26">
        <v>2</v>
      </c>
      <c r="I42" s="5" t="s">
        <v>70</v>
      </c>
      <c r="J42" s="5" t="s">
        <v>70</v>
      </c>
      <c r="K42" s="5" t="s">
        <v>70</v>
      </c>
      <c r="L42" s="5" t="s">
        <v>70</v>
      </c>
      <c r="M42" s="5"/>
      <c r="N42" s="5"/>
      <c r="O42" s="5"/>
      <c r="P42" s="5"/>
      <c r="Q42" s="5"/>
      <c r="R42" s="5"/>
      <c r="S42" s="5"/>
      <c r="T42" s="5"/>
      <c r="U42" s="5"/>
      <c r="V42" s="6"/>
    </row>
    <row r="43" spans="1:22" ht="12.75" customHeight="1" x14ac:dyDescent="0.2">
      <c r="A43" s="4" t="s">
        <v>104</v>
      </c>
      <c r="B43" s="15">
        <v>825</v>
      </c>
      <c r="C43" s="9">
        <v>72645.289999999994</v>
      </c>
      <c r="D43" s="5" t="s">
        <v>103</v>
      </c>
      <c r="E43" s="5" t="s">
        <v>70</v>
      </c>
      <c r="F43" s="5">
        <v>1</v>
      </c>
      <c r="G43" s="5" t="s">
        <v>70</v>
      </c>
      <c r="H43" s="22"/>
      <c r="I43" s="5" t="s">
        <v>70</v>
      </c>
      <c r="J43" s="5" t="s">
        <v>70</v>
      </c>
      <c r="K43" s="5" t="s">
        <v>70</v>
      </c>
      <c r="L43" s="5" t="s">
        <v>70</v>
      </c>
      <c r="M43" s="5"/>
      <c r="N43" s="5"/>
      <c r="O43" s="5"/>
      <c r="P43" s="5"/>
      <c r="Q43" s="5"/>
      <c r="R43" s="5"/>
      <c r="S43" s="5"/>
      <c r="T43" s="5"/>
      <c r="U43" s="5"/>
      <c r="V43" s="6"/>
    </row>
    <row r="44" spans="1:22" ht="12.75" customHeight="1" x14ac:dyDescent="0.2">
      <c r="A44" s="4" t="s">
        <v>105</v>
      </c>
      <c r="B44" s="15">
        <v>825</v>
      </c>
      <c r="C44" s="9">
        <v>72684.92</v>
      </c>
      <c r="D44" s="5" t="s">
        <v>106</v>
      </c>
      <c r="E44" s="5" t="s">
        <v>70</v>
      </c>
      <c r="F44" s="5">
        <v>1</v>
      </c>
      <c r="G44" s="5" t="s">
        <v>70</v>
      </c>
      <c r="H44" s="5">
        <v>1</v>
      </c>
      <c r="I44" s="5" t="s">
        <v>70</v>
      </c>
      <c r="J44" s="5" t="s">
        <v>70</v>
      </c>
      <c r="K44" s="5" t="s">
        <v>70</v>
      </c>
      <c r="L44" s="5" t="s">
        <v>70</v>
      </c>
      <c r="M44" s="5"/>
      <c r="N44" s="5"/>
      <c r="O44" s="5"/>
      <c r="P44" s="5"/>
      <c r="Q44" s="5"/>
      <c r="R44" s="5"/>
      <c r="S44" s="5"/>
      <c r="T44" s="5"/>
      <c r="U44" s="5"/>
      <c r="V44" s="6"/>
    </row>
    <row r="45" spans="1:22" ht="12.75" customHeight="1" x14ac:dyDescent="0.2">
      <c r="A45" s="4" t="s">
        <v>107</v>
      </c>
      <c r="B45" s="15">
        <v>825</v>
      </c>
      <c r="C45" s="9">
        <v>72741.13</v>
      </c>
      <c r="D45" s="5" t="s">
        <v>108</v>
      </c>
      <c r="E45" s="5" t="s">
        <v>70</v>
      </c>
      <c r="F45" s="5">
        <v>1</v>
      </c>
      <c r="G45" s="5" t="s">
        <v>70</v>
      </c>
      <c r="H45" s="5">
        <v>1</v>
      </c>
      <c r="I45" s="5" t="s">
        <v>70</v>
      </c>
      <c r="J45" s="5" t="s">
        <v>70</v>
      </c>
      <c r="K45" s="5" t="s">
        <v>70</v>
      </c>
      <c r="L45" s="5" t="s">
        <v>70</v>
      </c>
      <c r="M45" s="5"/>
      <c r="N45" s="5"/>
      <c r="O45" s="5"/>
      <c r="P45" s="5"/>
      <c r="Q45" s="5"/>
      <c r="R45" s="5"/>
      <c r="S45" s="5"/>
      <c r="T45" s="5"/>
      <c r="U45" s="5"/>
      <c r="V45" s="6"/>
    </row>
    <row r="46" spans="1:22" ht="12.75" customHeight="1" x14ac:dyDescent="0.2">
      <c r="A46" s="4" t="s">
        <v>109</v>
      </c>
      <c r="B46" s="15">
        <v>825</v>
      </c>
      <c r="C46" s="9">
        <v>72742</v>
      </c>
      <c r="D46" s="5" t="s">
        <v>110</v>
      </c>
      <c r="E46" s="5" t="s">
        <v>70</v>
      </c>
      <c r="F46" s="5">
        <v>1</v>
      </c>
      <c r="G46" s="5" t="s">
        <v>70</v>
      </c>
      <c r="H46" s="5">
        <v>1</v>
      </c>
      <c r="I46" s="5" t="s">
        <v>70</v>
      </c>
      <c r="J46" s="5" t="s">
        <v>70</v>
      </c>
      <c r="K46" s="5" t="s">
        <v>70</v>
      </c>
      <c r="L46" s="5" t="s">
        <v>70</v>
      </c>
      <c r="M46" s="5"/>
      <c r="N46" s="5"/>
      <c r="O46" s="5"/>
      <c r="P46" s="5"/>
      <c r="Q46" s="5"/>
      <c r="R46" s="5"/>
      <c r="S46" s="5"/>
      <c r="T46" s="5"/>
      <c r="U46" s="5"/>
      <c r="V46" s="6"/>
    </row>
    <row r="47" spans="1:22" ht="12.75" customHeight="1" x14ac:dyDescent="0.2">
      <c r="A47" s="4" t="s">
        <v>111</v>
      </c>
      <c r="B47" s="15">
        <v>825</v>
      </c>
      <c r="C47" s="9">
        <v>72930.25</v>
      </c>
      <c r="D47" s="5" t="s">
        <v>112</v>
      </c>
      <c r="E47" s="5" t="s">
        <v>70</v>
      </c>
      <c r="F47" s="5">
        <v>1</v>
      </c>
      <c r="G47" s="5" t="s">
        <v>70</v>
      </c>
      <c r="H47" s="26">
        <v>1</v>
      </c>
      <c r="I47" s="5" t="s">
        <v>70</v>
      </c>
      <c r="J47" s="5" t="s">
        <v>70</v>
      </c>
      <c r="K47" s="5" t="s">
        <v>70</v>
      </c>
      <c r="L47" s="5" t="s">
        <v>70</v>
      </c>
      <c r="M47" s="5"/>
      <c r="N47" s="5"/>
      <c r="O47" s="5"/>
      <c r="P47" s="5"/>
      <c r="Q47" s="5"/>
      <c r="R47" s="5"/>
      <c r="S47" s="5"/>
      <c r="T47" s="5"/>
      <c r="U47" s="5"/>
      <c r="V47" s="6"/>
    </row>
    <row r="48" spans="1:22" ht="12.75" customHeight="1" x14ac:dyDescent="0.2">
      <c r="A48" s="4" t="s">
        <v>113</v>
      </c>
      <c r="B48" s="15">
        <v>825</v>
      </c>
      <c r="C48" s="9">
        <v>72930.25</v>
      </c>
      <c r="D48" s="5" t="s">
        <v>112</v>
      </c>
      <c r="E48" s="5" t="s">
        <v>70</v>
      </c>
      <c r="F48" s="5">
        <v>1</v>
      </c>
      <c r="G48" s="5" t="s">
        <v>70</v>
      </c>
      <c r="H48" s="22"/>
      <c r="I48" s="5" t="s">
        <v>70</v>
      </c>
      <c r="J48" s="5" t="s">
        <v>70</v>
      </c>
      <c r="K48" s="5" t="s">
        <v>70</v>
      </c>
      <c r="L48" s="5" t="s">
        <v>70</v>
      </c>
      <c r="M48" s="5"/>
      <c r="N48" s="5"/>
      <c r="O48" s="5"/>
      <c r="P48" s="5"/>
      <c r="Q48" s="5"/>
      <c r="R48" s="5"/>
      <c r="S48" s="5"/>
      <c r="T48" s="5"/>
      <c r="U48" s="5"/>
      <c r="V48" s="6"/>
    </row>
    <row r="49" spans="1:22" ht="12.75" customHeight="1" x14ac:dyDescent="0.2">
      <c r="A49" s="4" t="s">
        <v>114</v>
      </c>
      <c r="B49" s="15">
        <v>825</v>
      </c>
      <c r="C49" s="9">
        <v>72930.25</v>
      </c>
      <c r="D49" s="5" t="s">
        <v>112</v>
      </c>
      <c r="E49" s="5" t="s">
        <v>70</v>
      </c>
      <c r="F49" s="5">
        <v>1</v>
      </c>
      <c r="G49" s="5" t="s">
        <v>70</v>
      </c>
      <c r="H49" s="26">
        <v>1</v>
      </c>
      <c r="I49" s="5" t="s">
        <v>70</v>
      </c>
      <c r="J49" s="5" t="s">
        <v>70</v>
      </c>
      <c r="K49" s="5" t="s">
        <v>70</v>
      </c>
      <c r="L49" s="5" t="s">
        <v>70</v>
      </c>
      <c r="M49" s="5"/>
      <c r="N49" s="5"/>
      <c r="O49" s="5"/>
      <c r="P49" s="5"/>
      <c r="Q49" s="5"/>
      <c r="R49" s="5"/>
      <c r="S49" s="5"/>
      <c r="T49" s="5"/>
      <c r="U49" s="5"/>
      <c r="V49" s="6"/>
    </row>
    <row r="50" spans="1:22" ht="12.75" customHeight="1" x14ac:dyDescent="0.2">
      <c r="A50" s="4" t="s">
        <v>115</v>
      </c>
      <c r="B50" s="15">
        <v>825</v>
      </c>
      <c r="C50" s="9">
        <v>72930.25</v>
      </c>
      <c r="D50" s="5" t="s">
        <v>112</v>
      </c>
      <c r="E50" s="5" t="s">
        <v>70</v>
      </c>
      <c r="F50" s="5">
        <v>1</v>
      </c>
      <c r="G50" s="5" t="s">
        <v>70</v>
      </c>
      <c r="H50" s="28"/>
      <c r="I50" s="5" t="s">
        <v>70</v>
      </c>
      <c r="J50" s="5" t="s">
        <v>70</v>
      </c>
      <c r="K50" s="5" t="s">
        <v>70</v>
      </c>
      <c r="L50" s="5" t="s">
        <v>70</v>
      </c>
      <c r="M50" s="5"/>
      <c r="N50" s="5"/>
      <c r="O50" s="5"/>
      <c r="P50" s="5"/>
      <c r="Q50" s="5"/>
      <c r="R50" s="5"/>
      <c r="S50" s="5"/>
      <c r="T50" s="5"/>
      <c r="U50" s="5"/>
      <c r="V50" s="6"/>
    </row>
    <row r="51" spans="1:22" ht="12.75" customHeight="1" x14ac:dyDescent="0.2">
      <c r="A51" s="4" t="s">
        <v>116</v>
      </c>
      <c r="B51" s="15">
        <v>825</v>
      </c>
      <c r="C51" s="9">
        <v>72930.25</v>
      </c>
      <c r="D51" s="5" t="s">
        <v>112</v>
      </c>
      <c r="E51" s="5" t="s">
        <v>70</v>
      </c>
      <c r="F51" s="5">
        <v>1</v>
      </c>
      <c r="G51" s="5" t="s">
        <v>70</v>
      </c>
      <c r="H51" s="28"/>
      <c r="I51" s="5" t="s">
        <v>70</v>
      </c>
      <c r="J51" s="5" t="s">
        <v>70</v>
      </c>
      <c r="K51" s="5" t="s">
        <v>70</v>
      </c>
      <c r="L51" s="5" t="s">
        <v>70</v>
      </c>
      <c r="M51" s="5"/>
      <c r="N51" s="5"/>
      <c r="O51" s="5"/>
      <c r="P51" s="5"/>
      <c r="Q51" s="5"/>
      <c r="R51" s="5"/>
      <c r="S51" s="5"/>
      <c r="T51" s="5"/>
      <c r="U51" s="5"/>
      <c r="V51" s="6"/>
    </row>
    <row r="52" spans="1:22" ht="12.75" customHeight="1" x14ac:dyDescent="0.2">
      <c r="A52" s="4" t="s">
        <v>117</v>
      </c>
      <c r="B52" s="15">
        <v>825</v>
      </c>
      <c r="C52" s="9">
        <v>72930.25</v>
      </c>
      <c r="D52" s="5" t="s">
        <v>112</v>
      </c>
      <c r="E52" s="5" t="s">
        <v>70</v>
      </c>
      <c r="F52" s="5">
        <v>1</v>
      </c>
      <c r="G52" s="5" t="s">
        <v>70</v>
      </c>
      <c r="H52" s="22"/>
      <c r="I52" s="5" t="s">
        <v>70</v>
      </c>
      <c r="J52" s="5" t="s">
        <v>70</v>
      </c>
      <c r="K52" s="5" t="s">
        <v>70</v>
      </c>
      <c r="L52" s="5" t="s">
        <v>70</v>
      </c>
      <c r="M52" s="5"/>
      <c r="N52" s="5"/>
      <c r="O52" s="5"/>
      <c r="P52" s="5"/>
      <c r="Q52" s="5"/>
      <c r="R52" s="5"/>
      <c r="S52" s="5"/>
      <c r="T52" s="5"/>
      <c r="U52" s="5"/>
      <c r="V52" s="6"/>
    </row>
    <row r="53" spans="1:22" ht="12.75" customHeight="1" x14ac:dyDescent="0.2">
      <c r="A53" s="4" t="s">
        <v>118</v>
      </c>
      <c r="B53" s="15">
        <v>825</v>
      </c>
      <c r="C53" s="9">
        <v>73006</v>
      </c>
      <c r="D53" s="5" t="s">
        <v>119</v>
      </c>
      <c r="E53" s="5" t="s">
        <v>70</v>
      </c>
      <c r="F53" s="5">
        <v>1</v>
      </c>
      <c r="G53" s="5" t="s">
        <v>70</v>
      </c>
      <c r="H53" s="5">
        <v>2</v>
      </c>
      <c r="I53" s="5" t="s">
        <v>70</v>
      </c>
      <c r="J53" s="5" t="s">
        <v>70</v>
      </c>
      <c r="K53" s="5" t="s">
        <v>70</v>
      </c>
      <c r="L53" s="5" t="s">
        <v>70</v>
      </c>
      <c r="M53" s="5"/>
      <c r="N53" s="5"/>
      <c r="O53" s="5"/>
      <c r="P53" s="5"/>
      <c r="Q53" s="5"/>
      <c r="R53" s="5"/>
      <c r="S53" s="5"/>
      <c r="T53" s="5"/>
      <c r="U53" s="5"/>
      <c r="V53" s="6"/>
    </row>
    <row r="54" spans="1:22" ht="12.75" customHeight="1" x14ac:dyDescent="0.2">
      <c r="A54" s="4" t="s">
        <v>120</v>
      </c>
      <c r="B54" s="15">
        <v>826</v>
      </c>
      <c r="C54" s="9">
        <v>73407.12</v>
      </c>
      <c r="D54" s="5" t="s">
        <v>121</v>
      </c>
      <c r="E54" s="5" t="s">
        <v>70</v>
      </c>
      <c r="F54" s="5">
        <v>1</v>
      </c>
      <c r="G54" s="5" t="s">
        <v>70</v>
      </c>
      <c r="H54" s="26">
        <v>2</v>
      </c>
      <c r="I54" s="5" t="s">
        <v>70</v>
      </c>
      <c r="J54" s="5" t="s">
        <v>70</v>
      </c>
      <c r="K54" s="5" t="s">
        <v>70</v>
      </c>
      <c r="L54" s="5" t="s">
        <v>70</v>
      </c>
      <c r="M54" s="5"/>
      <c r="N54" s="5"/>
      <c r="O54" s="5"/>
      <c r="P54" s="5"/>
      <c r="Q54" s="5"/>
      <c r="R54" s="5"/>
      <c r="S54" s="5"/>
      <c r="T54" s="5"/>
      <c r="U54" s="5"/>
      <c r="V54" s="6"/>
    </row>
    <row r="55" spans="1:22" ht="12.75" customHeight="1" x14ac:dyDescent="0.2">
      <c r="A55" s="4" t="s">
        <v>122</v>
      </c>
      <c r="B55" s="15">
        <v>826</v>
      </c>
      <c r="C55" s="9">
        <v>73407.12</v>
      </c>
      <c r="D55" s="5" t="s">
        <v>121</v>
      </c>
      <c r="E55" s="5" t="s">
        <v>70</v>
      </c>
      <c r="F55" s="5">
        <v>1</v>
      </c>
      <c r="G55" s="5" t="s">
        <v>70</v>
      </c>
      <c r="H55" s="28"/>
      <c r="I55" s="5" t="s">
        <v>70</v>
      </c>
      <c r="J55" s="5" t="s">
        <v>70</v>
      </c>
      <c r="K55" s="5" t="s">
        <v>70</v>
      </c>
      <c r="L55" s="5" t="s">
        <v>70</v>
      </c>
      <c r="M55" s="5"/>
      <c r="N55" s="5"/>
      <c r="O55" s="5"/>
      <c r="P55" s="5"/>
      <c r="Q55" s="5"/>
      <c r="R55" s="5"/>
      <c r="S55" s="5"/>
      <c r="T55" s="5"/>
      <c r="U55" s="5"/>
      <c r="V55" s="6"/>
    </row>
    <row r="56" spans="1:22" ht="12.75" customHeight="1" x14ac:dyDescent="0.2">
      <c r="A56" s="4" t="s">
        <v>123</v>
      </c>
      <c r="B56" s="15">
        <v>826</v>
      </c>
      <c r="C56" s="9">
        <v>73407.12</v>
      </c>
      <c r="D56" s="5" t="s">
        <v>121</v>
      </c>
      <c r="E56" s="5" t="s">
        <v>70</v>
      </c>
      <c r="F56" s="5">
        <v>1</v>
      </c>
      <c r="G56" s="5" t="s">
        <v>70</v>
      </c>
      <c r="H56" s="22"/>
      <c r="I56" s="5" t="s">
        <v>70</v>
      </c>
      <c r="J56" s="5" t="s">
        <v>70</v>
      </c>
      <c r="K56" s="5" t="s">
        <v>70</v>
      </c>
      <c r="L56" s="5" t="s">
        <v>70</v>
      </c>
      <c r="M56" s="5"/>
      <c r="N56" s="5"/>
      <c r="O56" s="5"/>
      <c r="P56" s="5"/>
      <c r="Q56" s="5"/>
      <c r="R56" s="5"/>
      <c r="S56" s="5"/>
      <c r="T56" s="5"/>
      <c r="U56" s="5"/>
      <c r="V56" s="6"/>
    </row>
    <row r="57" spans="1:22" ht="12.75" customHeight="1" x14ac:dyDescent="0.2">
      <c r="A57" s="4" t="s">
        <v>124</v>
      </c>
      <c r="B57" s="15">
        <v>826</v>
      </c>
      <c r="C57" s="9">
        <v>73877.89</v>
      </c>
      <c r="D57" s="5" t="s">
        <v>13</v>
      </c>
      <c r="E57" s="5">
        <v>1</v>
      </c>
      <c r="F57" s="5" t="s">
        <v>70</v>
      </c>
      <c r="G57" s="5" t="s">
        <v>70</v>
      </c>
      <c r="H57" s="5" t="s">
        <v>70</v>
      </c>
      <c r="I57" s="5">
        <v>2</v>
      </c>
      <c r="J57" s="5" t="s">
        <v>70</v>
      </c>
      <c r="K57" s="5" t="s">
        <v>70</v>
      </c>
      <c r="L57" s="5" t="s">
        <v>70</v>
      </c>
      <c r="M57" s="5"/>
      <c r="N57" s="5"/>
      <c r="O57" s="5"/>
      <c r="P57" s="5"/>
      <c r="Q57" s="5"/>
      <c r="R57" s="5"/>
      <c r="S57" s="5"/>
      <c r="T57" s="5"/>
      <c r="U57" s="5"/>
      <c r="V57" s="6"/>
    </row>
    <row r="58" spans="1:22" ht="12.75" customHeight="1" x14ac:dyDescent="0.2">
      <c r="A58" s="4" t="s">
        <v>125</v>
      </c>
      <c r="B58" s="15">
        <v>827</v>
      </c>
      <c r="C58" s="9">
        <v>74811.45</v>
      </c>
      <c r="D58" s="5" t="s">
        <v>15</v>
      </c>
      <c r="E58" s="5" t="s">
        <v>70</v>
      </c>
      <c r="F58" s="5" t="s">
        <v>70</v>
      </c>
      <c r="G58" s="5" t="s">
        <v>70</v>
      </c>
      <c r="H58" s="5" t="s">
        <v>70</v>
      </c>
      <c r="I58" s="5" t="s">
        <v>70</v>
      </c>
      <c r="J58" s="5" t="s">
        <v>70</v>
      </c>
      <c r="K58" s="5" t="s">
        <v>70</v>
      </c>
      <c r="L58" s="5" t="s">
        <v>70</v>
      </c>
      <c r="M58" s="5"/>
      <c r="N58" s="5"/>
      <c r="O58" s="5"/>
      <c r="P58" s="5"/>
      <c r="Q58" s="5"/>
      <c r="R58" s="5"/>
      <c r="S58" s="5"/>
      <c r="T58" s="5"/>
      <c r="U58" s="5"/>
      <c r="V58" s="6"/>
    </row>
    <row r="59" spans="1:22" ht="12.75" customHeight="1" x14ac:dyDescent="0.2">
      <c r="A59" s="4" t="s">
        <v>126</v>
      </c>
      <c r="B59" s="15">
        <v>827</v>
      </c>
      <c r="C59" s="9">
        <v>75688.070000000007</v>
      </c>
      <c r="D59" s="5" t="s">
        <v>127</v>
      </c>
      <c r="E59" s="5" t="s">
        <v>70</v>
      </c>
      <c r="F59" s="5">
        <v>1</v>
      </c>
      <c r="G59" s="5" t="s">
        <v>70</v>
      </c>
      <c r="H59" s="5">
        <v>2</v>
      </c>
      <c r="I59" s="5" t="s">
        <v>70</v>
      </c>
      <c r="J59" s="5" t="s">
        <v>70</v>
      </c>
      <c r="K59" s="5" t="s">
        <v>70</v>
      </c>
      <c r="L59" s="5" t="s">
        <v>70</v>
      </c>
      <c r="M59" s="5"/>
      <c r="N59" s="5"/>
      <c r="O59" s="5"/>
      <c r="P59" s="5"/>
      <c r="Q59" s="5"/>
      <c r="R59" s="5"/>
      <c r="S59" s="5"/>
      <c r="T59" s="5"/>
      <c r="U59" s="5"/>
      <c r="V59" s="6"/>
    </row>
    <row r="60" spans="1:22" ht="12.75" customHeight="1" x14ac:dyDescent="0.2">
      <c r="A60" s="4" t="s">
        <v>128</v>
      </c>
      <c r="B60" s="15">
        <v>828</v>
      </c>
      <c r="C60" s="9">
        <v>76152.399999999994</v>
      </c>
      <c r="D60" s="5" t="s">
        <v>15</v>
      </c>
      <c r="E60" s="5" t="s">
        <v>70</v>
      </c>
      <c r="F60" s="5" t="s">
        <v>70</v>
      </c>
      <c r="G60" s="5" t="s">
        <v>70</v>
      </c>
      <c r="H60" s="5" t="s">
        <v>70</v>
      </c>
      <c r="I60" s="5" t="s">
        <v>70</v>
      </c>
      <c r="J60" s="5" t="s">
        <v>70</v>
      </c>
      <c r="K60" s="5" t="s">
        <v>70</v>
      </c>
      <c r="L60" s="5" t="s">
        <v>70</v>
      </c>
      <c r="M60" s="5"/>
      <c r="N60" s="5"/>
      <c r="O60" s="5"/>
      <c r="P60" s="5"/>
      <c r="Q60" s="5"/>
      <c r="R60" s="5"/>
      <c r="S60" s="5"/>
      <c r="T60" s="5"/>
      <c r="U60" s="5"/>
      <c r="V60" s="6"/>
    </row>
    <row r="61" spans="1:22" ht="12.75" customHeight="1" x14ac:dyDescent="0.2">
      <c r="A61" s="4" t="s">
        <v>129</v>
      </c>
      <c r="B61" s="15">
        <v>828</v>
      </c>
      <c r="C61" s="9">
        <v>76628.259999999995</v>
      </c>
      <c r="D61" s="5" t="s">
        <v>13</v>
      </c>
      <c r="E61" s="5">
        <v>1</v>
      </c>
      <c r="F61" s="5" t="s">
        <v>70</v>
      </c>
      <c r="G61" s="5" t="s">
        <v>70</v>
      </c>
      <c r="H61" s="5">
        <v>1</v>
      </c>
      <c r="I61" s="5" t="s">
        <v>70</v>
      </c>
      <c r="J61" s="5" t="s">
        <v>70</v>
      </c>
      <c r="K61" s="5" t="s">
        <v>70</v>
      </c>
      <c r="L61" s="5" t="s">
        <v>70</v>
      </c>
      <c r="M61" s="5"/>
      <c r="N61" s="5"/>
      <c r="O61" s="5"/>
      <c r="P61" s="5"/>
      <c r="Q61" s="5"/>
      <c r="R61" s="5"/>
      <c r="S61" s="5"/>
      <c r="T61" s="5"/>
      <c r="U61" s="5"/>
      <c r="V61" s="6"/>
    </row>
    <row r="62" spans="1:22" ht="12.75" customHeight="1" x14ac:dyDescent="0.2">
      <c r="A62" s="4" t="s">
        <v>130</v>
      </c>
      <c r="B62" s="15">
        <v>829</v>
      </c>
      <c r="C62" s="9">
        <v>76968</v>
      </c>
      <c r="D62" s="5" t="s">
        <v>131</v>
      </c>
      <c r="E62" s="5" t="s">
        <v>70</v>
      </c>
      <c r="F62" s="5">
        <v>1</v>
      </c>
      <c r="G62" s="5" t="s">
        <v>70</v>
      </c>
      <c r="H62" s="5">
        <v>1</v>
      </c>
      <c r="I62" s="5" t="s">
        <v>70</v>
      </c>
      <c r="J62" s="5" t="s">
        <v>70</v>
      </c>
      <c r="K62" s="5" t="s">
        <v>70</v>
      </c>
      <c r="L62" s="5" t="s">
        <v>70</v>
      </c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1:22" ht="12.75" customHeight="1" x14ac:dyDescent="0.2">
      <c r="A63" s="4" t="s">
        <v>132</v>
      </c>
      <c r="B63" s="15">
        <v>829</v>
      </c>
      <c r="C63" s="9">
        <v>77026.87</v>
      </c>
      <c r="D63" s="5" t="s">
        <v>15</v>
      </c>
      <c r="E63" s="5" t="s">
        <v>70</v>
      </c>
      <c r="F63" s="5" t="s">
        <v>70</v>
      </c>
      <c r="G63" s="5" t="s">
        <v>70</v>
      </c>
      <c r="H63" s="5" t="s">
        <v>70</v>
      </c>
      <c r="I63" s="5" t="s">
        <v>70</v>
      </c>
      <c r="J63" s="5" t="s">
        <v>70</v>
      </c>
      <c r="K63" s="5" t="s">
        <v>70</v>
      </c>
      <c r="L63" s="5" t="s">
        <v>70</v>
      </c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1:22" ht="12.75" customHeight="1" x14ac:dyDescent="0.2">
      <c r="A64" s="4" t="s">
        <v>133</v>
      </c>
      <c r="B64" s="15">
        <v>830</v>
      </c>
      <c r="C64" s="9">
        <v>78581.13</v>
      </c>
      <c r="D64" s="5" t="s">
        <v>134</v>
      </c>
      <c r="E64" s="5" t="s">
        <v>70</v>
      </c>
      <c r="F64" s="5">
        <v>1</v>
      </c>
      <c r="G64" s="5" t="s">
        <v>70</v>
      </c>
      <c r="H64" s="26">
        <v>2</v>
      </c>
      <c r="I64" s="5" t="s">
        <v>70</v>
      </c>
      <c r="J64" s="5" t="s">
        <v>70</v>
      </c>
      <c r="K64" s="5" t="s">
        <v>70</v>
      </c>
      <c r="L64" s="5" t="s">
        <v>70</v>
      </c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1:22" ht="12.75" customHeight="1" x14ac:dyDescent="0.2">
      <c r="A65" s="4" t="s">
        <v>135</v>
      </c>
      <c r="B65" s="15">
        <v>830</v>
      </c>
      <c r="C65" s="9">
        <v>78581.13</v>
      </c>
      <c r="D65" s="5" t="s">
        <v>134</v>
      </c>
      <c r="E65" s="5" t="s">
        <v>70</v>
      </c>
      <c r="F65" s="5">
        <v>1</v>
      </c>
      <c r="G65" s="5" t="s">
        <v>70</v>
      </c>
      <c r="H65" s="28"/>
      <c r="I65" s="5" t="s">
        <v>70</v>
      </c>
      <c r="J65" s="5" t="s">
        <v>70</v>
      </c>
      <c r="K65" s="5" t="s">
        <v>70</v>
      </c>
      <c r="L65" s="5" t="s">
        <v>70</v>
      </c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1:22" ht="12.75" customHeight="1" x14ac:dyDescent="0.2">
      <c r="A66" s="4" t="s">
        <v>136</v>
      </c>
      <c r="B66" s="15">
        <v>830</v>
      </c>
      <c r="C66" s="9">
        <v>78581.13</v>
      </c>
      <c r="D66" s="5" t="s">
        <v>134</v>
      </c>
      <c r="E66" s="5" t="s">
        <v>70</v>
      </c>
      <c r="F66" s="5">
        <v>1</v>
      </c>
      <c r="G66" s="5" t="s">
        <v>70</v>
      </c>
      <c r="H66" s="22"/>
      <c r="I66" s="5" t="s">
        <v>70</v>
      </c>
      <c r="J66" s="5" t="s">
        <v>70</v>
      </c>
      <c r="K66" s="5" t="s">
        <v>70</v>
      </c>
      <c r="L66" s="5" t="s">
        <v>70</v>
      </c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1:22" ht="12.75" customHeight="1" x14ac:dyDescent="0.2">
      <c r="A67" s="4" t="s">
        <v>137</v>
      </c>
      <c r="B67" s="15">
        <v>830</v>
      </c>
      <c r="C67" s="9">
        <v>78788.61</v>
      </c>
      <c r="D67" s="5" t="s">
        <v>15</v>
      </c>
      <c r="E67" s="5" t="s">
        <v>70</v>
      </c>
      <c r="F67" s="5" t="s">
        <v>70</v>
      </c>
      <c r="G67" s="5" t="s">
        <v>70</v>
      </c>
      <c r="H67" s="5" t="s">
        <v>70</v>
      </c>
      <c r="I67" s="5" t="s">
        <v>70</v>
      </c>
      <c r="J67" s="5" t="s">
        <v>70</v>
      </c>
      <c r="K67" s="5" t="s">
        <v>70</v>
      </c>
      <c r="L67" s="5" t="s">
        <v>70</v>
      </c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1:22" ht="12.75" customHeight="1" x14ac:dyDescent="0.2">
      <c r="A68" s="4"/>
      <c r="B68" s="1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1:22" ht="12.75" customHeight="1" x14ac:dyDescent="0.2">
      <c r="A69" s="4"/>
      <c r="B69" s="1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1:22" ht="12.75" customHeight="1" x14ac:dyDescent="0.2">
      <c r="A70" s="4"/>
      <c r="B70" s="1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1:22" ht="12.75" customHeight="1" x14ac:dyDescent="0.2">
      <c r="A71" s="4"/>
      <c r="B71" s="1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1:22" ht="12.75" customHeight="1" x14ac:dyDescent="0.2">
      <c r="A72" s="4"/>
      <c r="B72" s="1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</row>
    <row r="73" spans="1:22" ht="12.75" customHeight="1" x14ac:dyDescent="0.2">
      <c r="A73" s="4"/>
      <c r="B73" s="1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1:22" ht="12.75" customHeight="1" x14ac:dyDescent="0.2">
      <c r="A74" s="4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1:22" ht="18" customHeight="1" x14ac:dyDescent="0.2">
      <c r="A75" s="25" t="s">
        <v>196</v>
      </c>
      <c r="B75" s="26"/>
      <c r="C75" s="26"/>
      <c r="D75" s="26"/>
      <c r="E75" s="7">
        <f>SUM(E21:E74)</f>
        <v>6</v>
      </c>
      <c r="F75" s="7">
        <f t="shared" ref="F75:U75" si="0">SUM(F21:F74)</f>
        <v>31</v>
      </c>
      <c r="G75" s="7">
        <f t="shared" si="0"/>
        <v>5</v>
      </c>
      <c r="H75" s="7">
        <f t="shared" si="0"/>
        <v>36</v>
      </c>
      <c r="I75" s="7">
        <f t="shared" si="0"/>
        <v>16</v>
      </c>
      <c r="J75" s="7">
        <f t="shared" si="0"/>
        <v>1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0</v>
      </c>
      <c r="S75" s="7">
        <f t="shared" si="0"/>
        <v>0</v>
      </c>
      <c r="T75" s="7">
        <f t="shared" si="0"/>
        <v>0</v>
      </c>
      <c r="U75" s="7">
        <f t="shared" si="0"/>
        <v>0</v>
      </c>
      <c r="V75" s="8"/>
    </row>
  </sheetData>
  <mergeCells count="30">
    <mergeCell ref="L2:L18"/>
    <mergeCell ref="A1:A19"/>
    <mergeCell ref="B1:B19"/>
    <mergeCell ref="C1:C19"/>
    <mergeCell ref="D1:D19"/>
    <mergeCell ref="E2:E18"/>
    <mergeCell ref="F2:F18"/>
    <mergeCell ref="S2:S18"/>
    <mergeCell ref="T2:T18"/>
    <mergeCell ref="U2:U18"/>
    <mergeCell ref="V2:V18"/>
    <mergeCell ref="A20:D20"/>
    <mergeCell ref="M2:M18"/>
    <mergeCell ref="N2:N18"/>
    <mergeCell ref="O2:O18"/>
    <mergeCell ref="P2:P18"/>
    <mergeCell ref="Q2:Q18"/>
    <mergeCell ref="R2:R18"/>
    <mergeCell ref="G2:G18"/>
    <mergeCell ref="H2:H18"/>
    <mergeCell ref="I2:I18"/>
    <mergeCell ref="J2:J18"/>
    <mergeCell ref="K2:K18"/>
    <mergeCell ref="H49:H52"/>
    <mergeCell ref="H54:H56"/>
    <mergeCell ref="H64:H66"/>
    <mergeCell ref="A75:D75"/>
    <mergeCell ref="H40:H41"/>
    <mergeCell ref="H42:H43"/>
    <mergeCell ref="H47:H4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64AC4-4877-4308-870A-FF143A8B9193}">
  <dimension ref="A1:V75"/>
  <sheetViews>
    <sheetView showZeros="0" zoomScale="85" zoomScaleNormal="85" workbookViewId="0">
      <selection activeCell="B33" sqref="B33"/>
    </sheetView>
  </sheetViews>
  <sheetFormatPr defaultRowHeight="12.75" x14ac:dyDescent="0.2"/>
  <cols>
    <col min="1" max="2" width="10.7109375" style="1" customWidth="1"/>
    <col min="3" max="3" width="20.7109375" style="1" customWidth="1"/>
    <col min="4" max="4" width="29.42578125" style="1" customWidth="1"/>
    <col min="5" max="23" width="10.7109375" style="1" customWidth="1"/>
    <col min="24" max="25" width="9.7109375" style="1" customWidth="1"/>
    <col min="26" max="16384" width="9.140625" style="1"/>
  </cols>
  <sheetData>
    <row r="1" spans="1:22" x14ac:dyDescent="0.2">
      <c r="A1" s="18" t="s">
        <v>0</v>
      </c>
      <c r="B1" s="20" t="s">
        <v>1</v>
      </c>
      <c r="C1" s="22" t="s">
        <v>2</v>
      </c>
      <c r="D1" s="22" t="s">
        <v>3</v>
      </c>
      <c r="E1" s="2">
        <v>630</v>
      </c>
      <c r="F1" s="2">
        <v>630</v>
      </c>
      <c r="G1" s="2">
        <v>630</v>
      </c>
      <c r="H1" s="2">
        <v>630</v>
      </c>
      <c r="I1" s="2">
        <v>630</v>
      </c>
      <c r="J1" s="2">
        <v>630</v>
      </c>
      <c r="K1" s="2">
        <v>630</v>
      </c>
      <c r="L1" s="2">
        <v>630</v>
      </c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x14ac:dyDescent="0.2">
      <c r="A2" s="19"/>
      <c r="B2" s="21"/>
      <c r="C2" s="21"/>
      <c r="D2" s="21"/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/>
      <c r="N2" s="16"/>
      <c r="O2" s="16"/>
      <c r="P2" s="16"/>
      <c r="Q2" s="16"/>
      <c r="R2" s="16"/>
      <c r="S2" s="16"/>
      <c r="T2" s="16"/>
      <c r="U2" s="16"/>
      <c r="V2" s="23"/>
    </row>
    <row r="3" spans="1:22" x14ac:dyDescent="0.2">
      <c r="A3" s="19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4"/>
    </row>
    <row r="4" spans="1:22" x14ac:dyDescent="0.2">
      <c r="A4" s="19"/>
      <c r="B4" s="21"/>
      <c r="C4" s="21"/>
      <c r="D4" s="21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4"/>
    </row>
    <row r="5" spans="1:22" x14ac:dyDescent="0.2">
      <c r="A5" s="19"/>
      <c r="B5" s="21"/>
      <c r="C5" s="21"/>
      <c r="D5" s="2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4"/>
    </row>
    <row r="6" spans="1:22" x14ac:dyDescent="0.2">
      <c r="A6" s="19"/>
      <c r="B6" s="21"/>
      <c r="C6" s="21"/>
      <c r="D6" s="21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4"/>
    </row>
    <row r="7" spans="1:22" x14ac:dyDescent="0.2">
      <c r="A7" s="19"/>
      <c r="B7" s="21"/>
      <c r="C7" s="21"/>
      <c r="D7" s="21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4"/>
    </row>
    <row r="8" spans="1:22" x14ac:dyDescent="0.2">
      <c r="A8" s="19"/>
      <c r="B8" s="21"/>
      <c r="C8" s="21"/>
      <c r="D8" s="2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4"/>
    </row>
    <row r="9" spans="1:22" x14ac:dyDescent="0.2">
      <c r="A9" s="19"/>
      <c r="B9" s="21"/>
      <c r="C9" s="21"/>
      <c r="D9" s="2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4"/>
    </row>
    <row r="10" spans="1:22" x14ac:dyDescent="0.2">
      <c r="A10" s="19"/>
      <c r="B10" s="21"/>
      <c r="C10" s="21"/>
      <c r="D10" s="2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4"/>
    </row>
    <row r="11" spans="1:22" ht="7.7" customHeight="1" x14ac:dyDescent="0.2">
      <c r="A11" s="19"/>
      <c r="B11" s="21"/>
      <c r="C11" s="21"/>
      <c r="D11" s="2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4"/>
    </row>
    <row r="12" spans="1:22" ht="12.75" customHeight="1" x14ac:dyDescent="0.2">
      <c r="A12" s="19"/>
      <c r="B12" s="21"/>
      <c r="C12" s="21"/>
      <c r="D12" s="21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4"/>
    </row>
    <row r="13" spans="1:22" ht="12.75" customHeight="1" x14ac:dyDescent="0.2">
      <c r="A13" s="19"/>
      <c r="B13" s="21"/>
      <c r="C13" s="21"/>
      <c r="D13" s="2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4"/>
    </row>
    <row r="14" spans="1:22" ht="12.75" customHeight="1" x14ac:dyDescent="0.2">
      <c r="A14" s="19"/>
      <c r="B14" s="21"/>
      <c r="C14" s="21"/>
      <c r="D14" s="21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4"/>
    </row>
    <row r="15" spans="1:22" ht="12.75" customHeight="1" x14ac:dyDescent="0.2">
      <c r="A15" s="19"/>
      <c r="B15" s="21"/>
      <c r="C15" s="21"/>
      <c r="D15" s="2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4"/>
    </row>
    <row r="16" spans="1:22" ht="12.75" customHeight="1" x14ac:dyDescent="0.2">
      <c r="A16" s="19"/>
      <c r="B16" s="21"/>
      <c r="C16" s="21"/>
      <c r="D16" s="2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4"/>
    </row>
    <row r="17" spans="1:22" ht="12.75" customHeight="1" x14ac:dyDescent="0.2">
      <c r="A17" s="19"/>
      <c r="B17" s="21"/>
      <c r="C17" s="21"/>
      <c r="D17" s="21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4"/>
    </row>
    <row r="18" spans="1:22" ht="12.75" customHeight="1" x14ac:dyDescent="0.2">
      <c r="A18" s="19"/>
      <c r="B18" s="21"/>
      <c r="C18" s="21"/>
      <c r="D18" s="21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4"/>
    </row>
    <row r="19" spans="1:22" ht="12.75" customHeight="1" x14ac:dyDescent="0.2">
      <c r="A19" s="19"/>
      <c r="B19" s="21"/>
      <c r="C19" s="21"/>
      <c r="D19" s="21"/>
      <c r="E19" s="5" t="s">
        <v>12</v>
      </c>
      <c r="F19" s="5" t="s">
        <v>12</v>
      </c>
      <c r="G19" s="5" t="s">
        <v>12</v>
      </c>
      <c r="H19" s="5" t="s">
        <v>12</v>
      </c>
      <c r="I19" s="5" t="s">
        <v>12</v>
      </c>
      <c r="J19" s="5" t="s">
        <v>12</v>
      </c>
      <c r="K19" s="5" t="s">
        <v>12</v>
      </c>
      <c r="L19" s="5" t="s">
        <v>12</v>
      </c>
      <c r="M19" s="5"/>
      <c r="N19" s="5"/>
      <c r="O19" s="5"/>
      <c r="P19" s="5"/>
      <c r="Q19" s="5"/>
      <c r="R19" s="5"/>
      <c r="S19" s="5"/>
      <c r="T19" s="5"/>
      <c r="U19" s="5"/>
      <c r="V19" s="6"/>
    </row>
    <row r="20" spans="1:22" ht="12.75" customHeight="1" x14ac:dyDescent="0.2">
      <c r="A20" s="27" t="s">
        <v>138</v>
      </c>
      <c r="B20" s="27"/>
      <c r="C20" s="27"/>
      <c r="D20" s="1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</row>
    <row r="21" spans="1:22" ht="12.75" customHeight="1" x14ac:dyDescent="0.2">
      <c r="A21" s="4" t="s">
        <v>139</v>
      </c>
      <c r="B21" s="15">
        <v>831</v>
      </c>
      <c r="C21" s="9">
        <v>80129.39</v>
      </c>
      <c r="D21" s="5" t="s">
        <v>140</v>
      </c>
      <c r="E21" s="5" t="s">
        <v>70</v>
      </c>
      <c r="F21" s="5">
        <v>1</v>
      </c>
      <c r="G21" s="5" t="s">
        <v>70</v>
      </c>
      <c r="H21" s="5">
        <v>2</v>
      </c>
      <c r="I21" s="5" t="s">
        <v>70</v>
      </c>
      <c r="J21" s="5" t="s">
        <v>70</v>
      </c>
      <c r="K21" s="5" t="s">
        <v>70</v>
      </c>
      <c r="L21" s="5" t="s">
        <v>70</v>
      </c>
      <c r="M21" s="5"/>
      <c r="N21" s="5"/>
      <c r="O21" s="5"/>
      <c r="P21" s="5"/>
      <c r="Q21" s="5"/>
      <c r="R21" s="5"/>
      <c r="S21" s="5"/>
      <c r="T21" s="5"/>
      <c r="U21" s="5"/>
      <c r="V21" s="6"/>
    </row>
    <row r="22" spans="1:22" ht="12.75" customHeight="1" x14ac:dyDescent="0.2">
      <c r="A22" s="4" t="s">
        <v>141</v>
      </c>
      <c r="B22" s="15">
        <v>832</v>
      </c>
      <c r="C22" s="9">
        <v>81128.12</v>
      </c>
      <c r="D22" s="5" t="s">
        <v>15</v>
      </c>
      <c r="E22" s="5" t="s">
        <v>70</v>
      </c>
      <c r="F22" s="5" t="s">
        <v>70</v>
      </c>
      <c r="G22" s="5" t="s">
        <v>70</v>
      </c>
      <c r="H22" s="5" t="s">
        <v>70</v>
      </c>
      <c r="I22" s="5" t="s">
        <v>70</v>
      </c>
      <c r="J22" s="5" t="s">
        <v>70</v>
      </c>
      <c r="K22" s="5" t="s">
        <v>70</v>
      </c>
      <c r="L22" s="5" t="s">
        <v>70</v>
      </c>
      <c r="M22" s="5"/>
      <c r="N22" s="5"/>
      <c r="O22" s="5"/>
      <c r="P22" s="5"/>
      <c r="Q22" s="5"/>
      <c r="R22" s="5"/>
      <c r="S22" s="5"/>
      <c r="T22" s="5"/>
      <c r="U22" s="5"/>
      <c r="V22" s="6"/>
    </row>
    <row r="23" spans="1:22" ht="12.75" customHeight="1" x14ac:dyDescent="0.2">
      <c r="A23" s="4" t="s">
        <v>142</v>
      </c>
      <c r="B23" s="15">
        <v>832</v>
      </c>
      <c r="C23" s="9">
        <v>81128.12</v>
      </c>
      <c r="D23" s="5" t="s">
        <v>15</v>
      </c>
      <c r="E23" s="5" t="s">
        <v>70</v>
      </c>
      <c r="F23" s="5" t="s">
        <v>70</v>
      </c>
      <c r="G23" s="5" t="s">
        <v>70</v>
      </c>
      <c r="H23" s="5" t="s">
        <v>70</v>
      </c>
      <c r="I23" s="5" t="s">
        <v>70</v>
      </c>
      <c r="J23" s="5" t="s">
        <v>70</v>
      </c>
      <c r="K23" s="5" t="s">
        <v>70</v>
      </c>
      <c r="L23" s="5" t="s">
        <v>70</v>
      </c>
      <c r="M23" s="5"/>
      <c r="N23" s="5"/>
      <c r="O23" s="5"/>
      <c r="P23" s="5"/>
      <c r="Q23" s="5"/>
      <c r="R23" s="5"/>
      <c r="S23" s="5"/>
      <c r="T23" s="5"/>
      <c r="U23" s="5"/>
      <c r="V23" s="6"/>
    </row>
    <row r="24" spans="1:22" ht="12.75" customHeight="1" x14ac:dyDescent="0.2">
      <c r="A24" s="4" t="s">
        <v>143</v>
      </c>
      <c r="B24" s="15">
        <v>832</v>
      </c>
      <c r="C24" s="9">
        <v>81428.5</v>
      </c>
      <c r="D24" s="5" t="s">
        <v>15</v>
      </c>
      <c r="E24" s="5" t="s">
        <v>70</v>
      </c>
      <c r="F24" s="5" t="s">
        <v>70</v>
      </c>
      <c r="G24" s="5" t="s">
        <v>70</v>
      </c>
      <c r="H24" s="5" t="s">
        <v>70</v>
      </c>
      <c r="I24" s="5" t="s">
        <v>70</v>
      </c>
      <c r="J24" s="5" t="s">
        <v>70</v>
      </c>
      <c r="K24" s="5" t="s">
        <v>70</v>
      </c>
      <c r="L24" s="5" t="s">
        <v>70</v>
      </c>
      <c r="M24" s="5"/>
      <c r="N24" s="5"/>
      <c r="O24" s="5"/>
      <c r="P24" s="5"/>
      <c r="Q24" s="5"/>
      <c r="R24" s="5"/>
      <c r="S24" s="5"/>
      <c r="T24" s="5"/>
      <c r="U24" s="5"/>
      <c r="V24" s="6"/>
    </row>
    <row r="25" spans="1:22" ht="12.75" customHeight="1" x14ac:dyDescent="0.2">
      <c r="A25" s="4" t="s">
        <v>144</v>
      </c>
      <c r="B25" s="15">
        <v>832</v>
      </c>
      <c r="C25" s="9">
        <v>81676.77</v>
      </c>
      <c r="D25" s="5" t="s">
        <v>15</v>
      </c>
      <c r="E25" s="5" t="s">
        <v>70</v>
      </c>
      <c r="F25" s="5" t="s">
        <v>70</v>
      </c>
      <c r="G25" s="5" t="s">
        <v>70</v>
      </c>
      <c r="H25" s="5" t="s">
        <v>70</v>
      </c>
      <c r="I25" s="5" t="s">
        <v>70</v>
      </c>
      <c r="J25" s="5" t="s">
        <v>70</v>
      </c>
      <c r="K25" s="5" t="s">
        <v>70</v>
      </c>
      <c r="L25" s="5" t="s">
        <v>70</v>
      </c>
      <c r="M25" s="5"/>
      <c r="N25" s="5"/>
      <c r="O25" s="5"/>
      <c r="P25" s="5"/>
      <c r="Q25" s="5"/>
      <c r="R25" s="5"/>
      <c r="S25" s="5"/>
      <c r="T25" s="5"/>
      <c r="U25" s="5"/>
      <c r="V25" s="6"/>
    </row>
    <row r="26" spans="1:22" ht="12.75" customHeight="1" x14ac:dyDescent="0.2">
      <c r="A26" s="4" t="s">
        <v>145</v>
      </c>
      <c r="B26" s="15">
        <v>832</v>
      </c>
      <c r="C26" s="9">
        <v>81928.210000000006</v>
      </c>
      <c r="D26" s="5" t="s">
        <v>15</v>
      </c>
      <c r="E26" s="5" t="s">
        <v>70</v>
      </c>
      <c r="F26" s="5" t="s">
        <v>70</v>
      </c>
      <c r="G26" s="5" t="s">
        <v>70</v>
      </c>
      <c r="H26" s="5" t="s">
        <v>70</v>
      </c>
      <c r="I26" s="5" t="s">
        <v>70</v>
      </c>
      <c r="J26" s="5" t="s">
        <v>70</v>
      </c>
      <c r="K26" s="5" t="s">
        <v>70</v>
      </c>
      <c r="L26" s="5" t="s">
        <v>70</v>
      </c>
      <c r="M26" s="5"/>
      <c r="N26" s="5"/>
      <c r="O26" s="5"/>
      <c r="P26" s="5"/>
      <c r="Q26" s="5"/>
      <c r="R26" s="5"/>
      <c r="S26" s="5"/>
      <c r="T26" s="5"/>
      <c r="U26" s="5"/>
      <c r="V26" s="6"/>
    </row>
    <row r="27" spans="1:22" ht="12.75" customHeight="1" x14ac:dyDescent="0.2">
      <c r="A27" s="4" t="s">
        <v>146</v>
      </c>
      <c r="B27" s="15">
        <v>833</v>
      </c>
      <c r="C27" s="9">
        <v>82276.25</v>
      </c>
      <c r="D27" s="5" t="s">
        <v>13</v>
      </c>
      <c r="E27" s="5">
        <v>1</v>
      </c>
      <c r="F27" s="5" t="s">
        <v>70</v>
      </c>
      <c r="G27" s="5" t="s">
        <v>70</v>
      </c>
      <c r="H27" s="5" t="s">
        <v>70</v>
      </c>
      <c r="I27" s="5"/>
      <c r="J27" s="5">
        <v>1</v>
      </c>
      <c r="K27" s="5" t="s">
        <v>70</v>
      </c>
      <c r="L27" s="5" t="s">
        <v>70</v>
      </c>
      <c r="M27" s="5"/>
      <c r="N27" s="5"/>
      <c r="O27" s="5"/>
      <c r="P27" s="5"/>
      <c r="Q27" s="5"/>
      <c r="R27" s="5"/>
      <c r="S27" s="5"/>
      <c r="T27" s="5"/>
      <c r="U27" s="5"/>
      <c r="V27" s="6"/>
    </row>
    <row r="28" spans="1:22" ht="12.75" customHeight="1" x14ac:dyDescent="0.2">
      <c r="A28" s="4" t="s">
        <v>147</v>
      </c>
      <c r="B28" s="15">
        <v>833</v>
      </c>
      <c r="C28" s="9">
        <v>82950.92</v>
      </c>
      <c r="D28" s="5" t="s">
        <v>15</v>
      </c>
      <c r="E28" s="5" t="s">
        <v>70</v>
      </c>
      <c r="F28" s="5" t="s">
        <v>70</v>
      </c>
      <c r="G28" s="5" t="s">
        <v>70</v>
      </c>
      <c r="H28" s="5" t="s">
        <v>70</v>
      </c>
      <c r="I28" s="5" t="s">
        <v>70</v>
      </c>
      <c r="J28" s="5" t="s">
        <v>70</v>
      </c>
      <c r="K28" s="5" t="s">
        <v>70</v>
      </c>
      <c r="L28" s="5" t="s">
        <v>70</v>
      </c>
      <c r="M28" s="5"/>
      <c r="N28" s="5"/>
      <c r="O28" s="5"/>
      <c r="P28" s="5"/>
      <c r="Q28" s="5"/>
      <c r="R28" s="5"/>
      <c r="S28" s="5"/>
      <c r="T28" s="5"/>
      <c r="U28" s="5"/>
      <c r="V28" s="6"/>
    </row>
    <row r="29" spans="1:22" ht="12.75" customHeight="1" x14ac:dyDescent="0.2">
      <c r="A29" s="4" t="s">
        <v>148</v>
      </c>
      <c r="B29" s="15">
        <v>834</v>
      </c>
      <c r="C29" s="9">
        <v>83749.09</v>
      </c>
      <c r="D29" s="5" t="s">
        <v>15</v>
      </c>
      <c r="E29" s="5" t="s">
        <v>70</v>
      </c>
      <c r="F29" s="5" t="s">
        <v>70</v>
      </c>
      <c r="G29" s="5" t="s">
        <v>70</v>
      </c>
      <c r="H29" s="5" t="s">
        <v>70</v>
      </c>
      <c r="I29" s="5" t="s">
        <v>70</v>
      </c>
      <c r="J29" s="5" t="s">
        <v>70</v>
      </c>
      <c r="K29" s="5" t="s">
        <v>70</v>
      </c>
      <c r="L29" s="5" t="s">
        <v>70</v>
      </c>
      <c r="M29" s="5"/>
      <c r="N29" s="5"/>
      <c r="O29" s="5"/>
      <c r="P29" s="5"/>
      <c r="Q29" s="5"/>
      <c r="R29" s="5"/>
      <c r="S29" s="5"/>
      <c r="T29" s="5"/>
      <c r="U29" s="5"/>
      <c r="V29" s="6"/>
    </row>
    <row r="30" spans="1:22" ht="12.75" customHeight="1" x14ac:dyDescent="0.2">
      <c r="A30" s="4" t="s">
        <v>149</v>
      </c>
      <c r="B30" s="15">
        <v>835</v>
      </c>
      <c r="C30" s="9">
        <v>84529.45</v>
      </c>
      <c r="D30" s="5" t="s">
        <v>15</v>
      </c>
      <c r="E30" s="5" t="s">
        <v>70</v>
      </c>
      <c r="F30" s="5" t="s">
        <v>70</v>
      </c>
      <c r="G30" s="5" t="s">
        <v>70</v>
      </c>
      <c r="H30" s="5" t="s">
        <v>70</v>
      </c>
      <c r="I30" s="5" t="s">
        <v>70</v>
      </c>
      <c r="J30" s="5" t="s">
        <v>70</v>
      </c>
      <c r="K30" s="5" t="s">
        <v>70</v>
      </c>
      <c r="L30" s="5" t="s">
        <v>70</v>
      </c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1:22" ht="12.75" customHeight="1" x14ac:dyDescent="0.2">
      <c r="A31" s="4" t="s">
        <v>150</v>
      </c>
      <c r="B31" s="15">
        <v>835</v>
      </c>
      <c r="C31" s="9">
        <v>84529.45</v>
      </c>
      <c r="D31" s="5" t="s">
        <v>15</v>
      </c>
      <c r="E31" s="5" t="s">
        <v>70</v>
      </c>
      <c r="F31" s="5" t="s">
        <v>70</v>
      </c>
      <c r="G31" s="5" t="s">
        <v>70</v>
      </c>
      <c r="H31" s="5" t="s">
        <v>70</v>
      </c>
      <c r="I31" s="5" t="s">
        <v>70</v>
      </c>
      <c r="J31" s="5" t="s">
        <v>70</v>
      </c>
      <c r="K31" s="5" t="s">
        <v>70</v>
      </c>
      <c r="L31" s="5" t="s">
        <v>70</v>
      </c>
      <c r="M31" s="5"/>
      <c r="N31" s="5"/>
      <c r="O31" s="5"/>
      <c r="P31" s="5"/>
      <c r="Q31" s="5"/>
      <c r="R31" s="5"/>
      <c r="S31" s="5"/>
      <c r="T31" s="5"/>
      <c r="U31" s="5"/>
      <c r="V31" s="6"/>
    </row>
    <row r="32" spans="1:22" ht="12.75" customHeight="1" x14ac:dyDescent="0.2">
      <c r="A32" s="4" t="s">
        <v>152</v>
      </c>
      <c r="B32" s="15">
        <v>835</v>
      </c>
      <c r="C32" s="9">
        <v>84729.3</v>
      </c>
      <c r="D32" s="5" t="s">
        <v>15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6"/>
    </row>
    <row r="33" spans="1:22" ht="12.75" customHeight="1" x14ac:dyDescent="0.2">
      <c r="A33" s="4"/>
      <c r="B33" s="15"/>
      <c r="C33" s="9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6"/>
    </row>
    <row r="34" spans="1:22" ht="12.75" customHeight="1" x14ac:dyDescent="0.2">
      <c r="A34" s="4"/>
      <c r="B34" s="15"/>
      <c r="C34" s="9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6"/>
    </row>
    <row r="35" spans="1:22" ht="12.75" customHeight="1" x14ac:dyDescent="0.2">
      <c r="A35" s="4"/>
      <c r="B35" s="15"/>
      <c r="C35" s="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6"/>
    </row>
    <row r="36" spans="1:22" ht="12.75" customHeight="1" x14ac:dyDescent="0.2">
      <c r="A36" s="4"/>
      <c r="B36" s="15"/>
      <c r="C36" s="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6"/>
    </row>
    <row r="37" spans="1:22" ht="12.75" customHeight="1" x14ac:dyDescent="0.2">
      <c r="A37" s="4"/>
      <c r="B37" s="15"/>
      <c r="C37" s="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6"/>
    </row>
    <row r="38" spans="1:22" ht="12.75" customHeight="1" x14ac:dyDescent="0.2">
      <c r="A38" s="4"/>
      <c r="B38" s="15"/>
      <c r="C38" s="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6"/>
    </row>
    <row r="39" spans="1:22" ht="12.75" customHeight="1" x14ac:dyDescent="0.2">
      <c r="A39" s="4"/>
      <c r="B39" s="15"/>
      <c r="C39" s="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6"/>
    </row>
    <row r="40" spans="1:22" ht="12.75" customHeight="1" x14ac:dyDescent="0.2">
      <c r="A40" s="4"/>
      <c r="B40" s="15"/>
      <c r="C40" s="9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6"/>
    </row>
    <row r="41" spans="1:22" ht="12.75" customHeight="1" x14ac:dyDescent="0.2">
      <c r="A41" s="4"/>
      <c r="B41" s="15"/>
      <c r="C41" s="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6"/>
    </row>
    <row r="42" spans="1:22" ht="12.75" customHeight="1" x14ac:dyDescent="0.2">
      <c r="A42" s="4"/>
      <c r="B42" s="15"/>
      <c r="C42" s="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6"/>
    </row>
    <row r="43" spans="1:22" ht="12.75" customHeight="1" x14ac:dyDescent="0.2">
      <c r="A43" s="4"/>
      <c r="B43" s="15"/>
      <c r="C43" s="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6"/>
    </row>
    <row r="44" spans="1:22" ht="12.75" customHeight="1" x14ac:dyDescent="0.2">
      <c r="A44" s="4"/>
      <c r="B44" s="15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6"/>
    </row>
    <row r="45" spans="1:22" ht="12.75" customHeight="1" x14ac:dyDescent="0.2">
      <c r="A45" s="4"/>
      <c r="B45" s="15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6"/>
    </row>
    <row r="46" spans="1:22" ht="12.75" customHeight="1" x14ac:dyDescent="0.2">
      <c r="A46" s="4"/>
      <c r="B46" s="15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6"/>
    </row>
    <row r="47" spans="1:22" ht="12.75" customHeight="1" x14ac:dyDescent="0.2">
      <c r="A47" s="4"/>
      <c r="B47" s="15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6"/>
    </row>
    <row r="48" spans="1:22" ht="12.75" customHeight="1" x14ac:dyDescent="0.2">
      <c r="A48" s="4"/>
      <c r="B48" s="15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6"/>
    </row>
    <row r="49" spans="1:22" ht="12.75" customHeight="1" x14ac:dyDescent="0.2">
      <c r="A49" s="4"/>
      <c r="B49" s="15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6"/>
    </row>
    <row r="50" spans="1:22" ht="12.75" customHeight="1" x14ac:dyDescent="0.2">
      <c r="A50" s="4"/>
      <c r="B50" s="15"/>
      <c r="C50" s="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6"/>
    </row>
    <row r="51" spans="1:22" ht="12.75" customHeight="1" x14ac:dyDescent="0.2">
      <c r="A51" s="4"/>
      <c r="B51" s="15"/>
      <c r="C51" s="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6"/>
    </row>
    <row r="52" spans="1:22" ht="12.75" customHeight="1" x14ac:dyDescent="0.2">
      <c r="A52" s="4"/>
      <c r="B52" s="15"/>
      <c r="C52" s="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6"/>
    </row>
    <row r="53" spans="1:22" ht="12.75" customHeight="1" x14ac:dyDescent="0.2">
      <c r="A53" s="4"/>
      <c r="B53" s="15"/>
      <c r="C53" s="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6"/>
    </row>
    <row r="54" spans="1:22" ht="12.75" customHeight="1" x14ac:dyDescent="0.2">
      <c r="A54" s="4"/>
      <c r="B54" s="15"/>
      <c r="C54" s="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6"/>
    </row>
    <row r="55" spans="1:22" ht="12.75" customHeight="1" x14ac:dyDescent="0.2">
      <c r="A55" s="4"/>
      <c r="B55" s="15"/>
      <c r="C55" s="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6"/>
    </row>
    <row r="56" spans="1:22" ht="12.75" customHeight="1" x14ac:dyDescent="0.2">
      <c r="A56" s="4"/>
      <c r="B56" s="15"/>
      <c r="C56" s="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6"/>
    </row>
    <row r="57" spans="1:22" ht="12.75" customHeight="1" x14ac:dyDescent="0.2">
      <c r="A57" s="4"/>
      <c r="B57" s="15"/>
      <c r="C57" s="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6"/>
    </row>
    <row r="58" spans="1:22" ht="12.75" customHeight="1" x14ac:dyDescent="0.2">
      <c r="A58" s="4"/>
      <c r="B58" s="15"/>
      <c r="C58" s="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6"/>
    </row>
    <row r="59" spans="1:22" ht="12.75" customHeight="1" x14ac:dyDescent="0.2">
      <c r="A59" s="4"/>
      <c r="B59" s="15"/>
      <c r="C59" s="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6"/>
    </row>
    <row r="60" spans="1:22" ht="12.75" customHeight="1" x14ac:dyDescent="0.2">
      <c r="A60" s="4"/>
      <c r="B60" s="15"/>
      <c r="C60" s="9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6"/>
    </row>
    <row r="61" spans="1:22" ht="12.75" customHeight="1" x14ac:dyDescent="0.2">
      <c r="A61" s="4"/>
      <c r="B61" s="15"/>
      <c r="C61" s="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6"/>
    </row>
    <row r="62" spans="1:22" ht="12.75" customHeight="1" x14ac:dyDescent="0.2">
      <c r="A62" s="4"/>
      <c r="B62" s="15"/>
      <c r="C62" s="9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1:22" ht="12.75" customHeight="1" x14ac:dyDescent="0.2">
      <c r="A63" s="4"/>
      <c r="B63" s="15"/>
      <c r="C63" s="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1:22" ht="12.75" customHeight="1" x14ac:dyDescent="0.2">
      <c r="A64" s="4"/>
      <c r="B64" s="15"/>
      <c r="C64" s="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1:22" ht="12.75" customHeight="1" x14ac:dyDescent="0.2">
      <c r="A65" s="4"/>
      <c r="B65" s="15"/>
      <c r="C65" s="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1:22" ht="12.75" customHeight="1" x14ac:dyDescent="0.2">
      <c r="A66" s="4"/>
      <c r="B66" s="15"/>
      <c r="C66" s="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1:22" ht="12.75" customHeight="1" x14ac:dyDescent="0.2">
      <c r="A67" s="4"/>
      <c r="B67" s="15"/>
      <c r="C67" s="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1:22" ht="12.75" customHeight="1" x14ac:dyDescent="0.2">
      <c r="A68" s="4"/>
      <c r="B68" s="1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1:22" ht="12.75" customHeight="1" x14ac:dyDescent="0.2">
      <c r="A69" s="4"/>
      <c r="B69" s="1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1:22" ht="12.75" customHeight="1" x14ac:dyDescent="0.2">
      <c r="A70" s="4"/>
      <c r="B70" s="1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1:22" ht="12.75" customHeight="1" x14ac:dyDescent="0.2">
      <c r="A71" s="4"/>
      <c r="B71" s="1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1:22" ht="12.75" customHeight="1" x14ac:dyDescent="0.2">
      <c r="A72" s="4"/>
      <c r="B72" s="1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</row>
    <row r="73" spans="1:22" ht="12.75" customHeight="1" x14ac:dyDescent="0.2">
      <c r="A73" s="4"/>
      <c r="B73" s="1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1:22" ht="12.75" customHeight="1" x14ac:dyDescent="0.2">
      <c r="A74" s="4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1:22" ht="18" customHeight="1" x14ac:dyDescent="0.2">
      <c r="A75" s="25" t="s">
        <v>196</v>
      </c>
      <c r="B75" s="26"/>
      <c r="C75" s="26"/>
      <c r="D75" s="26"/>
      <c r="E75" s="7">
        <f>SUM(E21:E74)</f>
        <v>1</v>
      </c>
      <c r="F75" s="7">
        <f t="shared" ref="F75:U75" si="0">SUM(F21:F74)</f>
        <v>1</v>
      </c>
      <c r="G75" s="7">
        <f t="shared" si="0"/>
        <v>0</v>
      </c>
      <c r="H75" s="7">
        <f t="shared" si="0"/>
        <v>2</v>
      </c>
      <c r="I75" s="7">
        <f t="shared" si="0"/>
        <v>0</v>
      </c>
      <c r="J75" s="7">
        <f t="shared" si="0"/>
        <v>1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0</v>
      </c>
      <c r="S75" s="7">
        <f t="shared" si="0"/>
        <v>0</v>
      </c>
      <c r="T75" s="7">
        <f t="shared" si="0"/>
        <v>0</v>
      </c>
      <c r="U75" s="7">
        <f t="shared" si="0"/>
        <v>0</v>
      </c>
      <c r="V75" s="8"/>
    </row>
  </sheetData>
  <mergeCells count="24">
    <mergeCell ref="A75:D75"/>
    <mergeCell ref="M2:M18"/>
    <mergeCell ref="N2:N18"/>
    <mergeCell ref="O2:O18"/>
    <mergeCell ref="P2:P18"/>
    <mergeCell ref="G2:G18"/>
    <mergeCell ref="H2:H18"/>
    <mergeCell ref="I2:I18"/>
    <mergeCell ref="J2:J18"/>
    <mergeCell ref="K2:K18"/>
    <mergeCell ref="L2:L18"/>
    <mergeCell ref="A1:A19"/>
    <mergeCell ref="B1:B19"/>
    <mergeCell ref="C1:C19"/>
    <mergeCell ref="D1:D19"/>
    <mergeCell ref="E2:E18"/>
    <mergeCell ref="S2:S18"/>
    <mergeCell ref="T2:T18"/>
    <mergeCell ref="U2:U18"/>
    <mergeCell ref="V2:V18"/>
    <mergeCell ref="A20:D20"/>
    <mergeCell ref="Q2:Q18"/>
    <mergeCell ref="R2:R18"/>
    <mergeCell ref="F2:F1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6299B-8D4E-4143-9FBA-4E792609829F}">
  <dimension ref="A1:V75"/>
  <sheetViews>
    <sheetView showZeros="0" topLeftCell="A13" zoomScale="85" zoomScaleNormal="85" workbookViewId="0">
      <selection activeCell="C55" sqref="C55"/>
    </sheetView>
  </sheetViews>
  <sheetFormatPr defaultRowHeight="12.75" x14ac:dyDescent="0.2"/>
  <cols>
    <col min="1" max="2" width="10.7109375" style="1" customWidth="1"/>
    <col min="3" max="3" width="20.7109375" style="1" customWidth="1"/>
    <col min="4" max="4" width="29.42578125" style="1" customWidth="1"/>
    <col min="5" max="23" width="10.7109375" style="1" customWidth="1"/>
    <col min="24" max="25" width="9.7109375" style="1" customWidth="1"/>
    <col min="26" max="16384" width="9.140625" style="1"/>
  </cols>
  <sheetData>
    <row r="1" spans="1:22" x14ac:dyDescent="0.2">
      <c r="A1" s="18" t="s">
        <v>0</v>
      </c>
      <c r="B1" s="20" t="s">
        <v>1</v>
      </c>
      <c r="C1" s="22" t="s">
        <v>2</v>
      </c>
      <c r="D1" s="22" t="s">
        <v>3</v>
      </c>
      <c r="E1" s="2">
        <v>630</v>
      </c>
      <c r="F1" s="2">
        <v>630</v>
      </c>
      <c r="G1" s="2">
        <v>630</v>
      </c>
      <c r="H1" s="2">
        <v>630</v>
      </c>
      <c r="I1" s="2">
        <v>630</v>
      </c>
      <c r="J1" s="2">
        <v>630</v>
      </c>
      <c r="K1" s="2">
        <v>630</v>
      </c>
      <c r="L1" s="2">
        <v>630</v>
      </c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x14ac:dyDescent="0.2">
      <c r="A2" s="19"/>
      <c r="B2" s="21"/>
      <c r="C2" s="21"/>
      <c r="D2" s="21"/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/>
      <c r="N2" s="16"/>
      <c r="O2" s="16"/>
      <c r="P2" s="16"/>
      <c r="Q2" s="16"/>
      <c r="R2" s="16"/>
      <c r="S2" s="16"/>
      <c r="T2" s="16"/>
      <c r="U2" s="16"/>
      <c r="V2" s="23"/>
    </row>
    <row r="3" spans="1:22" x14ac:dyDescent="0.2">
      <c r="A3" s="19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4"/>
    </row>
    <row r="4" spans="1:22" x14ac:dyDescent="0.2">
      <c r="A4" s="19"/>
      <c r="B4" s="21"/>
      <c r="C4" s="21"/>
      <c r="D4" s="21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4"/>
    </row>
    <row r="5" spans="1:22" x14ac:dyDescent="0.2">
      <c r="A5" s="19"/>
      <c r="B5" s="21"/>
      <c r="C5" s="21"/>
      <c r="D5" s="2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4"/>
    </row>
    <row r="6" spans="1:22" x14ac:dyDescent="0.2">
      <c r="A6" s="19"/>
      <c r="B6" s="21"/>
      <c r="C6" s="21"/>
      <c r="D6" s="21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4"/>
    </row>
    <row r="7" spans="1:22" x14ac:dyDescent="0.2">
      <c r="A7" s="19"/>
      <c r="B7" s="21"/>
      <c r="C7" s="21"/>
      <c r="D7" s="21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4"/>
    </row>
    <row r="8" spans="1:22" x14ac:dyDescent="0.2">
      <c r="A8" s="19"/>
      <c r="B8" s="21"/>
      <c r="C8" s="21"/>
      <c r="D8" s="2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4"/>
    </row>
    <row r="9" spans="1:22" x14ac:dyDescent="0.2">
      <c r="A9" s="19"/>
      <c r="B9" s="21"/>
      <c r="C9" s="21"/>
      <c r="D9" s="2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4"/>
    </row>
    <row r="10" spans="1:22" x14ac:dyDescent="0.2">
      <c r="A10" s="19"/>
      <c r="B10" s="21"/>
      <c r="C10" s="21"/>
      <c r="D10" s="2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4"/>
    </row>
    <row r="11" spans="1:22" ht="7.7" customHeight="1" x14ac:dyDescent="0.2">
      <c r="A11" s="19"/>
      <c r="B11" s="21"/>
      <c r="C11" s="21"/>
      <c r="D11" s="2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4"/>
    </row>
    <row r="12" spans="1:22" ht="12.75" customHeight="1" x14ac:dyDescent="0.2">
      <c r="A12" s="19"/>
      <c r="B12" s="21"/>
      <c r="C12" s="21"/>
      <c r="D12" s="21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4"/>
    </row>
    <row r="13" spans="1:22" ht="12.75" customHeight="1" x14ac:dyDescent="0.2">
      <c r="A13" s="19"/>
      <c r="B13" s="21"/>
      <c r="C13" s="21"/>
      <c r="D13" s="2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4"/>
    </row>
    <row r="14" spans="1:22" ht="12.75" customHeight="1" x14ac:dyDescent="0.2">
      <c r="A14" s="19"/>
      <c r="B14" s="21"/>
      <c r="C14" s="21"/>
      <c r="D14" s="21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4"/>
    </row>
    <row r="15" spans="1:22" ht="12.75" customHeight="1" x14ac:dyDescent="0.2">
      <c r="A15" s="19"/>
      <c r="B15" s="21"/>
      <c r="C15" s="21"/>
      <c r="D15" s="2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4"/>
    </row>
    <row r="16" spans="1:22" ht="12.75" customHeight="1" x14ac:dyDescent="0.2">
      <c r="A16" s="19"/>
      <c r="B16" s="21"/>
      <c r="C16" s="21"/>
      <c r="D16" s="2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4"/>
    </row>
    <row r="17" spans="1:22" ht="12.75" customHeight="1" x14ac:dyDescent="0.2">
      <c r="A17" s="19"/>
      <c r="B17" s="21"/>
      <c r="C17" s="21"/>
      <c r="D17" s="21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4"/>
    </row>
    <row r="18" spans="1:22" ht="12.75" customHeight="1" x14ac:dyDescent="0.2">
      <c r="A18" s="19"/>
      <c r="B18" s="21"/>
      <c r="C18" s="21"/>
      <c r="D18" s="21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4"/>
    </row>
    <row r="19" spans="1:22" ht="12.75" customHeight="1" x14ac:dyDescent="0.2">
      <c r="A19" s="19"/>
      <c r="B19" s="21"/>
      <c r="C19" s="21"/>
      <c r="D19" s="21"/>
      <c r="E19" s="5" t="s">
        <v>12</v>
      </c>
      <c r="F19" s="5" t="s">
        <v>12</v>
      </c>
      <c r="G19" s="5" t="s">
        <v>12</v>
      </c>
      <c r="H19" s="5" t="s">
        <v>12</v>
      </c>
      <c r="I19" s="5" t="s">
        <v>12</v>
      </c>
      <c r="J19" s="5" t="s">
        <v>12</v>
      </c>
      <c r="K19" s="5" t="s">
        <v>12</v>
      </c>
      <c r="L19" s="5" t="s">
        <v>12</v>
      </c>
      <c r="M19" s="5"/>
      <c r="N19" s="5"/>
      <c r="O19" s="5"/>
      <c r="P19" s="5"/>
      <c r="Q19" s="5"/>
      <c r="R19" s="5"/>
      <c r="S19" s="5"/>
      <c r="T19" s="5"/>
      <c r="U19" s="5"/>
      <c r="V19" s="6"/>
    </row>
    <row r="20" spans="1:22" ht="12.75" customHeight="1" x14ac:dyDescent="0.2">
      <c r="A20" s="27" t="s">
        <v>151</v>
      </c>
      <c r="B20" s="27"/>
      <c r="C20" s="27"/>
      <c r="D20" s="1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</row>
    <row r="21" spans="1:22" ht="12.75" customHeight="1" x14ac:dyDescent="0.2">
      <c r="A21" s="4" t="s">
        <v>153</v>
      </c>
      <c r="B21" s="15">
        <v>817</v>
      </c>
      <c r="C21" s="9">
        <v>62751.89</v>
      </c>
      <c r="D21" s="5" t="s">
        <v>13</v>
      </c>
      <c r="E21" s="5">
        <v>1</v>
      </c>
      <c r="F21" s="5" t="s">
        <v>70</v>
      </c>
      <c r="G21" s="5" t="s">
        <v>70</v>
      </c>
      <c r="H21" s="5" t="s">
        <v>70</v>
      </c>
      <c r="I21" s="5">
        <v>2</v>
      </c>
      <c r="J21" s="5" t="s">
        <v>70</v>
      </c>
      <c r="K21" s="5" t="s">
        <v>70</v>
      </c>
      <c r="L21" s="5" t="s">
        <v>70</v>
      </c>
      <c r="M21" s="5"/>
      <c r="N21" s="5"/>
      <c r="O21" s="5"/>
      <c r="P21" s="5"/>
      <c r="Q21" s="5"/>
      <c r="R21" s="5"/>
      <c r="S21" s="5"/>
      <c r="T21" s="5"/>
      <c r="U21" s="5"/>
      <c r="V21" s="6"/>
    </row>
    <row r="22" spans="1:22" ht="12.75" customHeight="1" x14ac:dyDescent="0.2">
      <c r="A22" s="4" t="s">
        <v>154</v>
      </c>
      <c r="B22" s="15">
        <v>818</v>
      </c>
      <c r="C22" s="9">
        <v>63380.35</v>
      </c>
      <c r="D22" s="5" t="s">
        <v>15</v>
      </c>
      <c r="E22" s="5" t="s">
        <v>70</v>
      </c>
      <c r="F22" s="5" t="s">
        <v>70</v>
      </c>
      <c r="G22" s="5" t="s">
        <v>70</v>
      </c>
      <c r="H22" s="5" t="s">
        <v>70</v>
      </c>
      <c r="I22" s="5" t="s">
        <v>70</v>
      </c>
      <c r="J22" s="5" t="s">
        <v>70</v>
      </c>
      <c r="K22" s="5" t="s">
        <v>70</v>
      </c>
      <c r="L22" s="5" t="s">
        <v>70</v>
      </c>
      <c r="M22" s="5"/>
      <c r="N22" s="5"/>
      <c r="O22" s="5"/>
      <c r="P22" s="5"/>
      <c r="Q22" s="5"/>
      <c r="R22" s="5"/>
      <c r="S22" s="5"/>
      <c r="T22" s="5"/>
      <c r="U22" s="5"/>
      <c r="V22" s="6"/>
    </row>
    <row r="23" spans="1:22" ht="12.75" customHeight="1" x14ac:dyDescent="0.2">
      <c r="A23" s="4" t="s">
        <v>155</v>
      </c>
      <c r="B23" s="15">
        <v>818</v>
      </c>
      <c r="C23" s="9">
        <v>63903.1</v>
      </c>
      <c r="D23" s="5" t="s">
        <v>15</v>
      </c>
      <c r="E23" s="5" t="s">
        <v>70</v>
      </c>
      <c r="F23" s="5" t="s">
        <v>70</v>
      </c>
      <c r="G23" s="5" t="s">
        <v>70</v>
      </c>
      <c r="H23" s="5" t="s">
        <v>70</v>
      </c>
      <c r="I23" s="5" t="s">
        <v>70</v>
      </c>
      <c r="J23" s="5" t="s">
        <v>70</v>
      </c>
      <c r="K23" s="5" t="s">
        <v>70</v>
      </c>
      <c r="L23" s="5" t="s">
        <v>70</v>
      </c>
      <c r="M23" s="5"/>
      <c r="N23" s="5"/>
      <c r="O23" s="5"/>
      <c r="P23" s="5"/>
      <c r="Q23" s="5"/>
      <c r="R23" s="5"/>
      <c r="S23" s="5"/>
      <c r="T23" s="5"/>
      <c r="U23" s="5"/>
      <c r="V23" s="6"/>
    </row>
    <row r="24" spans="1:22" ht="12.75" customHeight="1" x14ac:dyDescent="0.2">
      <c r="A24" s="4" t="s">
        <v>156</v>
      </c>
      <c r="B24" s="15">
        <v>819</v>
      </c>
      <c r="C24" s="9" t="s">
        <v>157</v>
      </c>
      <c r="D24" s="5" t="s">
        <v>15</v>
      </c>
      <c r="E24" s="5" t="s">
        <v>70</v>
      </c>
      <c r="F24" s="5" t="s">
        <v>70</v>
      </c>
      <c r="G24" s="5" t="s">
        <v>70</v>
      </c>
      <c r="H24" s="5" t="s">
        <v>70</v>
      </c>
      <c r="I24" s="5" t="s">
        <v>70</v>
      </c>
      <c r="J24" s="5" t="s">
        <v>70</v>
      </c>
      <c r="K24" s="5" t="s">
        <v>70</v>
      </c>
      <c r="L24" s="5" t="s">
        <v>70</v>
      </c>
      <c r="M24" s="5"/>
      <c r="N24" s="5"/>
      <c r="O24" s="5"/>
      <c r="P24" s="5"/>
      <c r="Q24" s="5"/>
      <c r="R24" s="5"/>
      <c r="S24" s="5"/>
      <c r="T24" s="5"/>
      <c r="U24" s="5"/>
      <c r="V24" s="6"/>
    </row>
    <row r="25" spans="1:22" ht="12.75" customHeight="1" x14ac:dyDescent="0.2">
      <c r="A25" s="4" t="s">
        <v>158</v>
      </c>
      <c r="B25" s="15">
        <v>819</v>
      </c>
      <c r="C25" s="9" t="s">
        <v>157</v>
      </c>
      <c r="D25" s="5" t="s">
        <v>15</v>
      </c>
      <c r="E25" s="5" t="s">
        <v>70</v>
      </c>
      <c r="F25" s="5" t="s">
        <v>70</v>
      </c>
      <c r="G25" s="5" t="s">
        <v>70</v>
      </c>
      <c r="H25" s="5" t="s">
        <v>70</v>
      </c>
      <c r="I25" s="5" t="s">
        <v>70</v>
      </c>
      <c r="J25" s="5" t="s">
        <v>70</v>
      </c>
      <c r="K25" s="5" t="s">
        <v>70</v>
      </c>
      <c r="L25" s="5" t="s">
        <v>70</v>
      </c>
      <c r="M25" s="5"/>
      <c r="N25" s="5"/>
      <c r="O25" s="5"/>
      <c r="P25" s="5"/>
      <c r="Q25" s="5"/>
      <c r="R25" s="5"/>
      <c r="S25" s="5"/>
      <c r="T25" s="5"/>
      <c r="U25" s="5"/>
      <c r="V25" s="6"/>
    </row>
    <row r="26" spans="1:22" ht="12.75" customHeight="1" x14ac:dyDescent="0.2">
      <c r="A26" s="4" t="s">
        <v>159</v>
      </c>
      <c r="B26" s="15">
        <v>820</v>
      </c>
      <c r="C26" s="9">
        <v>66121.399999999994</v>
      </c>
      <c r="D26" s="5" t="s">
        <v>160</v>
      </c>
      <c r="E26" s="5" t="s">
        <v>70</v>
      </c>
      <c r="F26" s="5">
        <v>1</v>
      </c>
      <c r="G26" s="5" t="s">
        <v>70</v>
      </c>
      <c r="H26" s="5">
        <v>2</v>
      </c>
      <c r="I26" s="5" t="s">
        <v>70</v>
      </c>
      <c r="J26" s="5" t="s">
        <v>70</v>
      </c>
      <c r="K26" s="5" t="s">
        <v>70</v>
      </c>
      <c r="L26" s="5" t="s">
        <v>70</v>
      </c>
      <c r="M26" s="5"/>
      <c r="N26" s="5"/>
      <c r="O26" s="5"/>
      <c r="P26" s="5"/>
      <c r="Q26" s="5"/>
      <c r="R26" s="5"/>
      <c r="S26" s="5"/>
      <c r="T26" s="5"/>
      <c r="U26" s="5"/>
      <c r="V26" s="6"/>
    </row>
    <row r="27" spans="1:22" ht="12.75" customHeight="1" x14ac:dyDescent="0.2">
      <c r="A27" s="4" t="s">
        <v>161</v>
      </c>
      <c r="B27" s="15">
        <v>820</v>
      </c>
      <c r="C27" s="9">
        <v>66498.62</v>
      </c>
      <c r="D27" s="5" t="s">
        <v>15</v>
      </c>
      <c r="E27" s="5" t="s">
        <v>70</v>
      </c>
      <c r="F27" s="5" t="s">
        <v>70</v>
      </c>
      <c r="G27" s="5" t="s">
        <v>70</v>
      </c>
      <c r="H27" s="5" t="s">
        <v>70</v>
      </c>
      <c r="I27" s="5" t="s">
        <v>70</v>
      </c>
      <c r="J27" s="5" t="s">
        <v>70</v>
      </c>
      <c r="K27" s="5" t="s">
        <v>70</v>
      </c>
      <c r="L27" s="5" t="s">
        <v>70</v>
      </c>
      <c r="M27" s="5"/>
      <c r="N27" s="5"/>
      <c r="O27" s="5"/>
      <c r="P27" s="5"/>
      <c r="Q27" s="5"/>
      <c r="R27" s="5"/>
      <c r="S27" s="5"/>
      <c r="T27" s="5"/>
      <c r="U27" s="5"/>
      <c r="V27" s="6"/>
    </row>
    <row r="28" spans="1:22" ht="12.75" customHeight="1" x14ac:dyDescent="0.2">
      <c r="A28" s="4" t="s">
        <v>162</v>
      </c>
      <c r="B28" s="15">
        <v>820</v>
      </c>
      <c r="C28" s="9">
        <v>66797.740000000005</v>
      </c>
      <c r="D28" s="5" t="s">
        <v>13</v>
      </c>
      <c r="E28" s="5">
        <v>1</v>
      </c>
      <c r="F28" s="5" t="s">
        <v>70</v>
      </c>
      <c r="G28" s="5" t="s">
        <v>70</v>
      </c>
      <c r="H28" s="5" t="s">
        <v>70</v>
      </c>
      <c r="I28" s="5"/>
      <c r="J28" s="5">
        <v>1</v>
      </c>
      <c r="K28" s="5" t="s">
        <v>70</v>
      </c>
      <c r="L28" s="5" t="s">
        <v>70</v>
      </c>
      <c r="M28" s="5"/>
      <c r="N28" s="5"/>
      <c r="O28" s="5"/>
      <c r="P28" s="5"/>
      <c r="Q28" s="5"/>
      <c r="R28" s="5"/>
      <c r="S28" s="5"/>
      <c r="T28" s="5"/>
      <c r="U28" s="5"/>
      <c r="V28" s="6"/>
    </row>
    <row r="29" spans="1:22" ht="12.75" customHeight="1" x14ac:dyDescent="0.2">
      <c r="A29" s="4" t="s">
        <v>163</v>
      </c>
      <c r="B29" s="15">
        <v>821</v>
      </c>
      <c r="C29" s="9">
        <v>67034.679999999993</v>
      </c>
      <c r="D29" s="5" t="s">
        <v>15</v>
      </c>
      <c r="E29" s="5" t="s">
        <v>70</v>
      </c>
      <c r="F29" s="5" t="s">
        <v>70</v>
      </c>
      <c r="G29" s="5" t="s">
        <v>70</v>
      </c>
      <c r="H29" s="5" t="s">
        <v>70</v>
      </c>
      <c r="I29" s="5" t="s">
        <v>70</v>
      </c>
      <c r="J29" s="5" t="s">
        <v>70</v>
      </c>
      <c r="K29" s="5" t="s">
        <v>70</v>
      </c>
      <c r="L29" s="5" t="s">
        <v>70</v>
      </c>
      <c r="M29" s="5"/>
      <c r="N29" s="5"/>
      <c r="O29" s="5"/>
      <c r="P29" s="5"/>
      <c r="Q29" s="5"/>
      <c r="R29" s="5"/>
      <c r="S29" s="5"/>
      <c r="T29" s="5"/>
      <c r="U29" s="5"/>
      <c r="V29" s="6"/>
    </row>
    <row r="30" spans="1:22" ht="12.75" customHeight="1" x14ac:dyDescent="0.2">
      <c r="A30" s="4" t="s">
        <v>164</v>
      </c>
      <c r="B30" s="15">
        <v>821</v>
      </c>
      <c r="C30" s="9">
        <v>67229.759999999995</v>
      </c>
      <c r="D30" s="5" t="s">
        <v>83</v>
      </c>
      <c r="E30" s="5" t="s">
        <v>70</v>
      </c>
      <c r="F30" s="5">
        <v>1</v>
      </c>
      <c r="G30" s="5" t="s">
        <v>70</v>
      </c>
      <c r="H30" s="5">
        <v>1</v>
      </c>
      <c r="I30" s="5" t="s">
        <v>70</v>
      </c>
      <c r="J30" s="5" t="s">
        <v>70</v>
      </c>
      <c r="K30" s="5" t="s">
        <v>70</v>
      </c>
      <c r="L30" s="5" t="s">
        <v>70</v>
      </c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1:22" ht="12.75" customHeight="1" x14ac:dyDescent="0.2">
      <c r="A31" s="4" t="s">
        <v>165</v>
      </c>
      <c r="B31" s="15">
        <v>821</v>
      </c>
      <c r="C31" s="9">
        <v>67394</v>
      </c>
      <c r="D31" s="5" t="s">
        <v>13</v>
      </c>
      <c r="E31" s="5" t="s">
        <v>70</v>
      </c>
      <c r="F31" s="5" t="s">
        <v>70</v>
      </c>
      <c r="G31" s="5">
        <v>1</v>
      </c>
      <c r="H31" s="5" t="s">
        <v>70</v>
      </c>
      <c r="I31" s="5">
        <v>1</v>
      </c>
      <c r="J31" s="5" t="s">
        <v>70</v>
      </c>
      <c r="K31" s="5" t="s">
        <v>70</v>
      </c>
      <c r="L31" s="5" t="s">
        <v>70</v>
      </c>
      <c r="M31" s="5"/>
      <c r="N31" s="5"/>
      <c r="O31" s="5"/>
      <c r="P31" s="5"/>
      <c r="Q31" s="5"/>
      <c r="R31" s="5"/>
      <c r="S31" s="5"/>
      <c r="T31" s="5"/>
      <c r="U31" s="5"/>
      <c r="V31" s="6"/>
    </row>
    <row r="32" spans="1:22" ht="12.75" customHeight="1" x14ac:dyDescent="0.2">
      <c r="A32" s="4" t="s">
        <v>166</v>
      </c>
      <c r="B32" s="15">
        <v>821</v>
      </c>
      <c r="C32" s="9">
        <v>67935.81</v>
      </c>
      <c r="D32" s="5" t="s">
        <v>15</v>
      </c>
      <c r="E32" s="5" t="s">
        <v>70</v>
      </c>
      <c r="F32" s="5" t="s">
        <v>70</v>
      </c>
      <c r="G32" s="5" t="s">
        <v>70</v>
      </c>
      <c r="H32" s="5" t="s">
        <v>70</v>
      </c>
      <c r="I32" s="5" t="s">
        <v>70</v>
      </c>
      <c r="J32" s="5" t="s">
        <v>70</v>
      </c>
      <c r="K32" s="5" t="s">
        <v>70</v>
      </c>
      <c r="L32" s="5" t="s">
        <v>70</v>
      </c>
      <c r="M32" s="5"/>
      <c r="N32" s="5"/>
      <c r="O32" s="5"/>
      <c r="P32" s="5"/>
      <c r="Q32" s="5"/>
      <c r="R32" s="5"/>
      <c r="S32" s="5"/>
      <c r="T32" s="5"/>
      <c r="U32" s="5"/>
      <c r="V32" s="6"/>
    </row>
    <row r="33" spans="1:22" ht="12.75" customHeight="1" x14ac:dyDescent="0.2">
      <c r="A33" s="4" t="s">
        <v>167</v>
      </c>
      <c r="B33" s="15">
        <v>822</v>
      </c>
      <c r="C33" s="9">
        <v>68211.25</v>
      </c>
      <c r="D33" s="5" t="s">
        <v>89</v>
      </c>
      <c r="E33" s="5" t="s">
        <v>70</v>
      </c>
      <c r="F33" s="5">
        <v>1</v>
      </c>
      <c r="G33" s="5" t="s">
        <v>70</v>
      </c>
      <c r="H33" s="5">
        <v>2</v>
      </c>
      <c r="I33" s="5" t="s">
        <v>70</v>
      </c>
      <c r="J33" s="5" t="s">
        <v>70</v>
      </c>
      <c r="K33" s="5" t="s">
        <v>70</v>
      </c>
      <c r="L33" s="5" t="s">
        <v>70</v>
      </c>
      <c r="M33" s="5"/>
      <c r="N33" s="5"/>
      <c r="O33" s="5"/>
      <c r="P33" s="5"/>
      <c r="Q33" s="5"/>
      <c r="R33" s="5"/>
      <c r="S33" s="5"/>
      <c r="T33" s="5"/>
      <c r="U33" s="5"/>
      <c r="V33" s="6"/>
    </row>
    <row r="34" spans="1:22" ht="12.75" customHeight="1" x14ac:dyDescent="0.2">
      <c r="A34" s="4" t="s">
        <v>168</v>
      </c>
      <c r="B34" s="15">
        <v>822</v>
      </c>
      <c r="C34" s="9">
        <v>68280.91</v>
      </c>
      <c r="D34" s="5" t="s">
        <v>13</v>
      </c>
      <c r="E34" s="5" t="s">
        <v>70</v>
      </c>
      <c r="F34" s="5" t="s">
        <v>70</v>
      </c>
      <c r="G34" s="5">
        <v>1</v>
      </c>
      <c r="H34" s="5" t="s">
        <v>70</v>
      </c>
      <c r="I34" s="5">
        <v>2</v>
      </c>
      <c r="J34" s="5" t="s">
        <v>70</v>
      </c>
      <c r="K34" s="5" t="s">
        <v>70</v>
      </c>
      <c r="L34" s="5" t="s">
        <v>70</v>
      </c>
      <c r="M34" s="5"/>
      <c r="N34" s="5"/>
      <c r="O34" s="5"/>
      <c r="P34" s="5"/>
      <c r="Q34" s="5"/>
      <c r="R34" s="5"/>
      <c r="S34" s="5"/>
      <c r="T34" s="5"/>
      <c r="U34" s="5"/>
      <c r="V34" s="6"/>
    </row>
    <row r="35" spans="1:22" ht="12.75" customHeight="1" x14ac:dyDescent="0.2">
      <c r="A35" s="4" t="s">
        <v>169</v>
      </c>
      <c r="B35" s="15">
        <v>822</v>
      </c>
      <c r="C35" s="9">
        <v>69088.62</v>
      </c>
      <c r="D35" s="5" t="s">
        <v>170</v>
      </c>
      <c r="E35" s="5" t="s">
        <v>70</v>
      </c>
      <c r="F35" s="5">
        <v>1</v>
      </c>
      <c r="G35" s="5" t="s">
        <v>70</v>
      </c>
      <c r="H35" s="5">
        <v>2</v>
      </c>
      <c r="I35" s="5" t="s">
        <v>70</v>
      </c>
      <c r="J35" s="5" t="s">
        <v>70</v>
      </c>
      <c r="K35" s="5" t="s">
        <v>70</v>
      </c>
      <c r="L35" s="5" t="s">
        <v>70</v>
      </c>
      <c r="M35" s="5"/>
      <c r="N35" s="5"/>
      <c r="O35" s="5"/>
      <c r="P35" s="5"/>
      <c r="Q35" s="5"/>
      <c r="R35" s="5"/>
      <c r="S35" s="5"/>
      <c r="T35" s="5"/>
      <c r="U35" s="5"/>
      <c r="V35" s="6"/>
    </row>
    <row r="36" spans="1:22" ht="12.75" customHeight="1" x14ac:dyDescent="0.2">
      <c r="A36" s="4" t="s">
        <v>171</v>
      </c>
      <c r="B36" s="15">
        <v>822</v>
      </c>
      <c r="C36" s="9">
        <v>69174.2</v>
      </c>
      <c r="D36" s="5" t="s">
        <v>172</v>
      </c>
      <c r="E36" s="5" t="s">
        <v>70</v>
      </c>
      <c r="F36" s="5">
        <v>1</v>
      </c>
      <c r="G36" s="5" t="s">
        <v>70</v>
      </c>
      <c r="H36" s="5">
        <v>2</v>
      </c>
      <c r="I36" s="5" t="s">
        <v>70</v>
      </c>
      <c r="J36" s="5" t="s">
        <v>70</v>
      </c>
      <c r="K36" s="5" t="s">
        <v>70</v>
      </c>
      <c r="L36" s="5" t="s">
        <v>70</v>
      </c>
      <c r="M36" s="5"/>
      <c r="N36" s="5"/>
      <c r="O36" s="5"/>
      <c r="P36" s="5"/>
      <c r="Q36" s="5"/>
      <c r="R36" s="5"/>
      <c r="S36" s="5"/>
      <c r="T36" s="5"/>
      <c r="U36" s="5"/>
      <c r="V36" s="6"/>
    </row>
    <row r="37" spans="1:22" ht="12.75" customHeight="1" x14ac:dyDescent="0.2">
      <c r="A37" s="4" t="s">
        <v>173</v>
      </c>
      <c r="B37" s="15">
        <v>823</v>
      </c>
      <c r="C37" s="9">
        <v>70203.259999999995</v>
      </c>
      <c r="D37" s="5" t="s">
        <v>15</v>
      </c>
      <c r="E37" s="5" t="s">
        <v>70</v>
      </c>
      <c r="F37" s="5" t="s">
        <v>70</v>
      </c>
      <c r="G37" s="5" t="s">
        <v>70</v>
      </c>
      <c r="H37" s="5" t="s">
        <v>70</v>
      </c>
      <c r="I37" s="5" t="s">
        <v>70</v>
      </c>
      <c r="J37" s="5" t="s">
        <v>70</v>
      </c>
      <c r="K37" s="5" t="s">
        <v>70</v>
      </c>
      <c r="L37" s="5" t="s">
        <v>70</v>
      </c>
      <c r="M37" s="5"/>
      <c r="N37" s="5"/>
      <c r="O37" s="5"/>
      <c r="P37" s="5"/>
      <c r="Q37" s="5"/>
      <c r="R37" s="5"/>
      <c r="S37" s="5"/>
      <c r="T37" s="5"/>
      <c r="U37" s="5"/>
      <c r="V37" s="6"/>
    </row>
    <row r="38" spans="1:22" ht="12.75" customHeight="1" x14ac:dyDescent="0.2">
      <c r="A38" s="4" t="s">
        <v>174</v>
      </c>
      <c r="B38" s="15">
        <v>824</v>
      </c>
      <c r="C38" s="9">
        <v>71277.16</v>
      </c>
      <c r="D38" s="5" t="s">
        <v>13</v>
      </c>
      <c r="E38" s="5" t="s">
        <v>70</v>
      </c>
      <c r="F38" s="5" t="s">
        <v>70</v>
      </c>
      <c r="G38" s="5">
        <v>2</v>
      </c>
      <c r="H38" s="5" t="s">
        <v>70</v>
      </c>
      <c r="I38" s="5">
        <v>2</v>
      </c>
      <c r="J38" s="5" t="s">
        <v>70</v>
      </c>
      <c r="K38" s="5" t="s">
        <v>70</v>
      </c>
      <c r="L38" s="5" t="s">
        <v>70</v>
      </c>
      <c r="M38" s="5"/>
      <c r="N38" s="5"/>
      <c r="O38" s="5"/>
      <c r="P38" s="5"/>
      <c r="Q38" s="5"/>
      <c r="R38" s="5"/>
      <c r="S38" s="5"/>
      <c r="T38" s="5"/>
      <c r="U38" s="5"/>
      <c r="V38" s="6"/>
    </row>
    <row r="39" spans="1:22" ht="12.75" customHeight="1" x14ac:dyDescent="0.2">
      <c r="A39" s="4" t="s">
        <v>175</v>
      </c>
      <c r="B39" s="15">
        <v>824</v>
      </c>
      <c r="C39" s="9">
        <v>71726.81</v>
      </c>
      <c r="D39" s="5" t="s">
        <v>13</v>
      </c>
      <c r="E39" s="5" t="s">
        <v>70</v>
      </c>
      <c r="F39" s="5" t="s">
        <v>70</v>
      </c>
      <c r="G39" s="5">
        <v>1</v>
      </c>
      <c r="H39" s="5" t="s">
        <v>70</v>
      </c>
      <c r="I39" s="5">
        <v>2</v>
      </c>
      <c r="J39" s="5" t="s">
        <v>70</v>
      </c>
      <c r="K39" s="5" t="s">
        <v>70</v>
      </c>
      <c r="L39" s="5" t="s">
        <v>70</v>
      </c>
      <c r="M39" s="5"/>
      <c r="N39" s="5"/>
      <c r="O39" s="5"/>
      <c r="P39" s="5"/>
      <c r="Q39" s="5"/>
      <c r="R39" s="5"/>
      <c r="S39" s="5"/>
      <c r="T39" s="5"/>
      <c r="U39" s="5"/>
      <c r="V39" s="6"/>
    </row>
    <row r="40" spans="1:22" ht="12.75" customHeight="1" x14ac:dyDescent="0.2">
      <c r="A40" s="4" t="s">
        <v>176</v>
      </c>
      <c r="B40" s="15">
        <v>825</v>
      </c>
      <c r="C40" s="9">
        <v>72041.009999999995</v>
      </c>
      <c r="D40" s="5" t="s">
        <v>177</v>
      </c>
      <c r="E40" s="5" t="s">
        <v>70</v>
      </c>
      <c r="F40" s="5">
        <v>1</v>
      </c>
      <c r="G40" s="5" t="s">
        <v>70</v>
      </c>
      <c r="H40" s="5">
        <v>2</v>
      </c>
      <c r="I40" s="5" t="s">
        <v>70</v>
      </c>
      <c r="J40" s="5" t="s">
        <v>70</v>
      </c>
      <c r="K40" s="5" t="s">
        <v>70</v>
      </c>
      <c r="L40" s="5" t="s">
        <v>70</v>
      </c>
      <c r="M40" s="5"/>
      <c r="N40" s="5"/>
      <c r="O40" s="5"/>
      <c r="P40" s="5"/>
      <c r="Q40" s="5"/>
      <c r="R40" s="5"/>
      <c r="S40" s="5"/>
      <c r="T40" s="5"/>
      <c r="U40" s="5"/>
      <c r="V40" s="6"/>
    </row>
    <row r="41" spans="1:22" ht="12.75" customHeight="1" x14ac:dyDescent="0.2">
      <c r="A41" s="4" t="s">
        <v>178</v>
      </c>
      <c r="B41" s="15">
        <v>825</v>
      </c>
      <c r="C41" s="9">
        <v>72216.73</v>
      </c>
      <c r="D41" s="5" t="s">
        <v>13</v>
      </c>
      <c r="E41" s="5" t="s">
        <v>70</v>
      </c>
      <c r="F41" s="5" t="s">
        <v>70</v>
      </c>
      <c r="G41" s="5">
        <v>2</v>
      </c>
      <c r="H41" s="5" t="s">
        <v>70</v>
      </c>
      <c r="I41" s="5">
        <v>2</v>
      </c>
      <c r="J41" s="5" t="s">
        <v>70</v>
      </c>
      <c r="K41" s="5" t="s">
        <v>70</v>
      </c>
      <c r="L41" s="5" t="s">
        <v>70</v>
      </c>
      <c r="M41" s="5"/>
      <c r="N41" s="5"/>
      <c r="O41" s="5"/>
      <c r="P41" s="5"/>
      <c r="Q41" s="5"/>
      <c r="R41" s="5"/>
      <c r="S41" s="5"/>
      <c r="T41" s="5"/>
      <c r="U41" s="5"/>
      <c r="V41" s="6"/>
    </row>
    <row r="42" spans="1:22" ht="12.75" customHeight="1" x14ac:dyDescent="0.2">
      <c r="A42" s="4" t="s">
        <v>179</v>
      </c>
      <c r="B42" s="15">
        <v>826</v>
      </c>
      <c r="C42" s="9">
        <v>73645.649999999994</v>
      </c>
      <c r="D42" s="5" t="s">
        <v>15</v>
      </c>
      <c r="E42" s="5" t="s">
        <v>70</v>
      </c>
      <c r="F42" s="5" t="s">
        <v>70</v>
      </c>
      <c r="G42" s="5" t="s">
        <v>70</v>
      </c>
      <c r="H42" s="5" t="s">
        <v>70</v>
      </c>
      <c r="I42" s="5" t="s">
        <v>70</v>
      </c>
      <c r="J42" s="5" t="s">
        <v>70</v>
      </c>
      <c r="K42" s="5" t="s">
        <v>70</v>
      </c>
      <c r="L42" s="5" t="s">
        <v>70</v>
      </c>
      <c r="M42" s="5"/>
      <c r="N42" s="5"/>
      <c r="O42" s="5"/>
      <c r="P42" s="5"/>
      <c r="Q42" s="5"/>
      <c r="R42" s="5"/>
      <c r="S42" s="5"/>
      <c r="T42" s="5"/>
      <c r="U42" s="5"/>
      <c r="V42" s="6"/>
    </row>
    <row r="43" spans="1:22" ht="12.75" customHeight="1" x14ac:dyDescent="0.2">
      <c r="A43" s="4" t="s">
        <v>180</v>
      </c>
      <c r="B43" s="15">
        <v>827</v>
      </c>
      <c r="C43" s="9">
        <v>75038.17</v>
      </c>
      <c r="D43" s="5" t="s">
        <v>15</v>
      </c>
      <c r="E43" s="5" t="s">
        <v>70</v>
      </c>
      <c r="F43" s="5" t="s">
        <v>70</v>
      </c>
      <c r="G43" s="5" t="s">
        <v>70</v>
      </c>
      <c r="H43" s="5" t="s">
        <v>70</v>
      </c>
      <c r="I43" s="5" t="s">
        <v>70</v>
      </c>
      <c r="J43" s="5" t="s">
        <v>70</v>
      </c>
      <c r="K43" s="5" t="s">
        <v>70</v>
      </c>
      <c r="L43" s="5" t="s">
        <v>70</v>
      </c>
      <c r="M43" s="5"/>
      <c r="N43" s="5"/>
      <c r="O43" s="5"/>
      <c r="P43" s="5"/>
      <c r="Q43" s="5"/>
      <c r="R43" s="5"/>
      <c r="S43" s="5"/>
      <c r="T43" s="5"/>
      <c r="U43" s="5"/>
      <c r="V43" s="6"/>
    </row>
    <row r="44" spans="1:22" ht="12.75" customHeight="1" x14ac:dyDescent="0.2">
      <c r="A44" s="4" t="s">
        <v>181</v>
      </c>
      <c r="B44" s="15">
        <v>827</v>
      </c>
      <c r="C44" s="9">
        <v>75006.81</v>
      </c>
      <c r="D44" s="5" t="s">
        <v>182</v>
      </c>
      <c r="E44" s="5" t="s">
        <v>70</v>
      </c>
      <c r="F44" s="5">
        <v>1</v>
      </c>
      <c r="G44" s="5" t="s">
        <v>70</v>
      </c>
      <c r="H44" s="5">
        <v>2</v>
      </c>
      <c r="I44" s="5" t="s">
        <v>70</v>
      </c>
      <c r="J44" s="5" t="s">
        <v>70</v>
      </c>
      <c r="K44" s="5" t="s">
        <v>70</v>
      </c>
      <c r="L44" s="5" t="s">
        <v>70</v>
      </c>
      <c r="M44" s="5"/>
      <c r="N44" s="5"/>
      <c r="O44" s="5"/>
      <c r="P44" s="5"/>
      <c r="Q44" s="5"/>
      <c r="R44" s="5"/>
      <c r="S44" s="5"/>
      <c r="T44" s="5"/>
      <c r="U44" s="5"/>
      <c r="V44" s="6"/>
    </row>
    <row r="45" spans="1:22" ht="12.75" customHeight="1" x14ac:dyDescent="0.2">
      <c r="A45" s="4" t="s">
        <v>183</v>
      </c>
      <c r="B45" s="15">
        <v>828</v>
      </c>
      <c r="C45" s="9">
        <v>76732.67</v>
      </c>
      <c r="D45" s="5" t="s">
        <v>13</v>
      </c>
      <c r="E45" s="5">
        <v>1</v>
      </c>
      <c r="F45" s="5" t="s">
        <v>70</v>
      </c>
      <c r="G45" s="5" t="s">
        <v>70</v>
      </c>
      <c r="H45" s="5">
        <v>1</v>
      </c>
      <c r="I45" s="5" t="s">
        <v>70</v>
      </c>
      <c r="J45" s="5" t="s">
        <v>70</v>
      </c>
      <c r="K45" s="5" t="s">
        <v>70</v>
      </c>
      <c r="L45" s="5" t="s">
        <v>70</v>
      </c>
      <c r="M45" s="5"/>
      <c r="N45" s="5"/>
      <c r="O45" s="5"/>
      <c r="P45" s="5"/>
      <c r="Q45" s="5"/>
      <c r="R45" s="5"/>
      <c r="S45" s="5"/>
      <c r="T45" s="5"/>
      <c r="U45" s="5"/>
      <c r="V45" s="6"/>
    </row>
    <row r="46" spans="1:22" ht="12.75" customHeight="1" x14ac:dyDescent="0.2">
      <c r="A46" s="4" t="s">
        <v>184</v>
      </c>
      <c r="B46" s="15">
        <v>829</v>
      </c>
      <c r="C46" s="9">
        <v>76960.479999999996</v>
      </c>
      <c r="D46" s="5" t="s">
        <v>131</v>
      </c>
      <c r="E46" s="5" t="s">
        <v>70</v>
      </c>
      <c r="F46" s="5">
        <v>1</v>
      </c>
      <c r="G46" s="5" t="s">
        <v>70</v>
      </c>
      <c r="H46" s="5">
        <v>2</v>
      </c>
      <c r="I46" s="5" t="s">
        <v>70</v>
      </c>
      <c r="J46" s="5" t="s">
        <v>70</v>
      </c>
      <c r="K46" s="5" t="s">
        <v>70</v>
      </c>
      <c r="L46" s="5" t="s">
        <v>70</v>
      </c>
      <c r="M46" s="5"/>
      <c r="N46" s="5"/>
      <c r="O46" s="5"/>
      <c r="P46" s="5"/>
      <c r="Q46" s="5"/>
      <c r="R46" s="5"/>
      <c r="S46" s="5"/>
      <c r="T46" s="5"/>
      <c r="U46" s="5"/>
      <c r="V46" s="6"/>
    </row>
    <row r="47" spans="1:22" ht="12.75" customHeight="1" x14ac:dyDescent="0.2">
      <c r="A47" s="4" t="s">
        <v>185</v>
      </c>
      <c r="B47" s="15">
        <v>829</v>
      </c>
      <c r="C47" s="9">
        <v>76960.479999999996</v>
      </c>
      <c r="D47" s="5" t="s">
        <v>131</v>
      </c>
      <c r="E47" s="5" t="s">
        <v>70</v>
      </c>
      <c r="F47" s="5">
        <v>1</v>
      </c>
      <c r="G47" s="5" t="s">
        <v>70</v>
      </c>
      <c r="H47" s="5"/>
      <c r="I47" s="5" t="s">
        <v>70</v>
      </c>
      <c r="J47" s="5" t="s">
        <v>70</v>
      </c>
      <c r="K47" s="5" t="s">
        <v>70</v>
      </c>
      <c r="L47" s="5" t="s">
        <v>70</v>
      </c>
      <c r="M47" s="5"/>
      <c r="N47" s="5"/>
      <c r="O47" s="5"/>
      <c r="P47" s="5"/>
      <c r="Q47" s="5"/>
      <c r="R47" s="5"/>
      <c r="S47" s="5"/>
      <c r="T47" s="5"/>
      <c r="U47" s="5"/>
      <c r="V47" s="6"/>
    </row>
    <row r="48" spans="1:22" ht="12.75" customHeight="1" x14ac:dyDescent="0.2">
      <c r="A48" s="4" t="s">
        <v>186</v>
      </c>
      <c r="B48" s="15">
        <v>829</v>
      </c>
      <c r="C48" s="9">
        <v>77274.67</v>
      </c>
      <c r="D48" s="5" t="s">
        <v>13</v>
      </c>
      <c r="E48" s="5">
        <v>1</v>
      </c>
      <c r="F48" s="5" t="s">
        <v>70</v>
      </c>
      <c r="G48" s="5" t="s">
        <v>70</v>
      </c>
      <c r="H48" s="5">
        <v>2</v>
      </c>
      <c r="I48" s="5" t="s">
        <v>70</v>
      </c>
      <c r="J48" s="5" t="s">
        <v>70</v>
      </c>
      <c r="K48" s="5" t="s">
        <v>70</v>
      </c>
      <c r="L48" s="5" t="s">
        <v>70</v>
      </c>
      <c r="M48" s="5"/>
      <c r="N48" s="5"/>
      <c r="O48" s="5"/>
      <c r="P48" s="5"/>
      <c r="Q48" s="5"/>
      <c r="R48" s="5"/>
      <c r="S48" s="5"/>
      <c r="T48" s="5"/>
      <c r="U48" s="5"/>
      <c r="V48" s="6"/>
    </row>
    <row r="49" spans="1:22" ht="12.75" customHeight="1" x14ac:dyDescent="0.2">
      <c r="A49" s="4" t="s">
        <v>187</v>
      </c>
      <c r="B49" s="15">
        <v>831</v>
      </c>
      <c r="C49" s="9">
        <v>79835.740000000005</v>
      </c>
      <c r="D49" s="5" t="s">
        <v>13</v>
      </c>
      <c r="E49" s="5">
        <v>1</v>
      </c>
      <c r="F49" s="5" t="s">
        <v>70</v>
      </c>
      <c r="G49" s="5" t="s">
        <v>70</v>
      </c>
      <c r="H49" s="5" t="s">
        <v>70</v>
      </c>
      <c r="I49" s="5">
        <v>2</v>
      </c>
      <c r="J49" s="5" t="s">
        <v>70</v>
      </c>
      <c r="K49" s="5" t="s">
        <v>70</v>
      </c>
      <c r="L49" s="5" t="s">
        <v>70</v>
      </c>
      <c r="M49" s="5"/>
      <c r="N49" s="5"/>
      <c r="O49" s="5"/>
      <c r="P49" s="5"/>
      <c r="Q49" s="5"/>
      <c r="R49" s="5"/>
      <c r="S49" s="5"/>
      <c r="T49" s="5"/>
      <c r="U49" s="5"/>
      <c r="V49" s="6"/>
    </row>
    <row r="50" spans="1:22" ht="12.75" customHeight="1" x14ac:dyDescent="0.2">
      <c r="A50" s="4" t="s">
        <v>188</v>
      </c>
      <c r="B50" s="15">
        <v>831</v>
      </c>
      <c r="C50" s="9">
        <v>80417.75</v>
      </c>
      <c r="D50" s="5" t="s">
        <v>15</v>
      </c>
      <c r="E50" s="5" t="s">
        <v>70</v>
      </c>
      <c r="F50" s="5" t="s">
        <v>70</v>
      </c>
      <c r="G50" s="5" t="s">
        <v>70</v>
      </c>
      <c r="H50" s="5" t="s">
        <v>70</v>
      </c>
      <c r="I50" s="5" t="s">
        <v>70</v>
      </c>
      <c r="J50" s="5" t="s">
        <v>70</v>
      </c>
      <c r="K50" s="5" t="s">
        <v>70</v>
      </c>
      <c r="L50" s="5" t="s">
        <v>70</v>
      </c>
      <c r="M50" s="5"/>
      <c r="N50" s="5"/>
      <c r="O50" s="5"/>
      <c r="P50" s="5"/>
      <c r="Q50" s="5"/>
      <c r="R50" s="5"/>
      <c r="S50" s="5"/>
      <c r="T50" s="5"/>
      <c r="U50" s="5"/>
      <c r="V50" s="6"/>
    </row>
    <row r="51" spans="1:22" ht="12.75" customHeight="1" x14ac:dyDescent="0.2">
      <c r="A51" s="4" t="s">
        <v>189</v>
      </c>
      <c r="B51" s="15">
        <v>832</v>
      </c>
      <c r="C51" s="9">
        <v>81426.720000000001</v>
      </c>
      <c r="D51" s="5" t="s">
        <v>15</v>
      </c>
      <c r="E51" s="5" t="s">
        <v>70</v>
      </c>
      <c r="F51" s="5" t="s">
        <v>70</v>
      </c>
      <c r="G51" s="5" t="s">
        <v>70</v>
      </c>
      <c r="H51" s="5" t="s">
        <v>70</v>
      </c>
      <c r="I51" s="5" t="s">
        <v>70</v>
      </c>
      <c r="J51" s="5" t="s">
        <v>70</v>
      </c>
      <c r="K51" s="5" t="s">
        <v>70</v>
      </c>
      <c r="L51" s="5" t="s">
        <v>70</v>
      </c>
      <c r="M51" s="5"/>
      <c r="N51" s="5"/>
      <c r="O51" s="5"/>
      <c r="P51" s="5"/>
      <c r="Q51" s="5"/>
      <c r="R51" s="5"/>
      <c r="S51" s="5"/>
      <c r="T51" s="5"/>
      <c r="U51" s="5"/>
      <c r="V51" s="6"/>
    </row>
    <row r="52" spans="1:22" ht="12.75" customHeight="1" x14ac:dyDescent="0.2">
      <c r="A52" s="4" t="s">
        <v>190</v>
      </c>
      <c r="B52" s="15">
        <v>832</v>
      </c>
      <c r="C52" s="9">
        <v>81679.48</v>
      </c>
      <c r="D52" s="5" t="s">
        <v>15</v>
      </c>
      <c r="E52" s="5" t="s">
        <v>70</v>
      </c>
      <c r="F52" s="5" t="s">
        <v>70</v>
      </c>
      <c r="G52" s="5" t="s">
        <v>70</v>
      </c>
      <c r="H52" s="5" t="s">
        <v>70</v>
      </c>
      <c r="I52" s="5" t="s">
        <v>70</v>
      </c>
      <c r="J52" s="5" t="s">
        <v>70</v>
      </c>
      <c r="K52" s="5" t="s">
        <v>70</v>
      </c>
      <c r="L52" s="5" t="s">
        <v>70</v>
      </c>
      <c r="M52" s="5"/>
      <c r="N52" s="5"/>
      <c r="O52" s="5"/>
      <c r="P52" s="5"/>
      <c r="Q52" s="5"/>
      <c r="R52" s="5"/>
      <c r="S52" s="5"/>
      <c r="T52" s="5"/>
      <c r="U52" s="5"/>
      <c r="V52" s="6"/>
    </row>
    <row r="53" spans="1:22" ht="12.75" customHeight="1" x14ac:dyDescent="0.2">
      <c r="A53" s="4" t="s">
        <v>191</v>
      </c>
      <c r="B53" s="15">
        <v>832</v>
      </c>
      <c r="C53" s="9">
        <v>81929.48</v>
      </c>
      <c r="D53" s="5" t="s">
        <v>15</v>
      </c>
      <c r="E53" s="5" t="s">
        <v>70</v>
      </c>
      <c r="F53" s="5" t="s">
        <v>70</v>
      </c>
      <c r="G53" s="5" t="s">
        <v>70</v>
      </c>
      <c r="H53" s="5" t="s">
        <v>70</v>
      </c>
      <c r="I53" s="5" t="s">
        <v>70</v>
      </c>
      <c r="J53" s="5" t="s">
        <v>70</v>
      </c>
      <c r="K53" s="5" t="s">
        <v>70</v>
      </c>
      <c r="L53" s="5" t="s">
        <v>70</v>
      </c>
      <c r="M53" s="5"/>
      <c r="N53" s="5"/>
      <c r="O53" s="5"/>
      <c r="P53" s="5"/>
      <c r="Q53" s="5"/>
      <c r="R53" s="5"/>
      <c r="S53" s="5"/>
      <c r="T53" s="5"/>
      <c r="U53" s="5"/>
      <c r="V53" s="6"/>
    </row>
    <row r="54" spans="1:22" ht="12.75" customHeight="1" x14ac:dyDescent="0.2">
      <c r="A54" s="4" t="s">
        <v>192</v>
      </c>
      <c r="B54" s="15">
        <v>833</v>
      </c>
      <c r="C54" s="9">
        <v>82230.62</v>
      </c>
      <c r="D54" s="5" t="s">
        <v>15</v>
      </c>
      <c r="E54" s="5" t="s">
        <v>70</v>
      </c>
      <c r="F54" s="5" t="s">
        <v>70</v>
      </c>
      <c r="G54" s="5" t="s">
        <v>70</v>
      </c>
      <c r="H54" s="5" t="s">
        <v>70</v>
      </c>
      <c r="I54" s="5" t="s">
        <v>70</v>
      </c>
      <c r="J54" s="5" t="s">
        <v>70</v>
      </c>
      <c r="K54" s="5" t="s">
        <v>70</v>
      </c>
      <c r="L54" s="5" t="s">
        <v>70</v>
      </c>
      <c r="M54" s="5"/>
      <c r="N54" s="5"/>
      <c r="O54" s="5"/>
      <c r="P54" s="5"/>
      <c r="Q54" s="5"/>
      <c r="R54" s="5"/>
      <c r="S54" s="5"/>
      <c r="T54" s="5"/>
      <c r="U54" s="5"/>
      <c r="V54" s="6"/>
    </row>
    <row r="55" spans="1:22" ht="12.75" customHeight="1" x14ac:dyDescent="0.2">
      <c r="A55" s="4" t="s">
        <v>193</v>
      </c>
      <c r="B55" s="15">
        <v>834</v>
      </c>
      <c r="C55" s="9">
        <v>84336.1</v>
      </c>
      <c r="D55" s="5" t="s">
        <v>13</v>
      </c>
      <c r="E55" s="5">
        <v>1</v>
      </c>
      <c r="F55" s="5" t="s">
        <v>70</v>
      </c>
      <c r="G55" s="5" t="s">
        <v>70</v>
      </c>
      <c r="H55" s="5" t="s">
        <v>70</v>
      </c>
      <c r="I55" s="5"/>
      <c r="J55" s="5">
        <v>1</v>
      </c>
      <c r="K55" s="5" t="s">
        <v>70</v>
      </c>
      <c r="L55" s="5" t="s">
        <v>70</v>
      </c>
      <c r="M55" s="5"/>
      <c r="N55" s="5"/>
      <c r="O55" s="5"/>
      <c r="P55" s="5"/>
      <c r="Q55" s="5"/>
      <c r="R55" s="5"/>
      <c r="S55" s="5"/>
      <c r="T55" s="5"/>
      <c r="U55" s="5"/>
      <c r="V55" s="6"/>
    </row>
    <row r="56" spans="1:22" ht="12.75" customHeight="1" x14ac:dyDescent="0.2">
      <c r="A56" s="4" t="s">
        <v>70</v>
      </c>
      <c r="B56" s="15"/>
      <c r="C56" s="9" t="s">
        <v>70</v>
      </c>
      <c r="D56" s="5" t="s">
        <v>70</v>
      </c>
      <c r="E56" s="5" t="s">
        <v>70</v>
      </c>
      <c r="F56" s="5" t="s">
        <v>70</v>
      </c>
      <c r="G56" s="5" t="s">
        <v>70</v>
      </c>
      <c r="H56" s="5" t="s">
        <v>70</v>
      </c>
      <c r="I56" s="5" t="s">
        <v>70</v>
      </c>
      <c r="J56" s="5" t="s">
        <v>70</v>
      </c>
      <c r="K56" s="5" t="s">
        <v>70</v>
      </c>
      <c r="L56" s="5" t="s">
        <v>70</v>
      </c>
      <c r="M56" s="5"/>
      <c r="N56" s="5"/>
      <c r="O56" s="5"/>
      <c r="P56" s="5"/>
      <c r="Q56" s="5"/>
      <c r="R56" s="5"/>
      <c r="S56" s="5"/>
      <c r="T56" s="5"/>
      <c r="U56" s="5"/>
      <c r="V56" s="6"/>
    </row>
    <row r="57" spans="1:22" ht="12.75" customHeight="1" x14ac:dyDescent="0.2">
      <c r="A57" s="4" t="s">
        <v>70</v>
      </c>
      <c r="B57" s="15"/>
      <c r="C57" s="9" t="s">
        <v>70</v>
      </c>
      <c r="D57" s="5" t="s">
        <v>70</v>
      </c>
      <c r="E57" s="5" t="s">
        <v>70</v>
      </c>
      <c r="F57" s="5" t="s">
        <v>70</v>
      </c>
      <c r="G57" s="5" t="s">
        <v>70</v>
      </c>
      <c r="H57" s="5" t="s">
        <v>70</v>
      </c>
      <c r="I57" s="5" t="s">
        <v>70</v>
      </c>
      <c r="J57" s="5" t="s">
        <v>70</v>
      </c>
      <c r="K57" s="5" t="s">
        <v>70</v>
      </c>
      <c r="L57" s="5" t="s">
        <v>70</v>
      </c>
      <c r="M57" s="5"/>
      <c r="N57" s="5"/>
      <c r="O57" s="5"/>
      <c r="P57" s="5"/>
      <c r="Q57" s="5"/>
      <c r="R57" s="5"/>
      <c r="S57" s="5"/>
      <c r="T57" s="5"/>
      <c r="U57" s="5"/>
      <c r="V57" s="6"/>
    </row>
    <row r="58" spans="1:22" ht="12.75" customHeight="1" x14ac:dyDescent="0.2">
      <c r="A58" s="4" t="s">
        <v>70</v>
      </c>
      <c r="B58" s="15"/>
      <c r="C58" s="9" t="s">
        <v>70</v>
      </c>
      <c r="D58" s="5" t="s">
        <v>70</v>
      </c>
      <c r="E58" s="5" t="s">
        <v>70</v>
      </c>
      <c r="F58" s="5" t="s">
        <v>70</v>
      </c>
      <c r="G58" s="5" t="s">
        <v>70</v>
      </c>
      <c r="H58" s="5" t="s">
        <v>70</v>
      </c>
      <c r="I58" s="5" t="s">
        <v>70</v>
      </c>
      <c r="J58" s="5" t="s">
        <v>70</v>
      </c>
      <c r="K58" s="5" t="s">
        <v>70</v>
      </c>
      <c r="L58" s="5" t="s">
        <v>70</v>
      </c>
      <c r="M58" s="5"/>
      <c r="N58" s="5"/>
      <c r="O58" s="5"/>
      <c r="P58" s="5"/>
      <c r="Q58" s="5"/>
      <c r="R58" s="5"/>
      <c r="S58" s="5"/>
      <c r="T58" s="5"/>
      <c r="U58" s="5"/>
      <c r="V58" s="6"/>
    </row>
    <row r="59" spans="1:22" ht="12.75" customHeight="1" x14ac:dyDescent="0.2">
      <c r="A59" s="4" t="s">
        <v>70</v>
      </c>
      <c r="B59" s="15"/>
      <c r="C59" s="9" t="s">
        <v>70</v>
      </c>
      <c r="D59" s="5" t="s">
        <v>70</v>
      </c>
      <c r="E59" s="5" t="s">
        <v>70</v>
      </c>
      <c r="F59" s="5" t="s">
        <v>70</v>
      </c>
      <c r="G59" s="5" t="s">
        <v>70</v>
      </c>
      <c r="H59" s="5" t="s">
        <v>70</v>
      </c>
      <c r="I59" s="5" t="s">
        <v>70</v>
      </c>
      <c r="J59" s="5" t="s">
        <v>70</v>
      </c>
      <c r="K59" s="5" t="s">
        <v>70</v>
      </c>
      <c r="L59" s="5" t="s">
        <v>70</v>
      </c>
      <c r="M59" s="5"/>
      <c r="N59" s="5"/>
      <c r="O59" s="5"/>
      <c r="P59" s="5"/>
      <c r="Q59" s="5"/>
      <c r="R59" s="5"/>
      <c r="S59" s="5"/>
      <c r="T59" s="5"/>
      <c r="U59" s="5"/>
      <c r="V59" s="6"/>
    </row>
    <row r="60" spans="1:22" ht="12.75" customHeight="1" x14ac:dyDescent="0.2">
      <c r="A60" s="4" t="s">
        <v>70</v>
      </c>
      <c r="B60" s="15"/>
      <c r="C60" s="9" t="s">
        <v>70</v>
      </c>
      <c r="D60" s="5" t="s">
        <v>70</v>
      </c>
      <c r="E60" s="5" t="s">
        <v>70</v>
      </c>
      <c r="F60" s="5" t="s">
        <v>70</v>
      </c>
      <c r="G60" s="5" t="s">
        <v>70</v>
      </c>
      <c r="H60" s="5" t="s">
        <v>70</v>
      </c>
      <c r="I60" s="5" t="s">
        <v>70</v>
      </c>
      <c r="J60" s="5" t="s">
        <v>70</v>
      </c>
      <c r="K60" s="5" t="s">
        <v>70</v>
      </c>
      <c r="L60" s="5" t="s">
        <v>70</v>
      </c>
      <c r="M60" s="5"/>
      <c r="N60" s="5"/>
      <c r="O60" s="5"/>
      <c r="P60" s="5"/>
      <c r="Q60" s="5"/>
      <c r="R60" s="5"/>
      <c r="S60" s="5"/>
      <c r="T60" s="5"/>
      <c r="U60" s="5"/>
      <c r="V60" s="6"/>
    </row>
    <row r="61" spans="1:22" ht="12.75" customHeight="1" x14ac:dyDescent="0.2">
      <c r="A61" s="4" t="s">
        <v>70</v>
      </c>
      <c r="B61" s="15"/>
      <c r="C61" s="9" t="s">
        <v>70</v>
      </c>
      <c r="D61" s="5" t="s">
        <v>70</v>
      </c>
      <c r="E61" s="5" t="s">
        <v>70</v>
      </c>
      <c r="F61" s="5" t="s">
        <v>70</v>
      </c>
      <c r="G61" s="5" t="s">
        <v>70</v>
      </c>
      <c r="H61" s="5" t="s">
        <v>70</v>
      </c>
      <c r="I61" s="5" t="s">
        <v>70</v>
      </c>
      <c r="J61" s="5" t="s">
        <v>70</v>
      </c>
      <c r="K61" s="5" t="s">
        <v>70</v>
      </c>
      <c r="L61" s="5" t="s">
        <v>70</v>
      </c>
      <c r="M61" s="5"/>
      <c r="N61" s="5"/>
      <c r="O61" s="5"/>
      <c r="P61" s="5"/>
      <c r="Q61" s="5"/>
      <c r="R61" s="5"/>
      <c r="S61" s="5"/>
      <c r="T61" s="5"/>
      <c r="U61" s="5"/>
      <c r="V61" s="6"/>
    </row>
    <row r="62" spans="1:22" ht="12.75" customHeight="1" x14ac:dyDescent="0.2">
      <c r="A62" s="4" t="s">
        <v>70</v>
      </c>
      <c r="B62" s="15"/>
      <c r="C62" s="9" t="s">
        <v>70</v>
      </c>
      <c r="D62" s="5" t="s">
        <v>70</v>
      </c>
      <c r="E62" s="5" t="s">
        <v>70</v>
      </c>
      <c r="F62" s="5" t="s">
        <v>70</v>
      </c>
      <c r="G62" s="5" t="s">
        <v>70</v>
      </c>
      <c r="H62" s="5" t="s">
        <v>70</v>
      </c>
      <c r="I62" s="5" t="s">
        <v>70</v>
      </c>
      <c r="J62" s="5" t="s">
        <v>70</v>
      </c>
      <c r="K62" s="5" t="s">
        <v>70</v>
      </c>
      <c r="L62" s="5" t="s">
        <v>70</v>
      </c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1:22" ht="12.75" customHeight="1" x14ac:dyDescent="0.2">
      <c r="A63" s="4"/>
      <c r="B63" s="15"/>
      <c r="C63" s="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1:22" ht="12.75" customHeight="1" x14ac:dyDescent="0.2">
      <c r="A64" s="4"/>
      <c r="B64" s="15"/>
      <c r="C64" s="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1:22" ht="12.75" customHeight="1" x14ac:dyDescent="0.2">
      <c r="A65" s="4"/>
      <c r="B65" s="15"/>
      <c r="C65" s="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1:22" ht="12.75" customHeight="1" x14ac:dyDescent="0.2">
      <c r="A66" s="4"/>
      <c r="B66" s="15"/>
      <c r="C66" s="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1:22" ht="12.75" customHeight="1" x14ac:dyDescent="0.2">
      <c r="A67" s="4"/>
      <c r="B67" s="15"/>
      <c r="C67" s="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1:22" ht="12.75" customHeight="1" x14ac:dyDescent="0.2">
      <c r="A68" s="4"/>
      <c r="B68" s="1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1:22" ht="12.75" customHeight="1" x14ac:dyDescent="0.2">
      <c r="A69" s="4"/>
      <c r="B69" s="1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1:22" ht="12.75" customHeight="1" x14ac:dyDescent="0.2">
      <c r="A70" s="4"/>
      <c r="B70" s="1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1:22" ht="12.75" customHeight="1" x14ac:dyDescent="0.2">
      <c r="A71" s="4"/>
      <c r="B71" s="1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1:22" ht="12.75" customHeight="1" x14ac:dyDescent="0.2">
      <c r="A72" s="4"/>
      <c r="B72" s="1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</row>
    <row r="73" spans="1:22" ht="12.75" customHeight="1" x14ac:dyDescent="0.2">
      <c r="A73" s="4"/>
      <c r="B73" s="1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1:22" ht="12.75" customHeight="1" x14ac:dyDescent="0.2">
      <c r="A74" s="4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1:22" ht="18" customHeight="1" x14ac:dyDescent="0.2">
      <c r="A75" s="25" t="s">
        <v>196</v>
      </c>
      <c r="B75" s="26"/>
      <c r="C75" s="26"/>
      <c r="D75" s="26"/>
      <c r="E75" s="7">
        <f>SUM(E21:E74)</f>
        <v>6</v>
      </c>
      <c r="F75" s="7">
        <f t="shared" ref="F75:U75" si="0">SUM(F21:F74)</f>
        <v>9</v>
      </c>
      <c r="G75" s="7">
        <f t="shared" si="0"/>
        <v>7</v>
      </c>
      <c r="H75" s="7">
        <f t="shared" si="0"/>
        <v>18</v>
      </c>
      <c r="I75" s="7">
        <f t="shared" si="0"/>
        <v>13</v>
      </c>
      <c r="J75" s="7">
        <f t="shared" si="0"/>
        <v>2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0</v>
      </c>
      <c r="S75" s="7">
        <f t="shared" si="0"/>
        <v>0</v>
      </c>
      <c r="T75" s="7">
        <f t="shared" si="0"/>
        <v>0</v>
      </c>
      <c r="U75" s="7">
        <f t="shared" si="0"/>
        <v>0</v>
      </c>
      <c r="V75" s="8"/>
    </row>
  </sheetData>
  <mergeCells count="24">
    <mergeCell ref="A75:D75"/>
    <mergeCell ref="M2:M18"/>
    <mergeCell ref="N2:N18"/>
    <mergeCell ref="O2:O18"/>
    <mergeCell ref="P2:P18"/>
    <mergeCell ref="G2:G18"/>
    <mergeCell ref="H2:H18"/>
    <mergeCell ref="I2:I18"/>
    <mergeCell ref="J2:J18"/>
    <mergeCell ref="K2:K18"/>
    <mergeCell ref="L2:L18"/>
    <mergeCell ref="A1:A19"/>
    <mergeCell ref="B1:B19"/>
    <mergeCell ref="C1:C19"/>
    <mergeCell ref="D1:D19"/>
    <mergeCell ref="E2:E18"/>
    <mergeCell ref="S2:S18"/>
    <mergeCell ref="T2:T18"/>
    <mergeCell ref="U2:U18"/>
    <mergeCell ref="V2:V18"/>
    <mergeCell ref="A20:D20"/>
    <mergeCell ref="Q2:Q18"/>
    <mergeCell ref="R2:R18"/>
    <mergeCell ref="F2:F1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66209-04A9-48B7-9111-2304F4CC9B7C}">
  <dimension ref="A1:V75"/>
  <sheetViews>
    <sheetView showZeros="0" zoomScale="85" zoomScaleNormal="85" workbookViewId="0">
      <selection activeCell="G44" sqref="G44"/>
    </sheetView>
  </sheetViews>
  <sheetFormatPr defaultRowHeight="12.75" x14ac:dyDescent="0.2"/>
  <cols>
    <col min="1" max="2" width="10.7109375" style="1" customWidth="1"/>
    <col min="3" max="3" width="20.7109375" style="1" customWidth="1"/>
    <col min="4" max="4" width="29.42578125" style="1" customWidth="1"/>
    <col min="5" max="23" width="10.7109375" style="1" customWidth="1"/>
    <col min="24" max="25" width="9.7109375" style="1" customWidth="1"/>
    <col min="26" max="16384" width="9.140625" style="1"/>
  </cols>
  <sheetData>
    <row r="1" spans="1:22" x14ac:dyDescent="0.2">
      <c r="A1" s="18" t="s">
        <v>0</v>
      </c>
      <c r="B1" s="20" t="s">
        <v>1</v>
      </c>
      <c r="C1" s="22" t="s">
        <v>2</v>
      </c>
      <c r="D1" s="22" t="s">
        <v>3</v>
      </c>
      <c r="E1" s="2">
        <v>630</v>
      </c>
      <c r="F1" s="2">
        <v>630</v>
      </c>
      <c r="G1" s="2">
        <v>630</v>
      </c>
      <c r="H1" s="2">
        <v>630</v>
      </c>
      <c r="I1" s="2">
        <v>630</v>
      </c>
      <c r="J1" s="2">
        <v>630</v>
      </c>
      <c r="K1" s="2">
        <v>630</v>
      </c>
      <c r="L1" s="2">
        <v>630</v>
      </c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x14ac:dyDescent="0.2">
      <c r="A2" s="19"/>
      <c r="B2" s="21"/>
      <c r="C2" s="21"/>
      <c r="D2" s="21"/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/>
      <c r="N2" s="16"/>
      <c r="O2" s="16"/>
      <c r="P2" s="16"/>
      <c r="Q2" s="16"/>
      <c r="R2" s="16"/>
      <c r="S2" s="16"/>
      <c r="T2" s="16"/>
      <c r="U2" s="16"/>
      <c r="V2" s="23"/>
    </row>
    <row r="3" spans="1:22" x14ac:dyDescent="0.2">
      <c r="A3" s="19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4"/>
    </row>
    <row r="4" spans="1:22" x14ac:dyDescent="0.2">
      <c r="A4" s="19"/>
      <c r="B4" s="21"/>
      <c r="C4" s="21"/>
      <c r="D4" s="21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4"/>
    </row>
    <row r="5" spans="1:22" x14ac:dyDescent="0.2">
      <c r="A5" s="19"/>
      <c r="B5" s="21"/>
      <c r="C5" s="21"/>
      <c r="D5" s="2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24"/>
    </row>
    <row r="6" spans="1:22" x14ac:dyDescent="0.2">
      <c r="A6" s="19"/>
      <c r="B6" s="21"/>
      <c r="C6" s="21"/>
      <c r="D6" s="21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4"/>
    </row>
    <row r="7" spans="1:22" x14ac:dyDescent="0.2">
      <c r="A7" s="19"/>
      <c r="B7" s="21"/>
      <c r="C7" s="21"/>
      <c r="D7" s="21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24"/>
    </row>
    <row r="8" spans="1:22" x14ac:dyDescent="0.2">
      <c r="A8" s="19"/>
      <c r="B8" s="21"/>
      <c r="C8" s="21"/>
      <c r="D8" s="2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24"/>
    </row>
    <row r="9" spans="1:22" x14ac:dyDescent="0.2">
      <c r="A9" s="19"/>
      <c r="B9" s="21"/>
      <c r="C9" s="21"/>
      <c r="D9" s="2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4"/>
    </row>
    <row r="10" spans="1:22" x14ac:dyDescent="0.2">
      <c r="A10" s="19"/>
      <c r="B10" s="21"/>
      <c r="C10" s="21"/>
      <c r="D10" s="2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4"/>
    </row>
    <row r="11" spans="1:22" ht="7.7" customHeight="1" x14ac:dyDescent="0.2">
      <c r="A11" s="19"/>
      <c r="B11" s="21"/>
      <c r="C11" s="21"/>
      <c r="D11" s="2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24"/>
    </row>
    <row r="12" spans="1:22" ht="12.75" customHeight="1" x14ac:dyDescent="0.2">
      <c r="A12" s="19"/>
      <c r="B12" s="21"/>
      <c r="C12" s="21"/>
      <c r="D12" s="21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4"/>
    </row>
    <row r="13" spans="1:22" ht="12.75" customHeight="1" x14ac:dyDescent="0.2">
      <c r="A13" s="19"/>
      <c r="B13" s="21"/>
      <c r="C13" s="21"/>
      <c r="D13" s="2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24"/>
    </row>
    <row r="14" spans="1:22" ht="12.75" customHeight="1" x14ac:dyDescent="0.2">
      <c r="A14" s="19"/>
      <c r="B14" s="21"/>
      <c r="C14" s="21"/>
      <c r="D14" s="21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4"/>
    </row>
    <row r="15" spans="1:22" ht="12.75" customHeight="1" x14ac:dyDescent="0.2">
      <c r="A15" s="19"/>
      <c r="B15" s="21"/>
      <c r="C15" s="21"/>
      <c r="D15" s="2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4"/>
    </row>
    <row r="16" spans="1:22" ht="12.75" customHeight="1" x14ac:dyDescent="0.2">
      <c r="A16" s="19"/>
      <c r="B16" s="21"/>
      <c r="C16" s="21"/>
      <c r="D16" s="2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4"/>
    </row>
    <row r="17" spans="1:22" ht="12.75" customHeight="1" x14ac:dyDescent="0.2">
      <c r="A17" s="19"/>
      <c r="B17" s="21"/>
      <c r="C17" s="21"/>
      <c r="D17" s="21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4"/>
    </row>
    <row r="18" spans="1:22" ht="12.75" customHeight="1" x14ac:dyDescent="0.2">
      <c r="A18" s="19"/>
      <c r="B18" s="21"/>
      <c r="C18" s="21"/>
      <c r="D18" s="21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4"/>
    </row>
    <row r="19" spans="1:22" ht="12.75" customHeight="1" x14ac:dyDescent="0.2">
      <c r="A19" s="19"/>
      <c r="B19" s="21"/>
      <c r="C19" s="21"/>
      <c r="D19" s="21"/>
      <c r="E19" s="5" t="s">
        <v>12</v>
      </c>
      <c r="F19" s="5" t="s">
        <v>12</v>
      </c>
      <c r="G19" s="5" t="s">
        <v>12</v>
      </c>
      <c r="H19" s="5" t="s">
        <v>12</v>
      </c>
      <c r="I19" s="5" t="s">
        <v>12</v>
      </c>
      <c r="J19" s="5" t="s">
        <v>12</v>
      </c>
      <c r="K19" s="5" t="s">
        <v>12</v>
      </c>
      <c r="L19" s="5" t="s">
        <v>12</v>
      </c>
      <c r="M19" s="5"/>
      <c r="N19" s="5"/>
      <c r="O19" s="5"/>
      <c r="P19" s="5"/>
      <c r="Q19" s="5"/>
      <c r="R19" s="5"/>
      <c r="S19" s="5"/>
      <c r="T19" s="5"/>
      <c r="U19" s="5"/>
      <c r="V19" s="6"/>
    </row>
    <row r="20" spans="1:22" ht="12.75" customHeight="1" x14ac:dyDescent="0.2">
      <c r="A20" s="27" t="s">
        <v>195</v>
      </c>
      <c r="B20" s="27"/>
      <c r="C20" s="27"/>
      <c r="D20" s="19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</row>
    <row r="21" spans="1:22" ht="12.75" customHeight="1" x14ac:dyDescent="0.2">
      <c r="A21" s="4"/>
      <c r="B21" s="5"/>
      <c r="C21" s="9"/>
      <c r="D21" s="9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6"/>
    </row>
    <row r="22" spans="1:22" ht="12.75" customHeight="1" x14ac:dyDescent="0.2">
      <c r="A22" s="4"/>
      <c r="B22" s="15"/>
      <c r="C22" s="29" t="s">
        <v>197</v>
      </c>
      <c r="D22" s="30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6"/>
    </row>
    <row r="23" spans="1:22" ht="12.75" customHeight="1" x14ac:dyDescent="0.2">
      <c r="A23" s="4"/>
      <c r="B23" s="15">
        <v>807</v>
      </c>
      <c r="C23" s="29" t="s">
        <v>198</v>
      </c>
      <c r="D23" s="30"/>
      <c r="E23" s="5">
        <f>Sheet1!E75</f>
        <v>20</v>
      </c>
      <c r="F23" s="5">
        <f>Sheet1!F75</f>
        <v>13</v>
      </c>
      <c r="G23" s="5">
        <f>Sheet1!G75</f>
        <v>0</v>
      </c>
      <c r="H23" s="5">
        <f>Sheet1!H75</f>
        <v>48</v>
      </c>
      <c r="I23" s="5">
        <f>Sheet1!I75</f>
        <v>0</v>
      </c>
      <c r="J23" s="5">
        <f>Sheet1!J75</f>
        <v>0</v>
      </c>
      <c r="K23" s="5">
        <f>Sheet1!K75</f>
        <v>11</v>
      </c>
      <c r="L23" s="5">
        <f>Sheet1!L75</f>
        <v>3</v>
      </c>
      <c r="M23" s="5"/>
      <c r="N23" s="5"/>
      <c r="O23" s="5"/>
      <c r="P23" s="5"/>
      <c r="Q23" s="5"/>
      <c r="R23" s="5"/>
      <c r="S23" s="5"/>
      <c r="T23" s="5"/>
      <c r="U23" s="5"/>
      <c r="V23" s="6"/>
    </row>
    <row r="24" spans="1:22" ht="12.75" customHeight="1" x14ac:dyDescent="0.2">
      <c r="A24" s="4"/>
      <c r="B24" s="15"/>
      <c r="C24" s="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6"/>
    </row>
    <row r="25" spans="1:22" ht="12.75" customHeight="1" x14ac:dyDescent="0.2">
      <c r="A25" s="4"/>
      <c r="B25" s="15"/>
      <c r="C25" s="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6"/>
    </row>
    <row r="26" spans="1:22" ht="12.75" customHeight="1" x14ac:dyDescent="0.2">
      <c r="A26" s="4"/>
      <c r="B26" s="15"/>
      <c r="C26" s="29" t="s">
        <v>199</v>
      </c>
      <c r="D26" s="30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6"/>
    </row>
    <row r="27" spans="1:22" ht="12.75" customHeight="1" x14ac:dyDescent="0.2">
      <c r="A27" s="4"/>
      <c r="B27" s="15">
        <v>808</v>
      </c>
      <c r="C27" s="29" t="s">
        <v>200</v>
      </c>
      <c r="D27" s="30"/>
      <c r="E27" s="5">
        <f>Sheet2!E75</f>
        <v>6</v>
      </c>
      <c r="F27" s="5">
        <f>Sheet2!F75</f>
        <v>31</v>
      </c>
      <c r="G27" s="5">
        <f>Sheet2!G75</f>
        <v>5</v>
      </c>
      <c r="H27" s="5">
        <f>Sheet2!H75</f>
        <v>36</v>
      </c>
      <c r="I27" s="5">
        <f>Sheet2!I75</f>
        <v>16</v>
      </c>
      <c r="J27" s="5">
        <f>Sheet2!J75</f>
        <v>1</v>
      </c>
      <c r="K27" s="5">
        <f>Sheet2!K75</f>
        <v>0</v>
      </c>
      <c r="L27" s="5">
        <f>Sheet2!L75</f>
        <v>0</v>
      </c>
      <c r="M27" s="5"/>
      <c r="N27" s="5"/>
      <c r="O27" s="5"/>
      <c r="P27" s="5"/>
      <c r="Q27" s="5"/>
      <c r="R27" s="5"/>
      <c r="S27" s="5"/>
      <c r="T27" s="5"/>
      <c r="U27" s="5"/>
      <c r="V27" s="6"/>
    </row>
    <row r="28" spans="1:22" ht="12.75" customHeight="1" x14ac:dyDescent="0.2">
      <c r="A28" s="4"/>
      <c r="B28" s="15">
        <v>809</v>
      </c>
      <c r="C28" s="29" t="s">
        <v>200</v>
      </c>
      <c r="D28" s="30"/>
      <c r="E28" s="5">
        <f>Sheet3!E75</f>
        <v>1</v>
      </c>
      <c r="F28" s="5">
        <f>Sheet3!F75</f>
        <v>1</v>
      </c>
      <c r="G28" s="5">
        <f>Sheet3!G75</f>
        <v>0</v>
      </c>
      <c r="H28" s="5">
        <f>Sheet3!H75</f>
        <v>2</v>
      </c>
      <c r="I28" s="5">
        <f>Sheet3!I75</f>
        <v>0</v>
      </c>
      <c r="J28" s="5">
        <f>Sheet3!J75</f>
        <v>1</v>
      </c>
      <c r="K28" s="5">
        <f>Sheet3!K75</f>
        <v>0</v>
      </c>
      <c r="L28" s="5">
        <f>Sheet3!L75</f>
        <v>0</v>
      </c>
      <c r="M28" s="5"/>
      <c r="N28" s="5"/>
      <c r="O28" s="5"/>
      <c r="P28" s="5"/>
      <c r="Q28" s="5"/>
      <c r="R28" s="5"/>
      <c r="S28" s="5"/>
      <c r="T28" s="5"/>
      <c r="U28" s="5"/>
      <c r="V28" s="6"/>
    </row>
    <row r="29" spans="1:22" ht="12.75" customHeight="1" x14ac:dyDescent="0.2">
      <c r="A29" s="4"/>
      <c r="B29" s="15">
        <v>810</v>
      </c>
      <c r="C29" s="29" t="s">
        <v>201</v>
      </c>
      <c r="D29" s="30"/>
      <c r="E29" s="5">
        <f>Sheet4!E75</f>
        <v>6</v>
      </c>
      <c r="F29" s="5">
        <f>Sheet4!F75</f>
        <v>9</v>
      </c>
      <c r="G29" s="5">
        <f>Sheet4!G75</f>
        <v>7</v>
      </c>
      <c r="H29" s="5">
        <f>Sheet4!H75</f>
        <v>18</v>
      </c>
      <c r="I29" s="5">
        <f>Sheet4!I75</f>
        <v>13</v>
      </c>
      <c r="J29" s="5">
        <f>Sheet4!J75</f>
        <v>2</v>
      </c>
      <c r="K29" s="5">
        <f>Sheet4!K75</f>
        <v>0</v>
      </c>
      <c r="L29" s="5">
        <f>Sheet4!L75</f>
        <v>0</v>
      </c>
      <c r="M29" s="5"/>
      <c r="N29" s="5"/>
      <c r="O29" s="5"/>
      <c r="P29" s="5"/>
      <c r="Q29" s="5"/>
      <c r="R29" s="5"/>
      <c r="S29" s="5"/>
      <c r="T29" s="5"/>
      <c r="U29" s="5"/>
      <c r="V29" s="6"/>
    </row>
    <row r="30" spans="1:22" ht="12.75" customHeight="1" x14ac:dyDescent="0.2">
      <c r="A30" s="4"/>
      <c r="B30" s="15"/>
      <c r="C30" s="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1:22" ht="12.75" customHeight="1" x14ac:dyDescent="0.2">
      <c r="A31" s="4"/>
      <c r="B31" s="5"/>
      <c r="C31" s="29" t="s">
        <v>203</v>
      </c>
      <c r="D31" s="30"/>
      <c r="E31" s="5">
        <f>SUM(E27:E29)</f>
        <v>13</v>
      </c>
      <c r="F31" s="5">
        <f t="shared" ref="F31:L31" si="0">SUM(F27:F29)</f>
        <v>41</v>
      </c>
      <c r="G31" s="5">
        <f t="shared" si="0"/>
        <v>12</v>
      </c>
      <c r="H31" s="5">
        <f t="shared" si="0"/>
        <v>56</v>
      </c>
      <c r="I31" s="5">
        <f t="shared" si="0"/>
        <v>29</v>
      </c>
      <c r="J31" s="5">
        <f t="shared" si="0"/>
        <v>4</v>
      </c>
      <c r="K31" s="5">
        <f t="shared" si="0"/>
        <v>0</v>
      </c>
      <c r="L31" s="5">
        <f t="shared" si="0"/>
        <v>0</v>
      </c>
      <c r="M31" s="5"/>
      <c r="N31" s="5"/>
      <c r="O31" s="5"/>
      <c r="P31" s="5"/>
      <c r="Q31" s="5"/>
      <c r="R31" s="5"/>
      <c r="S31" s="5"/>
      <c r="T31" s="5"/>
      <c r="U31" s="5"/>
      <c r="V31" s="6"/>
    </row>
    <row r="32" spans="1:22" ht="12.75" customHeight="1" x14ac:dyDescent="0.2">
      <c r="A32" s="4"/>
      <c r="B32" s="5"/>
      <c r="C32" s="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6"/>
    </row>
    <row r="33" spans="1:22" ht="12.75" customHeight="1" x14ac:dyDescent="0.2">
      <c r="A33" s="4"/>
      <c r="B33" s="5"/>
      <c r="C33" s="9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6"/>
    </row>
    <row r="34" spans="1:22" ht="12.75" customHeight="1" x14ac:dyDescent="0.2">
      <c r="A34" s="4"/>
      <c r="B34" s="5"/>
      <c r="C34" s="9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6"/>
    </row>
    <row r="35" spans="1:22" ht="12.75" customHeight="1" x14ac:dyDescent="0.2">
      <c r="A35" s="4"/>
      <c r="B35" s="5"/>
      <c r="C35" s="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6"/>
    </row>
    <row r="36" spans="1:22" ht="12.75" customHeight="1" x14ac:dyDescent="0.2">
      <c r="A36" s="4"/>
      <c r="B36" s="5"/>
      <c r="C36" s="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6"/>
    </row>
    <row r="37" spans="1:22" ht="12.75" customHeight="1" x14ac:dyDescent="0.2">
      <c r="A37" s="4"/>
      <c r="B37" s="5"/>
      <c r="C37" s="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6"/>
    </row>
    <row r="38" spans="1:22" ht="12.75" customHeight="1" x14ac:dyDescent="0.2">
      <c r="A38" s="4"/>
      <c r="B38" s="5"/>
      <c r="C38" s="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6"/>
    </row>
    <row r="39" spans="1:22" ht="12.75" customHeight="1" x14ac:dyDescent="0.2">
      <c r="A39" s="4"/>
      <c r="B39" s="5"/>
      <c r="C39" s="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6"/>
    </row>
    <row r="40" spans="1:22" ht="12.75" customHeight="1" x14ac:dyDescent="0.2">
      <c r="A40" s="4"/>
      <c r="B40" s="5"/>
      <c r="C40" s="9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6"/>
    </row>
    <row r="41" spans="1:22" ht="12.75" customHeight="1" x14ac:dyDescent="0.2">
      <c r="A41" s="4"/>
      <c r="B41" s="5"/>
      <c r="C41" s="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6"/>
    </row>
    <row r="42" spans="1:22" ht="12.75" customHeight="1" x14ac:dyDescent="0.2">
      <c r="A42" s="4"/>
      <c r="B42" s="5"/>
      <c r="C42" s="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6"/>
    </row>
    <row r="43" spans="1:22" ht="12.75" customHeight="1" x14ac:dyDescent="0.2">
      <c r="A43" s="4"/>
      <c r="B43" s="5"/>
      <c r="C43" s="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6"/>
    </row>
    <row r="44" spans="1:22" ht="12.75" customHeight="1" x14ac:dyDescent="0.2">
      <c r="A44" s="4"/>
      <c r="B44" s="5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6"/>
    </row>
    <row r="45" spans="1:22" ht="12.75" customHeight="1" x14ac:dyDescent="0.2">
      <c r="A45" s="4"/>
      <c r="B45" s="5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6"/>
    </row>
    <row r="46" spans="1:22" ht="12.75" customHeight="1" x14ac:dyDescent="0.2">
      <c r="A46" s="4"/>
      <c r="B46" s="5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6"/>
    </row>
    <row r="47" spans="1:22" ht="12.75" customHeight="1" x14ac:dyDescent="0.2">
      <c r="A47" s="4"/>
      <c r="B47" s="5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6"/>
    </row>
    <row r="48" spans="1:22" ht="12.75" customHeight="1" x14ac:dyDescent="0.2">
      <c r="A48" s="4"/>
      <c r="B48" s="5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6"/>
    </row>
    <row r="49" spans="1:22" ht="12.75" customHeight="1" x14ac:dyDescent="0.2">
      <c r="A49" s="4"/>
      <c r="B49" s="5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6"/>
    </row>
    <row r="50" spans="1:22" ht="12.75" customHeight="1" x14ac:dyDescent="0.2">
      <c r="A50" s="4"/>
      <c r="B50" s="5"/>
      <c r="C50" s="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6"/>
    </row>
    <row r="51" spans="1:22" ht="12.75" customHeight="1" x14ac:dyDescent="0.2">
      <c r="A51" s="4"/>
      <c r="B51" s="5"/>
      <c r="C51" s="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6"/>
    </row>
    <row r="52" spans="1:22" ht="12.75" customHeight="1" x14ac:dyDescent="0.2">
      <c r="A52" s="4"/>
      <c r="B52" s="5"/>
      <c r="C52" s="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6"/>
    </row>
    <row r="53" spans="1:22" ht="12.75" customHeight="1" x14ac:dyDescent="0.2">
      <c r="A53" s="4"/>
      <c r="B53" s="5"/>
      <c r="C53" s="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6"/>
    </row>
    <row r="54" spans="1:22" ht="12.75" customHeight="1" x14ac:dyDescent="0.2">
      <c r="A54" s="4"/>
      <c r="B54" s="5"/>
      <c r="C54" s="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6"/>
    </row>
    <row r="55" spans="1:22" ht="12.75" customHeight="1" x14ac:dyDescent="0.2">
      <c r="A55" s="4"/>
      <c r="B55" s="5"/>
      <c r="C55" s="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6"/>
    </row>
    <row r="56" spans="1:22" ht="12.75" customHeight="1" x14ac:dyDescent="0.2">
      <c r="A56" s="4"/>
      <c r="B56" s="5"/>
      <c r="C56" s="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6"/>
    </row>
    <row r="57" spans="1:22" ht="12.75" customHeight="1" x14ac:dyDescent="0.2">
      <c r="A57" s="4"/>
      <c r="B57" s="5"/>
      <c r="C57" s="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6"/>
    </row>
    <row r="58" spans="1:22" ht="12.75" customHeight="1" x14ac:dyDescent="0.2">
      <c r="A58" s="4"/>
      <c r="B58" s="5"/>
      <c r="C58" s="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6"/>
    </row>
    <row r="59" spans="1:22" ht="12.75" customHeight="1" x14ac:dyDescent="0.2">
      <c r="A59" s="4"/>
      <c r="B59" s="5"/>
      <c r="C59" s="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6"/>
    </row>
    <row r="60" spans="1:22" ht="12.75" customHeight="1" x14ac:dyDescent="0.2">
      <c r="A60" s="4"/>
      <c r="B60" s="5"/>
      <c r="C60" s="9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6"/>
    </row>
    <row r="61" spans="1:22" ht="12.75" customHeight="1" x14ac:dyDescent="0.2">
      <c r="A61" s="4"/>
      <c r="B61" s="5"/>
      <c r="C61" s="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6"/>
    </row>
    <row r="62" spans="1:22" ht="12.75" customHeight="1" x14ac:dyDescent="0.2">
      <c r="A62" s="4"/>
      <c r="B62" s="5"/>
      <c r="C62" s="9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1:22" ht="12.75" customHeight="1" x14ac:dyDescent="0.2">
      <c r="A63" s="4"/>
      <c r="B63" s="5"/>
      <c r="C63" s="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1:22" ht="12.75" customHeight="1" x14ac:dyDescent="0.2">
      <c r="A64" s="4"/>
      <c r="B64" s="5"/>
      <c r="C64" s="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1:22" ht="12.75" customHeight="1" x14ac:dyDescent="0.2">
      <c r="A65" s="4"/>
      <c r="B65" s="5"/>
      <c r="C65" s="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1:22" ht="12.75" customHeight="1" x14ac:dyDescent="0.2">
      <c r="A66" s="4"/>
      <c r="B66" s="5"/>
      <c r="C66" s="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1:22" ht="12.75" customHeight="1" x14ac:dyDescent="0.2">
      <c r="A67" s="4"/>
      <c r="B67" s="5"/>
      <c r="C67" s="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1:22" ht="12.75" customHeight="1" x14ac:dyDescent="0.2">
      <c r="A68" s="4"/>
      <c r="B68" s="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1:22" ht="12.75" customHeight="1" x14ac:dyDescent="0.2">
      <c r="A69" s="4"/>
      <c r="B69" s="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1:22" ht="12.75" customHeight="1" x14ac:dyDescent="0.2">
      <c r="A70" s="4"/>
      <c r="B70" s="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1:22" ht="12.75" customHeight="1" x14ac:dyDescent="0.2">
      <c r="A71" s="4"/>
      <c r="B71" s="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1:22" ht="12.75" customHeight="1" x14ac:dyDescent="0.2">
      <c r="A72" s="27" t="s">
        <v>202</v>
      </c>
      <c r="B72" s="27"/>
      <c r="C72" s="27"/>
      <c r="D72" s="19"/>
      <c r="E72" s="5">
        <f>E23</f>
        <v>20</v>
      </c>
      <c r="F72" s="5">
        <f t="shared" ref="F72:Q72" si="1">F23</f>
        <v>13</v>
      </c>
      <c r="G72" s="5">
        <f t="shared" si="1"/>
        <v>0</v>
      </c>
      <c r="H72" s="5">
        <f t="shared" si="1"/>
        <v>48</v>
      </c>
      <c r="I72" s="5">
        <f t="shared" si="1"/>
        <v>0</v>
      </c>
      <c r="J72" s="5">
        <f t="shared" si="1"/>
        <v>0</v>
      </c>
      <c r="K72" s="5">
        <f t="shared" si="1"/>
        <v>11</v>
      </c>
      <c r="L72" s="5">
        <f t="shared" si="1"/>
        <v>3</v>
      </c>
      <c r="M72" s="5">
        <f t="shared" si="1"/>
        <v>0</v>
      </c>
      <c r="N72" s="5">
        <f t="shared" si="1"/>
        <v>0</v>
      </c>
      <c r="O72" s="5">
        <f t="shared" si="1"/>
        <v>0</v>
      </c>
      <c r="P72" s="5">
        <f t="shared" si="1"/>
        <v>0</v>
      </c>
      <c r="Q72" s="5">
        <f t="shared" si="1"/>
        <v>0</v>
      </c>
      <c r="R72" s="5"/>
      <c r="S72" s="5"/>
      <c r="T72" s="5"/>
      <c r="U72" s="5"/>
      <c r="V72" s="6"/>
    </row>
    <row r="73" spans="1:22" ht="12.75" customHeight="1" x14ac:dyDescent="0.2">
      <c r="A73" s="27" t="s">
        <v>203</v>
      </c>
      <c r="B73" s="27"/>
      <c r="C73" s="27"/>
      <c r="D73" s="19"/>
      <c r="E73" s="5">
        <f>E31</f>
        <v>13</v>
      </c>
      <c r="F73" s="5">
        <f t="shared" ref="F73:Q73" si="2">F31</f>
        <v>41</v>
      </c>
      <c r="G73" s="5">
        <f t="shared" si="2"/>
        <v>12</v>
      </c>
      <c r="H73" s="5">
        <f t="shared" si="2"/>
        <v>56</v>
      </c>
      <c r="I73" s="5">
        <f t="shared" si="2"/>
        <v>29</v>
      </c>
      <c r="J73" s="5">
        <f t="shared" si="2"/>
        <v>4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/>
      <c r="S73" s="5"/>
      <c r="T73" s="5"/>
      <c r="U73" s="5"/>
      <c r="V73" s="6"/>
    </row>
    <row r="74" spans="1:22" ht="12.75" customHeight="1" x14ac:dyDescent="0.2">
      <c r="A74" s="4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1:22" ht="18" customHeight="1" x14ac:dyDescent="0.2">
      <c r="A75" s="25" t="s">
        <v>194</v>
      </c>
      <c r="B75" s="26"/>
      <c r="C75" s="26"/>
      <c r="D75" s="26"/>
      <c r="E75" s="7">
        <f>SUM(E72:E73)</f>
        <v>33</v>
      </c>
      <c r="F75" s="7">
        <f t="shared" ref="F75:P75" si="3">SUM(F72:F73)</f>
        <v>54</v>
      </c>
      <c r="G75" s="7">
        <f t="shared" si="3"/>
        <v>12</v>
      </c>
      <c r="H75" s="7">
        <f t="shared" si="3"/>
        <v>104</v>
      </c>
      <c r="I75" s="7">
        <f t="shared" si="3"/>
        <v>29</v>
      </c>
      <c r="J75" s="7">
        <f t="shared" si="3"/>
        <v>4</v>
      </c>
      <c r="K75" s="7">
        <f t="shared" si="3"/>
        <v>11</v>
      </c>
      <c r="L75" s="7">
        <f t="shared" si="3"/>
        <v>3</v>
      </c>
      <c r="M75" s="7">
        <f t="shared" si="3"/>
        <v>0</v>
      </c>
      <c r="N75" s="7">
        <f t="shared" si="3"/>
        <v>0</v>
      </c>
      <c r="O75" s="7">
        <f t="shared" si="3"/>
        <v>0</v>
      </c>
      <c r="P75" s="7">
        <f t="shared" si="3"/>
        <v>0</v>
      </c>
      <c r="Q75" s="7"/>
      <c r="R75" s="7"/>
      <c r="S75" s="7"/>
      <c r="T75" s="7"/>
      <c r="U75" s="7"/>
      <c r="V75" s="8"/>
    </row>
  </sheetData>
  <mergeCells count="33">
    <mergeCell ref="A75:D75"/>
    <mergeCell ref="C22:D22"/>
    <mergeCell ref="C23:D23"/>
    <mergeCell ref="C26:D26"/>
    <mergeCell ref="M2:M18"/>
    <mergeCell ref="G2:G18"/>
    <mergeCell ref="H2:H18"/>
    <mergeCell ref="I2:I18"/>
    <mergeCell ref="J2:J18"/>
    <mergeCell ref="K2:K18"/>
    <mergeCell ref="L2:L18"/>
    <mergeCell ref="A1:A19"/>
    <mergeCell ref="B1:B19"/>
    <mergeCell ref="C1:C19"/>
    <mergeCell ref="D1:D19"/>
    <mergeCell ref="E2:E18"/>
    <mergeCell ref="V2:V18"/>
    <mergeCell ref="A20:D20"/>
    <mergeCell ref="N2:N18"/>
    <mergeCell ref="O2:O18"/>
    <mergeCell ref="P2:P18"/>
    <mergeCell ref="Q2:Q18"/>
    <mergeCell ref="R2:R18"/>
    <mergeCell ref="F2:F18"/>
    <mergeCell ref="A72:D72"/>
    <mergeCell ref="A73:D73"/>
    <mergeCell ref="S2:S18"/>
    <mergeCell ref="T2:T18"/>
    <mergeCell ref="U2:U18"/>
    <mergeCell ref="C27:D27"/>
    <mergeCell ref="C28:D28"/>
    <mergeCell ref="C29:D29"/>
    <mergeCell ref="C31:D3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C715-EAFD-44F3-A6D0-A52BEA09C45D}">
  <dimension ref="A1:AB75"/>
  <sheetViews>
    <sheetView showZeros="0" topLeftCell="A19" zoomScale="85" zoomScaleNormal="85" workbookViewId="0">
      <selection activeCell="I26" sqref="I26:I30"/>
    </sheetView>
  </sheetViews>
  <sheetFormatPr defaultRowHeight="12.75" x14ac:dyDescent="0.2"/>
  <cols>
    <col min="1" max="2" width="10.7109375" style="1" customWidth="1"/>
    <col min="3" max="3" width="15.140625" style="1" customWidth="1"/>
    <col min="4" max="7" width="10.7109375" style="1" customWidth="1"/>
    <col min="8" max="8" width="10.7109375" style="11" customWidth="1"/>
    <col min="9" max="19" width="8.7109375" style="1" customWidth="1"/>
    <col min="20" max="22" width="8.7109375" style="11" customWidth="1"/>
    <col min="23" max="28" width="8.7109375" style="1" customWidth="1"/>
    <col min="29" max="29" width="10.7109375" style="1" customWidth="1"/>
    <col min="30" max="31" width="9.7109375" style="1" customWidth="1"/>
    <col min="32" max="16384" width="9.140625" style="1"/>
  </cols>
  <sheetData>
    <row r="1" spans="1:28" x14ac:dyDescent="0.2">
      <c r="A1" s="18" t="s">
        <v>0</v>
      </c>
      <c r="B1" s="20" t="s">
        <v>1</v>
      </c>
      <c r="C1" s="22" t="s">
        <v>2</v>
      </c>
      <c r="D1" s="28" t="s">
        <v>222</v>
      </c>
      <c r="E1" s="34" t="s">
        <v>223</v>
      </c>
      <c r="F1" s="34" t="s">
        <v>224</v>
      </c>
      <c r="G1" s="34" t="s">
        <v>225</v>
      </c>
      <c r="H1" s="37" t="s">
        <v>226</v>
      </c>
      <c r="I1" s="2">
        <v>625</v>
      </c>
      <c r="J1" s="2">
        <v>630</v>
      </c>
      <c r="K1" s="2">
        <v>630</v>
      </c>
      <c r="L1" s="2">
        <v>630</v>
      </c>
      <c r="M1" s="2">
        <v>630</v>
      </c>
      <c r="N1" s="2">
        <v>630</v>
      </c>
      <c r="O1" s="2">
        <v>630</v>
      </c>
      <c r="P1" s="2">
        <v>630</v>
      </c>
      <c r="Q1" s="2">
        <v>630</v>
      </c>
      <c r="R1" s="2">
        <v>630</v>
      </c>
      <c r="S1" s="2">
        <v>630</v>
      </c>
      <c r="T1" s="2">
        <v>630</v>
      </c>
      <c r="U1" s="2">
        <v>630</v>
      </c>
      <c r="V1" s="2">
        <v>630</v>
      </c>
      <c r="W1" s="2">
        <v>630</v>
      </c>
      <c r="X1" s="2">
        <v>630</v>
      </c>
      <c r="Y1" s="2">
        <v>630</v>
      </c>
      <c r="Z1" s="3">
        <v>630</v>
      </c>
      <c r="AA1" s="3"/>
      <c r="AB1" s="3"/>
    </row>
    <row r="2" spans="1:28" x14ac:dyDescent="0.2">
      <c r="A2" s="19"/>
      <c r="B2" s="21"/>
      <c r="C2" s="21"/>
      <c r="D2" s="28"/>
      <c r="E2" s="28"/>
      <c r="F2" s="34"/>
      <c r="G2" s="34"/>
      <c r="H2" s="38"/>
      <c r="I2" s="16" t="s">
        <v>204</v>
      </c>
      <c r="J2" s="16" t="s">
        <v>205</v>
      </c>
      <c r="K2" s="16" t="s">
        <v>206</v>
      </c>
      <c r="L2" s="16" t="s">
        <v>207</v>
      </c>
      <c r="M2" s="16" t="s">
        <v>208</v>
      </c>
      <c r="N2" s="16" t="s">
        <v>209</v>
      </c>
      <c r="O2" s="16" t="s">
        <v>210</v>
      </c>
      <c r="P2" s="16" t="s">
        <v>211</v>
      </c>
      <c r="Q2" s="16" t="s">
        <v>212</v>
      </c>
      <c r="R2" s="16" t="s">
        <v>213</v>
      </c>
      <c r="S2" s="16" t="s">
        <v>214</v>
      </c>
      <c r="T2" s="35" t="s">
        <v>215</v>
      </c>
      <c r="U2" s="35" t="s">
        <v>216</v>
      </c>
      <c r="V2" s="35" t="s">
        <v>217</v>
      </c>
      <c r="W2" s="16" t="s">
        <v>218</v>
      </c>
      <c r="X2" s="16" t="s">
        <v>219</v>
      </c>
      <c r="Y2" s="16" t="s">
        <v>220</v>
      </c>
      <c r="Z2" s="16" t="s">
        <v>221</v>
      </c>
      <c r="AA2" s="16"/>
      <c r="AB2" s="23"/>
    </row>
    <row r="3" spans="1:28" x14ac:dyDescent="0.2">
      <c r="A3" s="19"/>
      <c r="B3" s="21"/>
      <c r="C3" s="21"/>
      <c r="D3" s="28"/>
      <c r="E3" s="28"/>
      <c r="F3" s="34"/>
      <c r="G3" s="34"/>
      <c r="H3" s="3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36"/>
      <c r="U3" s="36"/>
      <c r="V3" s="36"/>
      <c r="W3" s="17"/>
      <c r="X3" s="17"/>
      <c r="Y3" s="17"/>
      <c r="Z3" s="17"/>
      <c r="AA3" s="17"/>
      <c r="AB3" s="24"/>
    </row>
    <row r="4" spans="1:28" x14ac:dyDescent="0.2">
      <c r="A4" s="19"/>
      <c r="B4" s="21"/>
      <c r="C4" s="21"/>
      <c r="D4" s="28"/>
      <c r="E4" s="28"/>
      <c r="F4" s="34"/>
      <c r="G4" s="34"/>
      <c r="H4" s="3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36"/>
      <c r="U4" s="36"/>
      <c r="V4" s="36"/>
      <c r="W4" s="17"/>
      <c r="X4" s="17"/>
      <c r="Y4" s="17"/>
      <c r="Z4" s="17"/>
      <c r="AA4" s="17"/>
      <c r="AB4" s="24"/>
    </row>
    <row r="5" spans="1:28" x14ac:dyDescent="0.2">
      <c r="A5" s="19"/>
      <c r="B5" s="21"/>
      <c r="C5" s="21"/>
      <c r="D5" s="28"/>
      <c r="E5" s="28"/>
      <c r="F5" s="34"/>
      <c r="G5" s="34"/>
      <c r="H5" s="3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36"/>
      <c r="U5" s="36"/>
      <c r="V5" s="36"/>
      <c r="W5" s="17"/>
      <c r="X5" s="17"/>
      <c r="Y5" s="17"/>
      <c r="Z5" s="17"/>
      <c r="AA5" s="17"/>
      <c r="AB5" s="24"/>
    </row>
    <row r="6" spans="1:28" x14ac:dyDescent="0.2">
      <c r="A6" s="19"/>
      <c r="B6" s="21"/>
      <c r="C6" s="21"/>
      <c r="D6" s="28"/>
      <c r="E6" s="28"/>
      <c r="F6" s="34"/>
      <c r="G6" s="34"/>
      <c r="H6" s="38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36"/>
      <c r="U6" s="36"/>
      <c r="V6" s="36"/>
      <c r="W6" s="17"/>
      <c r="X6" s="17"/>
      <c r="Y6" s="17"/>
      <c r="Z6" s="17"/>
      <c r="AA6" s="17"/>
      <c r="AB6" s="24"/>
    </row>
    <row r="7" spans="1:28" x14ac:dyDescent="0.2">
      <c r="A7" s="19"/>
      <c r="B7" s="21"/>
      <c r="C7" s="21"/>
      <c r="D7" s="28"/>
      <c r="E7" s="28"/>
      <c r="F7" s="34"/>
      <c r="G7" s="34"/>
      <c r="H7" s="3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36"/>
      <c r="U7" s="36"/>
      <c r="V7" s="36"/>
      <c r="W7" s="17"/>
      <c r="X7" s="17"/>
      <c r="Y7" s="17"/>
      <c r="Z7" s="17"/>
      <c r="AA7" s="17"/>
      <c r="AB7" s="24"/>
    </row>
    <row r="8" spans="1:28" x14ac:dyDescent="0.2">
      <c r="A8" s="19"/>
      <c r="B8" s="21"/>
      <c r="C8" s="21"/>
      <c r="D8" s="28"/>
      <c r="E8" s="28"/>
      <c r="F8" s="34"/>
      <c r="G8" s="34"/>
      <c r="H8" s="3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36"/>
      <c r="U8" s="36"/>
      <c r="V8" s="36"/>
      <c r="W8" s="17"/>
      <c r="X8" s="17"/>
      <c r="Y8" s="17"/>
      <c r="Z8" s="17"/>
      <c r="AA8" s="17"/>
      <c r="AB8" s="24"/>
    </row>
    <row r="9" spans="1:28" x14ac:dyDescent="0.2">
      <c r="A9" s="19"/>
      <c r="B9" s="21"/>
      <c r="C9" s="21"/>
      <c r="D9" s="28"/>
      <c r="E9" s="28"/>
      <c r="F9" s="34"/>
      <c r="G9" s="34"/>
      <c r="H9" s="3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6"/>
      <c r="U9" s="36"/>
      <c r="V9" s="36"/>
      <c r="W9" s="17"/>
      <c r="X9" s="17"/>
      <c r="Y9" s="17"/>
      <c r="Z9" s="17"/>
      <c r="AA9" s="17"/>
      <c r="AB9" s="24"/>
    </row>
    <row r="10" spans="1:28" x14ac:dyDescent="0.2">
      <c r="A10" s="19"/>
      <c r="B10" s="21"/>
      <c r="C10" s="21"/>
      <c r="D10" s="28"/>
      <c r="E10" s="28"/>
      <c r="F10" s="34"/>
      <c r="G10" s="34"/>
      <c r="H10" s="3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36"/>
      <c r="U10" s="36"/>
      <c r="V10" s="36"/>
      <c r="W10" s="17"/>
      <c r="X10" s="17"/>
      <c r="Y10" s="17"/>
      <c r="Z10" s="17"/>
      <c r="AA10" s="17"/>
      <c r="AB10" s="24"/>
    </row>
    <row r="11" spans="1:28" ht="7.7" customHeight="1" x14ac:dyDescent="0.2">
      <c r="A11" s="19"/>
      <c r="B11" s="21"/>
      <c r="C11" s="21"/>
      <c r="D11" s="28"/>
      <c r="E11" s="28"/>
      <c r="F11" s="34"/>
      <c r="G11" s="34"/>
      <c r="H11" s="38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36"/>
      <c r="U11" s="36"/>
      <c r="V11" s="36"/>
      <c r="W11" s="17"/>
      <c r="X11" s="17"/>
      <c r="Y11" s="17"/>
      <c r="Z11" s="17"/>
      <c r="AA11" s="17"/>
      <c r="AB11" s="24"/>
    </row>
    <row r="12" spans="1:28" ht="12.75" customHeight="1" x14ac:dyDescent="0.2">
      <c r="A12" s="19"/>
      <c r="B12" s="21"/>
      <c r="C12" s="21"/>
      <c r="D12" s="28"/>
      <c r="E12" s="28"/>
      <c r="F12" s="34"/>
      <c r="G12" s="34"/>
      <c r="H12" s="3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6"/>
      <c r="U12" s="36"/>
      <c r="V12" s="36"/>
      <c r="W12" s="17"/>
      <c r="X12" s="17"/>
      <c r="Y12" s="17"/>
      <c r="Z12" s="17"/>
      <c r="AA12" s="17"/>
      <c r="AB12" s="24"/>
    </row>
    <row r="13" spans="1:28" ht="12.75" customHeight="1" x14ac:dyDescent="0.2">
      <c r="A13" s="19"/>
      <c r="B13" s="21"/>
      <c r="C13" s="21"/>
      <c r="D13" s="28"/>
      <c r="E13" s="28"/>
      <c r="F13" s="34"/>
      <c r="G13" s="34"/>
      <c r="H13" s="38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36"/>
      <c r="U13" s="36"/>
      <c r="V13" s="36"/>
      <c r="W13" s="17"/>
      <c r="X13" s="17"/>
      <c r="Y13" s="17"/>
      <c r="Z13" s="17"/>
      <c r="AA13" s="17"/>
      <c r="AB13" s="24"/>
    </row>
    <row r="14" spans="1:28" ht="12.75" customHeight="1" x14ac:dyDescent="0.2">
      <c r="A14" s="19"/>
      <c r="B14" s="21"/>
      <c r="C14" s="21"/>
      <c r="D14" s="28"/>
      <c r="E14" s="28"/>
      <c r="F14" s="34"/>
      <c r="G14" s="34"/>
      <c r="H14" s="3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6"/>
      <c r="U14" s="36"/>
      <c r="V14" s="36"/>
      <c r="W14" s="17"/>
      <c r="X14" s="17"/>
      <c r="Y14" s="17"/>
      <c r="Z14" s="17"/>
      <c r="AA14" s="17"/>
      <c r="AB14" s="24"/>
    </row>
    <row r="15" spans="1:28" ht="12.75" customHeight="1" x14ac:dyDescent="0.2">
      <c r="A15" s="19"/>
      <c r="B15" s="21"/>
      <c r="C15" s="21"/>
      <c r="D15" s="28"/>
      <c r="E15" s="28"/>
      <c r="F15" s="34"/>
      <c r="G15" s="34"/>
      <c r="H15" s="38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36"/>
      <c r="U15" s="36"/>
      <c r="V15" s="36"/>
      <c r="W15" s="17"/>
      <c r="X15" s="17"/>
      <c r="Y15" s="17"/>
      <c r="Z15" s="17"/>
      <c r="AA15" s="17"/>
      <c r="AB15" s="24"/>
    </row>
    <row r="16" spans="1:28" ht="12.75" customHeight="1" x14ac:dyDescent="0.2">
      <c r="A16" s="19"/>
      <c r="B16" s="21"/>
      <c r="C16" s="21"/>
      <c r="D16" s="28"/>
      <c r="E16" s="28"/>
      <c r="F16" s="34"/>
      <c r="G16" s="34"/>
      <c r="H16" s="3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36"/>
      <c r="U16" s="36"/>
      <c r="V16" s="36"/>
      <c r="W16" s="17"/>
      <c r="X16" s="17"/>
      <c r="Y16" s="17"/>
      <c r="Z16" s="17"/>
      <c r="AA16" s="17"/>
      <c r="AB16" s="24"/>
    </row>
    <row r="17" spans="1:28" ht="12.75" customHeight="1" x14ac:dyDescent="0.2">
      <c r="A17" s="19"/>
      <c r="B17" s="21"/>
      <c r="C17" s="21"/>
      <c r="D17" s="28"/>
      <c r="E17" s="28"/>
      <c r="F17" s="34"/>
      <c r="G17" s="34"/>
      <c r="H17" s="38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36"/>
      <c r="U17" s="36"/>
      <c r="V17" s="36"/>
      <c r="W17" s="17"/>
      <c r="X17" s="17"/>
      <c r="Y17" s="17"/>
      <c r="Z17" s="17"/>
      <c r="AA17" s="17"/>
      <c r="AB17" s="24"/>
    </row>
    <row r="18" spans="1:28" ht="12.75" customHeight="1" x14ac:dyDescent="0.2">
      <c r="A18" s="19"/>
      <c r="B18" s="21"/>
      <c r="C18" s="21"/>
      <c r="D18" s="28"/>
      <c r="E18" s="28"/>
      <c r="F18" s="34"/>
      <c r="G18" s="34"/>
      <c r="H18" s="38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36"/>
      <c r="U18" s="36"/>
      <c r="V18" s="36"/>
      <c r="W18" s="17"/>
      <c r="X18" s="17"/>
      <c r="Y18" s="17"/>
      <c r="Z18" s="17"/>
      <c r="AA18" s="17"/>
      <c r="AB18" s="24"/>
    </row>
    <row r="19" spans="1:28" ht="12.75" customHeight="1" x14ac:dyDescent="0.2">
      <c r="A19" s="19"/>
      <c r="B19" s="21"/>
      <c r="C19" s="21"/>
      <c r="D19" s="22"/>
      <c r="E19" s="22"/>
      <c r="F19" s="20"/>
      <c r="G19" s="20"/>
      <c r="H19" s="38"/>
      <c r="I19" s="5" t="s">
        <v>12</v>
      </c>
      <c r="J19" s="5" t="s">
        <v>227</v>
      </c>
      <c r="K19" s="5" t="s">
        <v>227</v>
      </c>
      <c r="L19" s="5" t="s">
        <v>227</v>
      </c>
      <c r="M19" s="5" t="s">
        <v>227</v>
      </c>
      <c r="N19" s="5" t="s">
        <v>227</v>
      </c>
      <c r="O19" s="5" t="s">
        <v>12</v>
      </c>
      <c r="P19" s="5" t="s">
        <v>12</v>
      </c>
      <c r="Q19" s="5" t="s">
        <v>12</v>
      </c>
      <c r="R19" s="5" t="s">
        <v>12</v>
      </c>
      <c r="S19" s="5" t="s">
        <v>12</v>
      </c>
      <c r="T19" s="10" t="s">
        <v>228</v>
      </c>
      <c r="U19" s="10" t="s">
        <v>228</v>
      </c>
      <c r="V19" s="10" t="s">
        <v>228</v>
      </c>
      <c r="W19" s="5" t="s">
        <v>12</v>
      </c>
      <c r="X19" s="5" t="s">
        <v>12</v>
      </c>
      <c r="Y19" s="5" t="s">
        <v>12</v>
      </c>
      <c r="Z19" s="6" t="s">
        <v>12</v>
      </c>
      <c r="AA19" s="6"/>
      <c r="AB19" s="6"/>
    </row>
    <row r="20" spans="1:28" ht="12.75" customHeight="1" x14ac:dyDescent="0.2">
      <c r="A20" s="27" t="s">
        <v>282</v>
      </c>
      <c r="B20" s="27"/>
      <c r="C20" s="27"/>
      <c r="D20" s="27"/>
      <c r="E20" s="27"/>
      <c r="F20" s="27"/>
      <c r="G20" s="27"/>
      <c r="H20" s="19"/>
      <c r="I20" s="5"/>
      <c r="J20" s="7"/>
      <c r="K20" s="5"/>
      <c r="L20" s="5"/>
      <c r="M20" s="5"/>
      <c r="N20" s="5"/>
      <c r="O20" s="5"/>
      <c r="P20" s="5"/>
      <c r="Q20" s="5"/>
      <c r="R20" s="5"/>
      <c r="S20" s="7"/>
      <c r="T20" s="10"/>
      <c r="U20" s="10"/>
      <c r="V20" s="10"/>
      <c r="W20" s="7"/>
      <c r="X20" s="5"/>
      <c r="Y20" s="5"/>
      <c r="Z20" s="6"/>
      <c r="AA20" s="6"/>
      <c r="AB20" s="6"/>
    </row>
    <row r="21" spans="1:28" ht="12.75" customHeight="1" x14ac:dyDescent="0.2">
      <c r="A21" s="4" t="s">
        <v>17</v>
      </c>
      <c r="B21" s="15">
        <v>818</v>
      </c>
      <c r="C21" s="9">
        <v>64171</v>
      </c>
      <c r="D21" s="9" t="s">
        <v>229</v>
      </c>
      <c r="E21" s="9" t="s">
        <v>230</v>
      </c>
      <c r="F21" s="5">
        <v>18</v>
      </c>
      <c r="G21" s="5">
        <v>60</v>
      </c>
      <c r="H21" s="10">
        <v>7.5</v>
      </c>
      <c r="I21" s="5"/>
      <c r="J21" s="31">
        <v>8</v>
      </c>
      <c r="K21" s="13"/>
      <c r="L21" s="13"/>
      <c r="M21" s="13"/>
      <c r="N21" s="13"/>
      <c r="O21" s="5"/>
      <c r="P21" s="5"/>
      <c r="Q21" s="5"/>
      <c r="R21" s="5"/>
      <c r="S21" s="26">
        <v>1</v>
      </c>
      <c r="T21" s="10"/>
      <c r="U21" s="10"/>
      <c r="V21" s="10"/>
      <c r="W21" s="26">
        <v>1</v>
      </c>
      <c r="X21" s="5"/>
      <c r="Y21" s="5"/>
      <c r="Z21" s="6"/>
      <c r="AA21" s="6"/>
      <c r="AB21" s="6"/>
    </row>
    <row r="22" spans="1:28" ht="12.75" customHeight="1" x14ac:dyDescent="0.2">
      <c r="A22" s="4" t="s">
        <v>19</v>
      </c>
      <c r="B22" s="15">
        <v>818</v>
      </c>
      <c r="C22" s="9">
        <v>64171</v>
      </c>
      <c r="D22" s="9" t="s">
        <v>229</v>
      </c>
      <c r="E22" s="9" t="s">
        <v>230</v>
      </c>
      <c r="F22" s="5">
        <v>18</v>
      </c>
      <c r="G22" s="5">
        <v>60</v>
      </c>
      <c r="H22" s="10">
        <v>7.5</v>
      </c>
      <c r="I22" s="5"/>
      <c r="J22" s="32"/>
      <c r="K22" s="13"/>
      <c r="L22" s="13"/>
      <c r="M22" s="13"/>
      <c r="N22" s="13"/>
      <c r="O22" s="5"/>
      <c r="P22" s="5"/>
      <c r="Q22" s="5"/>
      <c r="R22" s="5"/>
      <c r="S22" s="22"/>
      <c r="T22" s="10"/>
      <c r="U22" s="10"/>
      <c r="V22" s="10"/>
      <c r="W22" s="22"/>
      <c r="X22" s="5"/>
      <c r="Y22" s="5"/>
      <c r="Z22" s="6"/>
      <c r="AA22" s="6"/>
      <c r="AB22" s="6"/>
    </row>
    <row r="23" spans="1:28" ht="12.75" customHeight="1" x14ac:dyDescent="0.2">
      <c r="A23" s="4" t="s">
        <v>20</v>
      </c>
      <c r="B23" s="15">
        <v>819</v>
      </c>
      <c r="C23" s="9">
        <v>64549</v>
      </c>
      <c r="D23" s="9" t="s">
        <v>229</v>
      </c>
      <c r="E23" s="9" t="s">
        <v>231</v>
      </c>
      <c r="F23" s="5">
        <v>48</v>
      </c>
      <c r="G23" s="5">
        <v>48</v>
      </c>
      <c r="H23" s="10">
        <v>16</v>
      </c>
      <c r="I23" s="5"/>
      <c r="J23" s="13">
        <v>8</v>
      </c>
      <c r="K23" s="13"/>
      <c r="L23" s="13"/>
      <c r="M23" s="13"/>
      <c r="N23" s="13"/>
      <c r="O23" s="5"/>
      <c r="P23" s="5"/>
      <c r="Q23" s="5"/>
      <c r="R23" s="5"/>
      <c r="S23" s="5">
        <v>1</v>
      </c>
      <c r="T23" s="10"/>
      <c r="U23" s="10"/>
      <c r="V23" s="10"/>
      <c r="W23" s="5"/>
      <c r="X23" s="5"/>
      <c r="Y23" s="5"/>
      <c r="Z23" s="6"/>
      <c r="AA23" s="6"/>
      <c r="AB23" s="6"/>
    </row>
    <row r="24" spans="1:28" ht="12.75" customHeight="1" x14ac:dyDescent="0.2">
      <c r="A24" s="4" t="s">
        <v>26</v>
      </c>
      <c r="B24" s="15">
        <v>819</v>
      </c>
      <c r="C24" s="9">
        <v>65233</v>
      </c>
      <c r="D24" s="9" t="s">
        <v>229</v>
      </c>
      <c r="E24" s="9" t="s">
        <v>230</v>
      </c>
      <c r="F24" s="5">
        <v>18</v>
      </c>
      <c r="G24" s="5">
        <v>60</v>
      </c>
      <c r="H24" s="10">
        <v>7.5</v>
      </c>
      <c r="I24" s="5"/>
      <c r="J24" s="31">
        <v>8</v>
      </c>
      <c r="K24" s="13"/>
      <c r="L24" s="13"/>
      <c r="M24" s="13"/>
      <c r="N24" s="13"/>
      <c r="O24" s="5"/>
      <c r="P24" s="5"/>
      <c r="Q24" s="5"/>
      <c r="R24" s="5"/>
      <c r="S24" s="26">
        <v>1</v>
      </c>
      <c r="T24" s="10"/>
      <c r="U24" s="10"/>
      <c r="V24" s="10"/>
      <c r="W24" s="26">
        <v>1</v>
      </c>
      <c r="X24" s="5"/>
      <c r="Y24" s="5"/>
      <c r="Z24" s="6"/>
      <c r="AA24" s="6"/>
      <c r="AB24" s="6"/>
    </row>
    <row r="25" spans="1:28" ht="12.75" customHeight="1" x14ac:dyDescent="0.2">
      <c r="A25" s="4" t="s">
        <v>28</v>
      </c>
      <c r="B25" s="15">
        <v>819</v>
      </c>
      <c r="C25" s="9">
        <v>65233</v>
      </c>
      <c r="D25" s="9" t="s">
        <v>229</v>
      </c>
      <c r="E25" s="9" t="s">
        <v>230</v>
      </c>
      <c r="F25" s="5">
        <v>18</v>
      </c>
      <c r="G25" s="5">
        <v>60</v>
      </c>
      <c r="H25" s="10">
        <v>7.5</v>
      </c>
      <c r="I25" s="5"/>
      <c r="J25" s="32"/>
      <c r="K25" s="13"/>
      <c r="L25" s="13"/>
      <c r="M25" s="13"/>
      <c r="N25" s="13"/>
      <c r="O25" s="5"/>
      <c r="P25" s="5"/>
      <c r="Q25" s="5"/>
      <c r="R25" s="5"/>
      <c r="S25" s="22"/>
      <c r="T25" s="10"/>
      <c r="U25" s="10"/>
      <c r="V25" s="10"/>
      <c r="W25" s="22"/>
      <c r="X25" s="5"/>
      <c r="Y25" s="5"/>
      <c r="Z25" s="6"/>
      <c r="AA25" s="6"/>
      <c r="AB25" s="6"/>
    </row>
    <row r="26" spans="1:28" ht="12.75" customHeight="1" x14ac:dyDescent="0.2">
      <c r="A26" s="4" t="s">
        <v>232</v>
      </c>
      <c r="B26" s="15">
        <v>820</v>
      </c>
      <c r="C26" s="9">
        <v>65998</v>
      </c>
      <c r="D26" s="9" t="s">
        <v>233</v>
      </c>
      <c r="E26" s="9" t="s">
        <v>234</v>
      </c>
      <c r="F26" s="5">
        <v>120</v>
      </c>
      <c r="G26" s="5">
        <v>84</v>
      </c>
      <c r="H26" s="10">
        <v>70</v>
      </c>
      <c r="I26" s="26">
        <v>2</v>
      </c>
      <c r="J26" s="13"/>
      <c r="K26" s="13"/>
      <c r="L26" s="13"/>
      <c r="M26" s="13"/>
      <c r="N26" s="13"/>
      <c r="O26" s="5"/>
      <c r="P26" s="5"/>
      <c r="Q26" s="5"/>
      <c r="R26" s="26">
        <v>1</v>
      </c>
      <c r="S26" s="5"/>
      <c r="T26" s="10"/>
      <c r="U26" s="10"/>
      <c r="V26" s="10">
        <v>70</v>
      </c>
      <c r="W26" s="5"/>
      <c r="X26" s="26">
        <v>2</v>
      </c>
      <c r="Y26" s="5"/>
      <c r="Z26" s="6"/>
      <c r="AA26" s="6"/>
      <c r="AB26" s="6"/>
    </row>
    <row r="27" spans="1:28" ht="12.75" customHeight="1" x14ac:dyDescent="0.2">
      <c r="A27" s="4" t="s">
        <v>235</v>
      </c>
      <c r="B27" s="15">
        <v>820</v>
      </c>
      <c r="C27" s="9">
        <v>65998</v>
      </c>
      <c r="D27" s="9" t="s">
        <v>236</v>
      </c>
      <c r="E27" s="9">
        <v>0</v>
      </c>
      <c r="F27" s="5">
        <v>120</v>
      </c>
      <c r="G27" s="5">
        <v>30</v>
      </c>
      <c r="H27" s="10">
        <v>25</v>
      </c>
      <c r="I27" s="28"/>
      <c r="J27" s="13"/>
      <c r="K27" s="13"/>
      <c r="L27" s="13"/>
      <c r="M27" s="13"/>
      <c r="N27" s="13"/>
      <c r="O27" s="5"/>
      <c r="P27" s="5"/>
      <c r="Q27" s="5"/>
      <c r="R27" s="28"/>
      <c r="S27" s="5"/>
      <c r="T27" s="10"/>
      <c r="U27" s="10"/>
      <c r="V27" s="10">
        <v>25</v>
      </c>
      <c r="W27" s="5"/>
      <c r="X27" s="28"/>
      <c r="Y27" s="5"/>
      <c r="Z27" s="6"/>
      <c r="AA27" s="6"/>
      <c r="AB27" s="6"/>
    </row>
    <row r="28" spans="1:28" ht="12.75" customHeight="1" x14ac:dyDescent="0.2">
      <c r="A28" s="4" t="s">
        <v>237</v>
      </c>
      <c r="B28" s="15">
        <v>820</v>
      </c>
      <c r="C28" s="9">
        <v>65998</v>
      </c>
      <c r="D28" s="9" t="s">
        <v>236</v>
      </c>
      <c r="E28" s="9" t="s">
        <v>234</v>
      </c>
      <c r="F28" s="5">
        <v>192</v>
      </c>
      <c r="G28" s="5">
        <v>144</v>
      </c>
      <c r="H28" s="10">
        <v>192</v>
      </c>
      <c r="I28" s="28"/>
      <c r="J28" s="13"/>
      <c r="K28" s="13"/>
      <c r="L28" s="13"/>
      <c r="M28" s="13"/>
      <c r="N28" s="13"/>
      <c r="O28" s="5"/>
      <c r="P28" s="5"/>
      <c r="Q28" s="5"/>
      <c r="R28" s="28"/>
      <c r="S28" s="5"/>
      <c r="T28" s="10"/>
      <c r="U28" s="10"/>
      <c r="V28" s="10">
        <v>192</v>
      </c>
      <c r="W28" s="5"/>
      <c r="X28" s="28"/>
      <c r="Y28" s="5"/>
      <c r="Z28" s="6"/>
      <c r="AA28" s="6"/>
      <c r="AB28" s="6"/>
    </row>
    <row r="29" spans="1:28" ht="12.75" customHeight="1" x14ac:dyDescent="0.2">
      <c r="A29" s="4" t="s">
        <v>238</v>
      </c>
      <c r="B29" s="15">
        <v>820</v>
      </c>
      <c r="C29" s="9">
        <v>65998</v>
      </c>
      <c r="D29" s="9" t="s">
        <v>239</v>
      </c>
      <c r="E29" s="9">
        <v>0</v>
      </c>
      <c r="F29" s="5">
        <v>120</v>
      </c>
      <c r="G29" s="5">
        <v>30</v>
      </c>
      <c r="H29" s="10">
        <v>25</v>
      </c>
      <c r="I29" s="28"/>
      <c r="J29" s="13"/>
      <c r="K29" s="13"/>
      <c r="L29" s="13"/>
      <c r="M29" s="13"/>
      <c r="N29" s="13"/>
      <c r="O29" s="5"/>
      <c r="P29" s="5"/>
      <c r="Q29" s="5"/>
      <c r="R29" s="28"/>
      <c r="S29" s="5"/>
      <c r="T29" s="10"/>
      <c r="U29" s="10"/>
      <c r="V29" s="10">
        <v>25</v>
      </c>
      <c r="W29" s="5"/>
      <c r="X29" s="28"/>
      <c r="Y29" s="5"/>
      <c r="Z29" s="6"/>
      <c r="AA29" s="6"/>
      <c r="AB29" s="6"/>
    </row>
    <row r="30" spans="1:28" ht="12.75" customHeight="1" x14ac:dyDescent="0.2">
      <c r="A30" s="4" t="s">
        <v>240</v>
      </c>
      <c r="B30" s="15">
        <v>820</v>
      </c>
      <c r="C30" s="9">
        <v>65998</v>
      </c>
      <c r="D30" s="9" t="s">
        <v>239</v>
      </c>
      <c r="E30" s="9" t="s">
        <v>234</v>
      </c>
      <c r="F30" s="5">
        <v>204</v>
      </c>
      <c r="G30" s="5">
        <v>108</v>
      </c>
      <c r="H30" s="10">
        <v>153</v>
      </c>
      <c r="I30" s="22"/>
      <c r="J30" s="13"/>
      <c r="K30" s="13"/>
      <c r="L30" s="13"/>
      <c r="M30" s="13"/>
      <c r="N30" s="13"/>
      <c r="O30" s="5"/>
      <c r="P30" s="5"/>
      <c r="Q30" s="5"/>
      <c r="R30" s="22"/>
      <c r="S30" s="5"/>
      <c r="T30" s="10"/>
      <c r="U30" s="10"/>
      <c r="V30" s="10">
        <v>153</v>
      </c>
      <c r="W30" s="5"/>
      <c r="X30" s="22"/>
      <c r="Y30" s="5"/>
      <c r="Z30" s="6"/>
      <c r="AA30" s="6"/>
      <c r="AB30" s="6"/>
    </row>
    <row r="31" spans="1:28" ht="12.75" customHeight="1" x14ac:dyDescent="0.2">
      <c r="A31" s="4" t="s">
        <v>32</v>
      </c>
      <c r="B31" s="15">
        <v>820</v>
      </c>
      <c r="C31" s="9">
        <v>66291</v>
      </c>
      <c r="D31" s="9" t="s">
        <v>229</v>
      </c>
      <c r="E31" s="9" t="s">
        <v>230</v>
      </c>
      <c r="F31" s="5">
        <v>18</v>
      </c>
      <c r="G31" s="5">
        <v>60</v>
      </c>
      <c r="H31" s="10">
        <v>7.5</v>
      </c>
      <c r="I31" s="5"/>
      <c r="J31" s="31">
        <v>8</v>
      </c>
      <c r="K31" s="13"/>
      <c r="L31" s="13"/>
      <c r="M31" s="13"/>
      <c r="N31" s="13"/>
      <c r="O31" s="5"/>
      <c r="P31" s="5"/>
      <c r="Q31" s="5"/>
      <c r="R31" s="5"/>
      <c r="S31" s="26">
        <v>1</v>
      </c>
      <c r="T31" s="10"/>
      <c r="U31" s="10"/>
      <c r="V31" s="10"/>
      <c r="W31" s="26">
        <v>1</v>
      </c>
      <c r="X31" s="5"/>
      <c r="Y31" s="5"/>
      <c r="Z31" s="6"/>
      <c r="AA31" s="6"/>
      <c r="AB31" s="6"/>
    </row>
    <row r="32" spans="1:28" ht="12.75" customHeight="1" x14ac:dyDescent="0.2">
      <c r="A32" s="4" t="s">
        <v>34</v>
      </c>
      <c r="B32" s="15">
        <v>820</v>
      </c>
      <c r="C32" s="9">
        <v>66291</v>
      </c>
      <c r="D32" s="9" t="s">
        <v>229</v>
      </c>
      <c r="E32" s="9" t="s">
        <v>230</v>
      </c>
      <c r="F32" s="5">
        <v>18</v>
      </c>
      <c r="G32" s="5">
        <v>60</v>
      </c>
      <c r="H32" s="10">
        <v>7.5</v>
      </c>
      <c r="I32" s="5"/>
      <c r="J32" s="32"/>
      <c r="K32" s="13"/>
      <c r="L32" s="13"/>
      <c r="M32" s="13"/>
      <c r="N32" s="13"/>
      <c r="O32" s="5"/>
      <c r="P32" s="5"/>
      <c r="Q32" s="5"/>
      <c r="R32" s="5"/>
      <c r="S32" s="22"/>
      <c r="T32" s="10"/>
      <c r="U32" s="10"/>
      <c r="V32" s="10"/>
      <c r="W32" s="22"/>
      <c r="X32" s="5"/>
      <c r="Y32" s="5"/>
      <c r="Z32" s="6"/>
      <c r="AA32" s="6"/>
      <c r="AB32" s="6"/>
    </row>
    <row r="33" spans="1:28" ht="12.75" customHeight="1" x14ac:dyDescent="0.2">
      <c r="A33" s="4" t="s">
        <v>35</v>
      </c>
      <c r="B33" s="15">
        <v>820</v>
      </c>
      <c r="C33" s="9">
        <v>66705</v>
      </c>
      <c r="D33" s="9" t="s">
        <v>229</v>
      </c>
      <c r="E33" s="9" t="s">
        <v>241</v>
      </c>
      <c r="F33" s="5">
        <v>36</v>
      </c>
      <c r="G33" s="5">
        <v>48</v>
      </c>
      <c r="H33" s="10">
        <v>12</v>
      </c>
      <c r="I33" s="5"/>
      <c r="J33" s="13">
        <v>8</v>
      </c>
      <c r="K33" s="13"/>
      <c r="L33" s="13"/>
      <c r="M33" s="13"/>
      <c r="N33" s="13"/>
      <c r="O33" s="5"/>
      <c r="P33" s="5"/>
      <c r="Q33" s="5"/>
      <c r="R33" s="5"/>
      <c r="S33" s="5">
        <v>1</v>
      </c>
      <c r="T33" s="10"/>
      <c r="U33" s="10"/>
      <c r="V33" s="10"/>
      <c r="W33" s="5">
        <v>1</v>
      </c>
      <c r="X33" s="5"/>
      <c r="Y33" s="5"/>
      <c r="Z33" s="6"/>
      <c r="AA33" s="6"/>
      <c r="AB33" s="6"/>
    </row>
    <row r="34" spans="1:28" ht="12.75" customHeight="1" x14ac:dyDescent="0.2">
      <c r="A34" s="4" t="s">
        <v>37</v>
      </c>
      <c r="B34" s="15">
        <v>821</v>
      </c>
      <c r="C34" s="9">
        <v>67323</v>
      </c>
      <c r="D34" s="9" t="s">
        <v>229</v>
      </c>
      <c r="E34" s="9" t="s">
        <v>230</v>
      </c>
      <c r="F34" s="5">
        <v>18</v>
      </c>
      <c r="G34" s="5">
        <v>60</v>
      </c>
      <c r="H34" s="10">
        <v>7.5</v>
      </c>
      <c r="I34" s="5"/>
      <c r="J34" s="31">
        <v>8</v>
      </c>
      <c r="K34" s="13"/>
      <c r="L34" s="13"/>
      <c r="M34" s="13"/>
      <c r="N34" s="13"/>
      <c r="O34" s="5"/>
      <c r="P34" s="5"/>
      <c r="Q34" s="5"/>
      <c r="R34" s="5"/>
      <c r="S34" s="26">
        <v>1</v>
      </c>
      <c r="T34" s="10"/>
      <c r="U34" s="10"/>
      <c r="V34" s="10"/>
      <c r="W34" s="26">
        <v>1</v>
      </c>
      <c r="X34" s="5"/>
      <c r="Y34" s="5"/>
      <c r="Z34" s="6"/>
      <c r="AA34" s="6"/>
      <c r="AB34" s="6"/>
    </row>
    <row r="35" spans="1:28" ht="12.75" customHeight="1" x14ac:dyDescent="0.2">
      <c r="A35" s="4" t="s">
        <v>39</v>
      </c>
      <c r="B35" s="15">
        <v>821</v>
      </c>
      <c r="C35" s="9">
        <v>67323</v>
      </c>
      <c r="D35" s="9" t="s">
        <v>229</v>
      </c>
      <c r="E35" s="9" t="s">
        <v>230</v>
      </c>
      <c r="F35" s="5">
        <v>18</v>
      </c>
      <c r="G35" s="5">
        <v>60</v>
      </c>
      <c r="H35" s="10">
        <v>7.5</v>
      </c>
      <c r="I35" s="5"/>
      <c r="J35" s="32"/>
      <c r="K35" s="13"/>
      <c r="L35" s="13"/>
      <c r="M35" s="13"/>
      <c r="N35" s="13"/>
      <c r="O35" s="5"/>
      <c r="P35" s="5"/>
      <c r="Q35" s="5"/>
      <c r="R35" s="5"/>
      <c r="S35" s="22"/>
      <c r="T35" s="10"/>
      <c r="U35" s="10"/>
      <c r="V35" s="10"/>
      <c r="W35" s="22"/>
      <c r="X35" s="5"/>
      <c r="Y35" s="5"/>
      <c r="Z35" s="6"/>
      <c r="AA35" s="6"/>
      <c r="AB35" s="6"/>
    </row>
    <row r="36" spans="1:28" ht="12.75" customHeight="1" x14ac:dyDescent="0.2">
      <c r="A36" s="4" t="s">
        <v>242</v>
      </c>
      <c r="B36" s="15">
        <v>822</v>
      </c>
      <c r="C36" s="9">
        <v>68598</v>
      </c>
      <c r="D36" s="9" t="s">
        <v>243</v>
      </c>
      <c r="E36" s="9" t="s">
        <v>234</v>
      </c>
      <c r="F36" s="5">
        <v>120</v>
      </c>
      <c r="G36" s="5">
        <v>84</v>
      </c>
      <c r="H36" s="10">
        <v>70</v>
      </c>
      <c r="I36" s="26">
        <v>2</v>
      </c>
      <c r="J36" s="13"/>
      <c r="K36" s="13"/>
      <c r="L36" s="13"/>
      <c r="M36" s="13"/>
      <c r="N36" s="13"/>
      <c r="O36" s="5"/>
      <c r="P36" s="5"/>
      <c r="Q36" s="5"/>
      <c r="R36" s="26">
        <v>1</v>
      </c>
      <c r="S36" s="5"/>
      <c r="T36" s="10"/>
      <c r="U36" s="10"/>
      <c r="V36" s="10">
        <v>70</v>
      </c>
      <c r="W36" s="5"/>
      <c r="X36" s="26">
        <v>2</v>
      </c>
      <c r="Y36" s="5"/>
      <c r="Z36" s="26">
        <v>2</v>
      </c>
      <c r="AA36" s="6"/>
      <c r="AB36" s="6"/>
    </row>
    <row r="37" spans="1:28" ht="12.75" customHeight="1" x14ac:dyDescent="0.2">
      <c r="A37" s="4" t="s">
        <v>244</v>
      </c>
      <c r="B37" s="15">
        <v>822</v>
      </c>
      <c r="C37" s="9">
        <v>68598</v>
      </c>
      <c r="D37" s="9" t="s">
        <v>245</v>
      </c>
      <c r="E37" s="9" t="s">
        <v>234</v>
      </c>
      <c r="F37" s="5">
        <v>120</v>
      </c>
      <c r="G37" s="5">
        <v>30</v>
      </c>
      <c r="H37" s="10">
        <v>25</v>
      </c>
      <c r="I37" s="28"/>
      <c r="J37" s="13"/>
      <c r="K37" s="13"/>
      <c r="L37" s="13"/>
      <c r="M37" s="13"/>
      <c r="N37" s="13"/>
      <c r="O37" s="5"/>
      <c r="P37" s="5"/>
      <c r="Q37" s="5"/>
      <c r="R37" s="28"/>
      <c r="S37" s="5"/>
      <c r="T37" s="10"/>
      <c r="U37" s="10"/>
      <c r="V37" s="10">
        <v>25</v>
      </c>
      <c r="W37" s="5"/>
      <c r="X37" s="28"/>
      <c r="Y37" s="5"/>
      <c r="Z37" s="28"/>
      <c r="AA37" s="6"/>
      <c r="AB37" s="6"/>
    </row>
    <row r="38" spans="1:28" ht="12.75" customHeight="1" x14ac:dyDescent="0.2">
      <c r="A38" s="4" t="s">
        <v>246</v>
      </c>
      <c r="B38" s="15">
        <v>822</v>
      </c>
      <c r="C38" s="9">
        <v>68598</v>
      </c>
      <c r="D38" s="9" t="s">
        <v>245</v>
      </c>
      <c r="E38" s="9" t="s">
        <v>234</v>
      </c>
      <c r="F38" s="5">
        <v>228</v>
      </c>
      <c r="G38" s="5">
        <v>108</v>
      </c>
      <c r="H38" s="10">
        <v>171</v>
      </c>
      <c r="I38" s="22"/>
      <c r="J38" s="13"/>
      <c r="K38" s="13"/>
      <c r="L38" s="13"/>
      <c r="M38" s="13"/>
      <c r="N38" s="13"/>
      <c r="O38" s="5"/>
      <c r="P38" s="5"/>
      <c r="Q38" s="5"/>
      <c r="R38" s="22"/>
      <c r="S38" s="5"/>
      <c r="T38" s="10"/>
      <c r="U38" s="10"/>
      <c r="V38" s="10">
        <v>171</v>
      </c>
      <c r="W38" s="5"/>
      <c r="X38" s="22"/>
      <c r="Y38" s="5"/>
      <c r="Z38" s="22"/>
      <c r="AA38" s="6"/>
      <c r="AB38" s="6"/>
    </row>
    <row r="39" spans="1:28" ht="12.75" customHeight="1" x14ac:dyDescent="0.2">
      <c r="A39" s="4" t="s">
        <v>247</v>
      </c>
      <c r="B39" s="15">
        <v>824</v>
      </c>
      <c r="C39" s="9">
        <v>70732</v>
      </c>
      <c r="D39" s="9" t="s">
        <v>233</v>
      </c>
      <c r="E39" s="9" t="s">
        <v>234</v>
      </c>
      <c r="F39" s="5">
        <v>192</v>
      </c>
      <c r="G39" s="5">
        <v>150</v>
      </c>
      <c r="H39" s="10">
        <v>200</v>
      </c>
      <c r="I39" s="26">
        <v>2</v>
      </c>
      <c r="J39" s="13"/>
      <c r="K39" s="13"/>
      <c r="L39" s="13"/>
      <c r="M39" s="13"/>
      <c r="N39" s="13"/>
      <c r="O39" s="5"/>
      <c r="P39" s="5"/>
      <c r="Q39" s="5"/>
      <c r="R39" s="26">
        <v>1</v>
      </c>
      <c r="S39" s="5"/>
      <c r="T39" s="10"/>
      <c r="U39" s="10"/>
      <c r="V39" s="10">
        <v>200</v>
      </c>
      <c r="W39" s="5"/>
      <c r="X39" s="26">
        <v>2</v>
      </c>
      <c r="Y39" s="5"/>
      <c r="Z39" s="26">
        <v>2</v>
      </c>
      <c r="AA39" s="6"/>
      <c r="AB39" s="6"/>
    </row>
    <row r="40" spans="1:28" ht="12.75" customHeight="1" x14ac:dyDescent="0.2">
      <c r="A40" s="4" t="s">
        <v>248</v>
      </c>
      <c r="B40" s="15">
        <v>824</v>
      </c>
      <c r="C40" s="9">
        <v>70732</v>
      </c>
      <c r="D40" s="9" t="s">
        <v>236</v>
      </c>
      <c r="E40" s="9" t="s">
        <v>234</v>
      </c>
      <c r="F40" s="5">
        <v>120</v>
      </c>
      <c r="G40" s="5">
        <v>30</v>
      </c>
      <c r="H40" s="10">
        <v>25</v>
      </c>
      <c r="I40" s="28"/>
      <c r="J40" s="13"/>
      <c r="K40" s="13"/>
      <c r="L40" s="13"/>
      <c r="M40" s="13"/>
      <c r="N40" s="13"/>
      <c r="O40" s="5"/>
      <c r="P40" s="5"/>
      <c r="Q40" s="5"/>
      <c r="R40" s="28"/>
      <c r="S40" s="5"/>
      <c r="T40" s="10"/>
      <c r="U40" s="10"/>
      <c r="V40" s="10">
        <v>25</v>
      </c>
      <c r="W40" s="5"/>
      <c r="X40" s="28"/>
      <c r="Y40" s="5"/>
      <c r="Z40" s="28"/>
      <c r="AA40" s="6"/>
      <c r="AB40" s="6"/>
    </row>
    <row r="41" spans="1:28" ht="12.75" customHeight="1" x14ac:dyDescent="0.2">
      <c r="A41" s="4" t="s">
        <v>249</v>
      </c>
      <c r="B41" s="15">
        <v>824</v>
      </c>
      <c r="C41" s="9">
        <v>70732</v>
      </c>
      <c r="D41" s="9" t="s">
        <v>236</v>
      </c>
      <c r="E41" s="9" t="s">
        <v>234</v>
      </c>
      <c r="F41" s="5">
        <v>162</v>
      </c>
      <c r="G41" s="5">
        <v>150</v>
      </c>
      <c r="H41" s="10">
        <v>167.75</v>
      </c>
      <c r="I41" s="28"/>
      <c r="J41" s="13"/>
      <c r="K41" s="13"/>
      <c r="L41" s="13"/>
      <c r="M41" s="13"/>
      <c r="N41" s="13"/>
      <c r="O41" s="5"/>
      <c r="P41" s="5"/>
      <c r="Q41" s="5"/>
      <c r="R41" s="28"/>
      <c r="S41" s="5"/>
      <c r="T41" s="10"/>
      <c r="U41" s="10"/>
      <c r="V41" s="10">
        <v>168.75</v>
      </c>
      <c r="W41" s="5"/>
      <c r="X41" s="28"/>
      <c r="Y41" s="5"/>
      <c r="Z41" s="28"/>
      <c r="AA41" s="6"/>
      <c r="AB41" s="6"/>
    </row>
    <row r="42" spans="1:28" ht="12.75" customHeight="1" x14ac:dyDescent="0.2">
      <c r="A42" s="4" t="s">
        <v>250</v>
      </c>
      <c r="B42" s="15">
        <v>824</v>
      </c>
      <c r="C42" s="9">
        <v>70732</v>
      </c>
      <c r="D42" s="9" t="s">
        <v>280</v>
      </c>
      <c r="E42" s="9" t="s">
        <v>234</v>
      </c>
      <c r="F42" s="5">
        <v>120</v>
      </c>
      <c r="G42" s="5">
        <v>30</v>
      </c>
      <c r="H42" s="10">
        <v>25</v>
      </c>
      <c r="I42" s="28"/>
      <c r="J42" s="13"/>
      <c r="K42" s="13"/>
      <c r="L42" s="13"/>
      <c r="M42" s="13"/>
      <c r="N42" s="13"/>
      <c r="O42" s="5"/>
      <c r="P42" s="5"/>
      <c r="Q42" s="5"/>
      <c r="R42" s="28"/>
      <c r="S42" s="5"/>
      <c r="T42" s="10"/>
      <c r="U42" s="10"/>
      <c r="V42" s="10">
        <v>25</v>
      </c>
      <c r="W42" s="5"/>
      <c r="X42" s="28"/>
      <c r="Y42" s="5"/>
      <c r="Z42" s="28"/>
      <c r="AA42" s="6"/>
      <c r="AB42" s="6"/>
    </row>
    <row r="43" spans="1:28" ht="12.75" customHeight="1" x14ac:dyDescent="0.2">
      <c r="A43" s="4" t="s">
        <v>251</v>
      </c>
      <c r="B43" s="15">
        <v>824</v>
      </c>
      <c r="C43" s="9">
        <v>70732</v>
      </c>
      <c r="D43" s="9" t="s">
        <v>280</v>
      </c>
      <c r="E43" s="9" t="s">
        <v>234</v>
      </c>
      <c r="F43" s="5">
        <v>228</v>
      </c>
      <c r="G43" s="5">
        <v>108</v>
      </c>
      <c r="H43" s="10">
        <v>171</v>
      </c>
      <c r="I43" s="22"/>
      <c r="J43" s="13"/>
      <c r="K43" s="13"/>
      <c r="L43" s="13"/>
      <c r="M43" s="13"/>
      <c r="N43" s="13"/>
      <c r="O43" s="5"/>
      <c r="P43" s="5"/>
      <c r="Q43" s="5"/>
      <c r="R43" s="22"/>
      <c r="S43" s="5"/>
      <c r="T43" s="10"/>
      <c r="U43" s="10"/>
      <c r="V43" s="10">
        <v>171</v>
      </c>
      <c r="W43" s="5"/>
      <c r="X43" s="22"/>
      <c r="Y43" s="5"/>
      <c r="Z43" s="22"/>
      <c r="AA43" s="6"/>
      <c r="AB43" s="6"/>
    </row>
    <row r="44" spans="1:28" ht="12.75" customHeight="1" x14ac:dyDescent="0.2">
      <c r="A44" s="4" t="s">
        <v>47</v>
      </c>
      <c r="B44" s="15">
        <v>825</v>
      </c>
      <c r="C44" s="9">
        <v>72665</v>
      </c>
      <c r="D44" s="9" t="s">
        <v>229</v>
      </c>
      <c r="E44" s="9" t="s">
        <v>252</v>
      </c>
      <c r="F44" s="5">
        <v>36</v>
      </c>
      <c r="G44" s="5">
        <v>12</v>
      </c>
      <c r="H44" s="10">
        <v>3</v>
      </c>
      <c r="I44" s="5"/>
      <c r="J44" s="13">
        <v>4</v>
      </c>
      <c r="K44" s="13"/>
      <c r="L44" s="13"/>
      <c r="M44" s="13"/>
      <c r="N44" s="13"/>
      <c r="O44" s="5"/>
      <c r="P44" s="5"/>
      <c r="Q44" s="5"/>
      <c r="R44" s="5"/>
      <c r="S44" s="5"/>
      <c r="T44" s="10"/>
      <c r="U44" s="10"/>
      <c r="V44" s="10"/>
      <c r="W44" s="5"/>
      <c r="X44" s="5"/>
      <c r="Y44" s="5"/>
      <c r="Z44" s="6"/>
      <c r="AA44" s="6"/>
      <c r="AB44" s="6"/>
    </row>
    <row r="45" spans="1:28" ht="12.75" customHeight="1" x14ac:dyDescent="0.2">
      <c r="A45" s="4" t="s">
        <v>253</v>
      </c>
      <c r="B45" s="15">
        <v>825</v>
      </c>
      <c r="C45" s="9">
        <v>72713</v>
      </c>
      <c r="D45" s="9" t="s">
        <v>229</v>
      </c>
      <c r="E45" s="9" t="s">
        <v>254</v>
      </c>
      <c r="F45" s="5">
        <v>48</v>
      </c>
      <c r="G45" s="5">
        <v>24</v>
      </c>
      <c r="H45" s="10">
        <v>8</v>
      </c>
      <c r="I45" s="5"/>
      <c r="J45" s="13">
        <v>10</v>
      </c>
      <c r="K45" s="13"/>
      <c r="L45" s="13"/>
      <c r="M45" s="13"/>
      <c r="N45" s="13"/>
      <c r="O45" s="5"/>
      <c r="P45" s="5"/>
      <c r="Q45" s="5"/>
      <c r="R45" s="5"/>
      <c r="S45" s="5">
        <v>2</v>
      </c>
      <c r="T45" s="10">
        <v>8</v>
      </c>
      <c r="U45" s="10"/>
      <c r="V45" s="10"/>
      <c r="W45" s="5"/>
      <c r="X45" s="5"/>
      <c r="Y45" s="5"/>
      <c r="Z45" s="6"/>
      <c r="AA45" s="6"/>
      <c r="AB45" s="6"/>
    </row>
    <row r="46" spans="1:28" ht="12.75" customHeight="1" x14ac:dyDescent="0.2">
      <c r="A46" s="4" t="s">
        <v>52</v>
      </c>
      <c r="B46" s="15">
        <v>825</v>
      </c>
      <c r="C46" s="9">
        <v>72719</v>
      </c>
      <c r="D46" s="9" t="s">
        <v>229</v>
      </c>
      <c r="E46" s="9" t="s">
        <v>252</v>
      </c>
      <c r="F46" s="5">
        <v>36</v>
      </c>
      <c r="G46" s="5">
        <v>12</v>
      </c>
      <c r="H46" s="10">
        <v>3</v>
      </c>
      <c r="I46" s="5"/>
      <c r="J46" s="13">
        <v>4</v>
      </c>
      <c r="K46" s="13"/>
      <c r="L46" s="13"/>
      <c r="M46" s="13"/>
      <c r="N46" s="13"/>
      <c r="O46" s="5"/>
      <c r="P46" s="5"/>
      <c r="Q46" s="5"/>
      <c r="R46" s="5"/>
      <c r="S46" s="5">
        <v>1</v>
      </c>
      <c r="T46" s="10"/>
      <c r="U46" s="10"/>
      <c r="V46" s="10"/>
      <c r="W46" s="5"/>
      <c r="X46" s="5"/>
      <c r="Y46" s="5"/>
      <c r="Z46" s="6"/>
      <c r="AA46" s="6"/>
      <c r="AB46" s="6"/>
    </row>
    <row r="47" spans="1:28" ht="12.75" customHeight="1" x14ac:dyDescent="0.2">
      <c r="A47" s="4" t="s">
        <v>255</v>
      </c>
      <c r="B47" s="15">
        <v>825</v>
      </c>
      <c r="C47" s="9">
        <v>72750</v>
      </c>
      <c r="D47" s="9" t="s">
        <v>229</v>
      </c>
      <c r="E47" s="9" t="s">
        <v>256</v>
      </c>
      <c r="F47" s="5">
        <v>30</v>
      </c>
      <c r="G47" s="5">
        <v>15</v>
      </c>
      <c r="H47" s="10">
        <v>3.125</v>
      </c>
      <c r="I47" s="5"/>
      <c r="J47" s="31">
        <v>8</v>
      </c>
      <c r="K47" s="13"/>
      <c r="L47" s="13"/>
      <c r="M47" s="13"/>
      <c r="N47" s="13"/>
      <c r="O47" s="5"/>
      <c r="P47" s="5"/>
      <c r="Q47" s="5"/>
      <c r="R47" s="5"/>
      <c r="S47" s="5"/>
      <c r="T47" s="10">
        <v>3.13</v>
      </c>
      <c r="U47" s="10"/>
      <c r="V47" s="10"/>
      <c r="W47" s="5"/>
      <c r="X47" s="5"/>
      <c r="Y47" s="5"/>
      <c r="Z47" s="6"/>
      <c r="AA47" s="6"/>
      <c r="AB47" s="6"/>
    </row>
    <row r="48" spans="1:28" ht="12.75" customHeight="1" x14ac:dyDescent="0.2">
      <c r="A48" s="4" t="s">
        <v>257</v>
      </c>
      <c r="B48" s="15">
        <v>825</v>
      </c>
      <c r="C48" s="9">
        <v>72750</v>
      </c>
      <c r="D48" s="9" t="s">
        <v>229</v>
      </c>
      <c r="E48" s="9" t="s">
        <v>258</v>
      </c>
      <c r="F48" s="5">
        <v>30</v>
      </c>
      <c r="G48" s="5">
        <v>24</v>
      </c>
      <c r="H48" s="10">
        <v>5</v>
      </c>
      <c r="I48" s="5"/>
      <c r="J48" s="33"/>
      <c r="K48" s="13"/>
      <c r="L48" s="13"/>
      <c r="M48" s="13"/>
      <c r="N48" s="13"/>
      <c r="O48" s="5"/>
      <c r="P48" s="5"/>
      <c r="Q48" s="5"/>
      <c r="R48" s="5"/>
      <c r="S48" s="5">
        <v>1</v>
      </c>
      <c r="T48" s="10">
        <v>5</v>
      </c>
      <c r="U48" s="10"/>
      <c r="V48" s="10"/>
      <c r="W48" s="5"/>
      <c r="X48" s="5"/>
      <c r="Y48" s="5"/>
      <c r="Z48" s="6"/>
      <c r="AA48" s="6"/>
      <c r="AB48" s="6"/>
    </row>
    <row r="49" spans="1:28" ht="12.75" customHeight="1" x14ac:dyDescent="0.2">
      <c r="A49" s="4" t="s">
        <v>259</v>
      </c>
      <c r="B49" s="15">
        <v>825</v>
      </c>
      <c r="C49" s="9">
        <v>72750</v>
      </c>
      <c r="D49" s="9" t="s">
        <v>229</v>
      </c>
      <c r="E49" s="9" t="s">
        <v>260</v>
      </c>
      <c r="F49" s="5">
        <v>21</v>
      </c>
      <c r="G49" s="5">
        <v>15</v>
      </c>
      <c r="H49" s="10">
        <v>2.1875</v>
      </c>
      <c r="I49" s="5"/>
      <c r="J49" s="32"/>
      <c r="K49" s="13"/>
      <c r="L49" s="13"/>
      <c r="M49" s="13"/>
      <c r="N49" s="13"/>
      <c r="O49" s="5"/>
      <c r="P49" s="5"/>
      <c r="Q49" s="5"/>
      <c r="R49" s="5"/>
      <c r="S49" s="5"/>
      <c r="T49" s="10">
        <v>2.19</v>
      </c>
      <c r="U49" s="10"/>
      <c r="V49" s="10"/>
      <c r="W49" s="5"/>
      <c r="X49" s="5"/>
      <c r="Y49" s="5"/>
      <c r="Z49" s="6"/>
      <c r="AA49" s="6"/>
      <c r="AB49" s="6"/>
    </row>
    <row r="50" spans="1:28" ht="12.75" customHeight="1" x14ac:dyDescent="0.2">
      <c r="A50" s="4" t="s">
        <v>261</v>
      </c>
      <c r="B50" s="15">
        <v>826</v>
      </c>
      <c r="C50" s="9">
        <v>74225</v>
      </c>
      <c r="D50" s="9" t="s">
        <v>229</v>
      </c>
      <c r="E50" s="9" t="s">
        <v>262</v>
      </c>
      <c r="F50" s="5">
        <v>48</v>
      </c>
      <c r="G50" s="5">
        <v>48</v>
      </c>
      <c r="H50" s="10">
        <v>16</v>
      </c>
      <c r="I50" s="5"/>
      <c r="J50" s="13">
        <v>8</v>
      </c>
      <c r="K50" s="13"/>
      <c r="L50" s="13"/>
      <c r="M50" s="13"/>
      <c r="N50" s="13"/>
      <c r="O50" s="5"/>
      <c r="P50" s="5"/>
      <c r="Q50" s="5"/>
      <c r="R50" s="5"/>
      <c r="S50" s="5">
        <v>1</v>
      </c>
      <c r="T50" s="10">
        <v>16</v>
      </c>
      <c r="U50" s="10"/>
      <c r="V50" s="10"/>
      <c r="W50" s="5"/>
      <c r="X50" s="5"/>
      <c r="Y50" s="5"/>
      <c r="Z50" s="6"/>
      <c r="AA50" s="6"/>
      <c r="AB50" s="6"/>
    </row>
    <row r="51" spans="1:28" ht="12.75" customHeight="1" x14ac:dyDescent="0.2">
      <c r="A51" s="4" t="s">
        <v>59</v>
      </c>
      <c r="B51" s="15">
        <v>827</v>
      </c>
      <c r="C51" s="9">
        <v>75595</v>
      </c>
      <c r="D51" s="9" t="s">
        <v>229</v>
      </c>
      <c r="E51" s="9" t="s">
        <v>262</v>
      </c>
      <c r="F51" s="5">
        <v>48</v>
      </c>
      <c r="G51" s="5">
        <v>48</v>
      </c>
      <c r="H51" s="10">
        <v>16</v>
      </c>
      <c r="I51" s="5"/>
      <c r="J51" s="13">
        <v>8</v>
      </c>
      <c r="K51" s="13"/>
      <c r="L51" s="13"/>
      <c r="M51" s="13"/>
      <c r="N51" s="13"/>
      <c r="O51" s="5"/>
      <c r="P51" s="5"/>
      <c r="Q51" s="5"/>
      <c r="R51" s="5"/>
      <c r="S51" s="5">
        <v>1</v>
      </c>
      <c r="T51" s="10"/>
      <c r="U51" s="10"/>
      <c r="V51" s="10"/>
      <c r="W51" s="5"/>
      <c r="X51" s="5"/>
      <c r="Y51" s="5"/>
      <c r="Z51" s="6"/>
      <c r="AA51" s="6"/>
      <c r="AB51" s="6"/>
    </row>
    <row r="52" spans="1:28" ht="12.75" customHeight="1" x14ac:dyDescent="0.2">
      <c r="A52" s="4" t="s">
        <v>263</v>
      </c>
      <c r="B52" s="15">
        <v>829</v>
      </c>
      <c r="C52" s="9">
        <v>76990</v>
      </c>
      <c r="D52" s="9" t="s">
        <v>229</v>
      </c>
      <c r="E52" s="9"/>
      <c r="F52" s="5"/>
      <c r="G52" s="5"/>
      <c r="H52" s="10"/>
      <c r="I52" s="5">
        <v>1</v>
      </c>
      <c r="J52" s="13"/>
      <c r="K52" s="13"/>
      <c r="L52" s="13"/>
      <c r="M52" s="13"/>
      <c r="N52" s="13"/>
      <c r="O52" s="5"/>
      <c r="P52" s="5"/>
      <c r="Q52" s="5"/>
      <c r="R52" s="5"/>
      <c r="S52" s="5"/>
      <c r="T52" s="10"/>
      <c r="U52" s="10"/>
      <c r="V52" s="10"/>
      <c r="W52" s="5"/>
      <c r="X52" s="5">
        <v>1</v>
      </c>
      <c r="Y52" s="5"/>
      <c r="Z52" s="6"/>
      <c r="AA52" s="6"/>
      <c r="AB52" s="6"/>
    </row>
    <row r="53" spans="1:28" ht="12.75" customHeight="1" x14ac:dyDescent="0.2">
      <c r="A53" s="4" t="s">
        <v>264</v>
      </c>
      <c r="B53" s="15">
        <v>831</v>
      </c>
      <c r="C53" s="9">
        <v>79630</v>
      </c>
      <c r="D53" s="9" t="s">
        <v>229</v>
      </c>
      <c r="E53" s="9"/>
      <c r="F53" s="5"/>
      <c r="G53" s="5"/>
      <c r="H53" s="10"/>
      <c r="I53" s="5">
        <v>1</v>
      </c>
      <c r="J53" s="13"/>
      <c r="K53" s="13"/>
      <c r="L53" s="13"/>
      <c r="M53" s="13"/>
      <c r="N53" s="13"/>
      <c r="O53" s="5"/>
      <c r="P53" s="5"/>
      <c r="Q53" s="5"/>
      <c r="R53" s="5"/>
      <c r="S53" s="5"/>
      <c r="T53" s="10"/>
      <c r="U53" s="10"/>
      <c r="V53" s="10"/>
      <c r="W53" s="5"/>
      <c r="X53" s="5">
        <v>1</v>
      </c>
      <c r="Y53" s="5"/>
      <c r="Z53" s="6"/>
      <c r="AA53" s="6"/>
      <c r="AB53" s="6"/>
    </row>
    <row r="54" spans="1:28" ht="12.75" customHeight="1" x14ac:dyDescent="0.2">
      <c r="A54" s="4" t="s">
        <v>265</v>
      </c>
      <c r="B54" s="15">
        <v>833</v>
      </c>
      <c r="C54" s="9">
        <v>82280</v>
      </c>
      <c r="D54" s="9" t="s">
        <v>229</v>
      </c>
      <c r="E54" s="9"/>
      <c r="F54" s="5"/>
      <c r="G54" s="5"/>
      <c r="H54" s="10"/>
      <c r="I54" s="5">
        <v>1</v>
      </c>
      <c r="J54" s="13"/>
      <c r="K54" s="13"/>
      <c r="L54" s="13"/>
      <c r="M54" s="13"/>
      <c r="N54" s="13"/>
      <c r="O54" s="5"/>
      <c r="P54" s="5"/>
      <c r="Q54" s="5"/>
      <c r="R54" s="5"/>
      <c r="S54" s="5"/>
      <c r="T54" s="10"/>
      <c r="U54" s="10"/>
      <c r="V54" s="10"/>
      <c r="W54" s="5"/>
      <c r="X54" s="5">
        <v>1</v>
      </c>
      <c r="Y54" s="5"/>
      <c r="Z54" s="6"/>
      <c r="AA54" s="6"/>
      <c r="AB54" s="6"/>
    </row>
    <row r="55" spans="1:28" ht="12.75" customHeight="1" x14ac:dyDescent="0.2">
      <c r="A55" s="4" t="s">
        <v>266</v>
      </c>
      <c r="B55" s="15">
        <v>823</v>
      </c>
      <c r="C55" s="9">
        <v>69500</v>
      </c>
      <c r="D55" s="9" t="s">
        <v>229</v>
      </c>
      <c r="E55" s="9" t="s">
        <v>230</v>
      </c>
      <c r="F55" s="5">
        <v>18</v>
      </c>
      <c r="G55" s="5">
        <v>60</v>
      </c>
      <c r="H55" s="10">
        <v>7.5</v>
      </c>
      <c r="I55" s="5"/>
      <c r="J55" s="31">
        <v>8</v>
      </c>
      <c r="K55" s="13"/>
      <c r="L55" s="13"/>
      <c r="M55" s="13"/>
      <c r="N55" s="13"/>
      <c r="O55" s="5"/>
      <c r="P55" s="5"/>
      <c r="Q55" s="5"/>
      <c r="R55" s="5"/>
      <c r="S55" s="26">
        <v>1</v>
      </c>
      <c r="T55" s="10">
        <v>7.5</v>
      </c>
      <c r="U55" s="10"/>
      <c r="V55" s="10"/>
      <c r="W55" s="5"/>
      <c r="X55" s="5"/>
      <c r="Y55" s="5"/>
      <c r="Z55" s="6"/>
      <c r="AA55" s="6"/>
      <c r="AB55" s="6"/>
    </row>
    <row r="56" spans="1:28" ht="12.75" customHeight="1" x14ac:dyDescent="0.2">
      <c r="A56" s="4" t="s">
        <v>267</v>
      </c>
      <c r="B56" s="15">
        <v>823</v>
      </c>
      <c r="C56" s="9">
        <v>69500</v>
      </c>
      <c r="D56" s="9" t="s">
        <v>229</v>
      </c>
      <c r="E56" s="9" t="s">
        <v>230</v>
      </c>
      <c r="F56" s="5">
        <v>18</v>
      </c>
      <c r="G56" s="5">
        <v>60</v>
      </c>
      <c r="H56" s="10">
        <v>7.5</v>
      </c>
      <c r="I56" s="5"/>
      <c r="J56" s="32"/>
      <c r="K56" s="13"/>
      <c r="L56" s="13"/>
      <c r="M56" s="13"/>
      <c r="N56" s="13"/>
      <c r="O56" s="5"/>
      <c r="P56" s="5"/>
      <c r="Q56" s="5"/>
      <c r="R56" s="5"/>
      <c r="S56" s="22"/>
      <c r="T56" s="10">
        <v>7.5</v>
      </c>
      <c r="U56" s="10"/>
      <c r="V56" s="10"/>
      <c r="W56" s="5"/>
      <c r="X56" s="5"/>
      <c r="Y56" s="5"/>
      <c r="Z56" s="6"/>
      <c r="AA56" s="6"/>
      <c r="AB56" s="6"/>
    </row>
    <row r="57" spans="1:28" ht="12.75" customHeight="1" x14ac:dyDescent="0.2">
      <c r="A57" s="4" t="s">
        <v>268</v>
      </c>
      <c r="B57" s="15">
        <v>823</v>
      </c>
      <c r="C57" s="9">
        <v>70556</v>
      </c>
      <c r="D57" s="9" t="s">
        <v>229</v>
      </c>
      <c r="E57" s="9" t="s">
        <v>230</v>
      </c>
      <c r="F57" s="5">
        <v>18</v>
      </c>
      <c r="G57" s="5">
        <v>60</v>
      </c>
      <c r="H57" s="10">
        <v>7.5</v>
      </c>
      <c r="I57" s="5"/>
      <c r="J57" s="31">
        <v>8</v>
      </c>
      <c r="K57" s="13"/>
      <c r="L57" s="13"/>
      <c r="M57" s="13"/>
      <c r="N57" s="13"/>
      <c r="O57" s="5"/>
      <c r="P57" s="5"/>
      <c r="Q57" s="5"/>
      <c r="R57" s="5"/>
      <c r="S57" s="26">
        <v>1</v>
      </c>
      <c r="T57" s="10">
        <v>7.5</v>
      </c>
      <c r="U57" s="10"/>
      <c r="V57" s="10"/>
      <c r="W57" s="5"/>
      <c r="X57" s="5"/>
      <c r="Y57" s="5"/>
      <c r="Z57" s="6"/>
      <c r="AA57" s="6"/>
      <c r="AB57" s="6"/>
    </row>
    <row r="58" spans="1:28" ht="12.75" customHeight="1" x14ac:dyDescent="0.2">
      <c r="A58" s="4" t="s">
        <v>269</v>
      </c>
      <c r="B58" s="15">
        <v>823</v>
      </c>
      <c r="C58" s="9">
        <v>70556</v>
      </c>
      <c r="D58" s="9" t="s">
        <v>229</v>
      </c>
      <c r="E58" s="9" t="s">
        <v>230</v>
      </c>
      <c r="F58" s="5">
        <v>18</v>
      </c>
      <c r="G58" s="5">
        <v>60</v>
      </c>
      <c r="H58" s="10">
        <v>7.5</v>
      </c>
      <c r="I58" s="5"/>
      <c r="J58" s="32"/>
      <c r="K58" s="13"/>
      <c r="L58" s="13"/>
      <c r="M58" s="13"/>
      <c r="N58" s="13"/>
      <c r="O58" s="5"/>
      <c r="P58" s="5"/>
      <c r="Q58" s="5"/>
      <c r="R58" s="5"/>
      <c r="S58" s="22"/>
      <c r="T58" s="10">
        <v>7.5</v>
      </c>
      <c r="U58" s="10"/>
      <c r="V58" s="10"/>
      <c r="W58" s="5"/>
      <c r="X58" s="5"/>
      <c r="Y58" s="5"/>
      <c r="Z58" s="6"/>
      <c r="AA58" s="6"/>
      <c r="AB58" s="6"/>
    </row>
    <row r="59" spans="1:28" ht="12.75" customHeight="1" x14ac:dyDescent="0.2">
      <c r="A59" s="4" t="s">
        <v>270</v>
      </c>
      <c r="B59" s="15">
        <v>824</v>
      </c>
      <c r="C59" s="9">
        <v>71600</v>
      </c>
      <c r="D59" s="9" t="s">
        <v>229</v>
      </c>
      <c r="E59" s="9" t="s">
        <v>230</v>
      </c>
      <c r="F59" s="5">
        <v>18</v>
      </c>
      <c r="G59" s="5">
        <v>60</v>
      </c>
      <c r="H59" s="10">
        <v>7.5</v>
      </c>
      <c r="I59" s="5"/>
      <c r="J59" s="31">
        <v>8</v>
      </c>
      <c r="K59" s="13"/>
      <c r="L59" s="13"/>
      <c r="M59" s="13"/>
      <c r="N59" s="13"/>
      <c r="O59" s="5"/>
      <c r="P59" s="5"/>
      <c r="Q59" s="5"/>
      <c r="R59" s="5"/>
      <c r="S59" s="26">
        <v>1</v>
      </c>
      <c r="T59" s="10">
        <v>7.5</v>
      </c>
      <c r="U59" s="10"/>
      <c r="V59" s="10"/>
      <c r="W59" s="5"/>
      <c r="X59" s="5"/>
      <c r="Y59" s="5"/>
      <c r="Z59" s="6"/>
      <c r="AA59" s="6"/>
      <c r="AB59" s="6"/>
    </row>
    <row r="60" spans="1:28" ht="12.75" customHeight="1" x14ac:dyDescent="0.2">
      <c r="A60" s="4" t="s">
        <v>271</v>
      </c>
      <c r="B60" s="15">
        <v>824</v>
      </c>
      <c r="C60" s="9">
        <v>71600</v>
      </c>
      <c r="D60" s="9" t="s">
        <v>229</v>
      </c>
      <c r="E60" s="9" t="s">
        <v>230</v>
      </c>
      <c r="F60" s="5">
        <v>18</v>
      </c>
      <c r="G60" s="5">
        <v>60</v>
      </c>
      <c r="H60" s="10">
        <v>7.5</v>
      </c>
      <c r="I60" s="5"/>
      <c r="J60" s="32"/>
      <c r="K60" s="13"/>
      <c r="L60" s="13"/>
      <c r="M60" s="13"/>
      <c r="N60" s="13"/>
      <c r="O60" s="5"/>
      <c r="P60" s="5"/>
      <c r="Q60" s="5"/>
      <c r="R60" s="5"/>
      <c r="S60" s="22"/>
      <c r="T60" s="10">
        <v>7.5</v>
      </c>
      <c r="U60" s="10"/>
      <c r="V60" s="10"/>
      <c r="W60" s="5"/>
      <c r="X60" s="5"/>
      <c r="Y60" s="5"/>
      <c r="Z60" s="6"/>
      <c r="AA60" s="6"/>
      <c r="AB60" s="6"/>
    </row>
    <row r="61" spans="1:28" ht="12.75" customHeight="1" x14ac:dyDescent="0.2">
      <c r="A61" s="4" t="s">
        <v>272</v>
      </c>
      <c r="B61" s="15">
        <v>825</v>
      </c>
      <c r="C61" s="9">
        <v>72668</v>
      </c>
      <c r="D61" s="9" t="s">
        <v>229</v>
      </c>
      <c r="E61" s="9" t="s">
        <v>230</v>
      </c>
      <c r="F61" s="5">
        <v>18</v>
      </c>
      <c r="G61" s="5">
        <v>60</v>
      </c>
      <c r="H61" s="10">
        <v>7.5</v>
      </c>
      <c r="I61" s="5"/>
      <c r="J61" s="31">
        <v>8</v>
      </c>
      <c r="K61" s="13"/>
      <c r="L61" s="13"/>
      <c r="M61" s="13"/>
      <c r="N61" s="13"/>
      <c r="O61" s="5"/>
      <c r="P61" s="5"/>
      <c r="Q61" s="5"/>
      <c r="R61" s="5"/>
      <c r="S61" s="26">
        <v>1</v>
      </c>
      <c r="T61" s="10">
        <v>7.5</v>
      </c>
      <c r="U61" s="10"/>
      <c r="V61" s="10"/>
      <c r="W61" s="5"/>
      <c r="X61" s="5"/>
      <c r="Y61" s="5"/>
      <c r="Z61" s="6"/>
      <c r="AA61" s="6"/>
      <c r="AB61" s="6"/>
    </row>
    <row r="62" spans="1:28" ht="12.75" customHeight="1" x14ac:dyDescent="0.2">
      <c r="A62" s="4" t="s">
        <v>273</v>
      </c>
      <c r="B62" s="15">
        <v>825</v>
      </c>
      <c r="C62" s="9">
        <v>72668</v>
      </c>
      <c r="D62" s="9" t="s">
        <v>229</v>
      </c>
      <c r="E62" s="9" t="s">
        <v>230</v>
      </c>
      <c r="F62" s="5">
        <v>18</v>
      </c>
      <c r="G62" s="5">
        <v>60</v>
      </c>
      <c r="H62" s="10">
        <v>7.5</v>
      </c>
      <c r="I62" s="5"/>
      <c r="J62" s="32"/>
      <c r="K62" s="13"/>
      <c r="L62" s="13"/>
      <c r="M62" s="13"/>
      <c r="N62" s="13"/>
      <c r="O62" s="5"/>
      <c r="P62" s="5"/>
      <c r="Q62" s="5"/>
      <c r="R62" s="5"/>
      <c r="S62" s="22"/>
      <c r="T62" s="10">
        <v>7.5</v>
      </c>
      <c r="U62" s="10"/>
      <c r="V62" s="10"/>
      <c r="W62" s="5"/>
      <c r="X62" s="5"/>
      <c r="Y62" s="5"/>
      <c r="Z62" s="6"/>
      <c r="AA62" s="6"/>
      <c r="AB62" s="6"/>
    </row>
    <row r="63" spans="1:28" ht="12.75" customHeight="1" x14ac:dyDescent="0.2">
      <c r="A63" s="4" t="s">
        <v>274</v>
      </c>
      <c r="B63" s="15">
        <v>826</v>
      </c>
      <c r="C63" s="9">
        <v>73700</v>
      </c>
      <c r="D63" s="9" t="s">
        <v>229</v>
      </c>
      <c r="E63" s="9" t="s">
        <v>230</v>
      </c>
      <c r="F63" s="5">
        <v>18</v>
      </c>
      <c r="G63" s="5">
        <v>60</v>
      </c>
      <c r="H63" s="10">
        <v>7.5</v>
      </c>
      <c r="I63" s="5"/>
      <c r="J63" s="31">
        <v>8</v>
      </c>
      <c r="K63" s="13"/>
      <c r="L63" s="13"/>
      <c r="M63" s="13"/>
      <c r="N63" s="13"/>
      <c r="O63" s="5"/>
      <c r="P63" s="5"/>
      <c r="Q63" s="5"/>
      <c r="R63" s="5"/>
      <c r="S63" s="26">
        <v>1</v>
      </c>
      <c r="T63" s="10">
        <v>7.5</v>
      </c>
      <c r="U63" s="10"/>
      <c r="V63" s="10"/>
      <c r="W63" s="5"/>
      <c r="X63" s="5"/>
      <c r="Y63" s="5"/>
      <c r="Z63" s="6"/>
      <c r="AA63" s="6"/>
      <c r="AB63" s="6"/>
    </row>
    <row r="64" spans="1:28" ht="12.75" customHeight="1" x14ac:dyDescent="0.2">
      <c r="A64" s="4" t="s">
        <v>275</v>
      </c>
      <c r="B64" s="15">
        <v>826</v>
      </c>
      <c r="C64" s="9">
        <v>73700</v>
      </c>
      <c r="D64" s="9" t="s">
        <v>229</v>
      </c>
      <c r="E64" s="9" t="s">
        <v>230</v>
      </c>
      <c r="F64" s="5">
        <v>18</v>
      </c>
      <c r="G64" s="5">
        <v>60</v>
      </c>
      <c r="H64" s="10">
        <v>7.5</v>
      </c>
      <c r="I64" s="5"/>
      <c r="J64" s="32"/>
      <c r="K64" s="13"/>
      <c r="L64" s="13"/>
      <c r="M64" s="13"/>
      <c r="N64" s="13"/>
      <c r="O64" s="5"/>
      <c r="P64" s="5"/>
      <c r="Q64" s="5"/>
      <c r="R64" s="5"/>
      <c r="S64" s="22"/>
      <c r="T64" s="10">
        <v>7.5</v>
      </c>
      <c r="U64" s="10"/>
      <c r="V64" s="10"/>
      <c r="W64" s="5"/>
      <c r="X64" s="5"/>
      <c r="Y64" s="5"/>
      <c r="Z64" s="6"/>
      <c r="AA64" s="6"/>
      <c r="AB64" s="6"/>
    </row>
    <row r="65" spans="1:28" ht="12.75" customHeight="1" x14ac:dyDescent="0.2">
      <c r="A65" s="4" t="s">
        <v>276</v>
      </c>
      <c r="B65" s="15">
        <v>827</v>
      </c>
      <c r="C65" s="9">
        <v>74750</v>
      </c>
      <c r="D65" s="9" t="s">
        <v>229</v>
      </c>
      <c r="E65" s="9" t="s">
        <v>230</v>
      </c>
      <c r="F65" s="5">
        <v>18</v>
      </c>
      <c r="G65" s="5">
        <v>60</v>
      </c>
      <c r="H65" s="10">
        <v>7.5</v>
      </c>
      <c r="I65" s="5"/>
      <c r="J65" s="31">
        <v>8</v>
      </c>
      <c r="K65" s="13"/>
      <c r="L65" s="13"/>
      <c r="M65" s="13"/>
      <c r="N65" s="13"/>
      <c r="O65" s="5"/>
      <c r="P65" s="5"/>
      <c r="Q65" s="5"/>
      <c r="R65" s="5"/>
      <c r="S65" s="26">
        <v>1</v>
      </c>
      <c r="T65" s="10">
        <v>7.5</v>
      </c>
      <c r="U65" s="10"/>
      <c r="V65" s="10"/>
      <c r="W65" s="5"/>
      <c r="X65" s="5"/>
      <c r="Y65" s="5"/>
      <c r="Z65" s="6"/>
      <c r="AA65" s="6"/>
      <c r="AB65" s="6"/>
    </row>
    <row r="66" spans="1:28" ht="12.75" customHeight="1" x14ac:dyDescent="0.2">
      <c r="A66" s="4" t="s">
        <v>277</v>
      </c>
      <c r="B66" s="15">
        <v>827</v>
      </c>
      <c r="C66" s="9">
        <v>74750</v>
      </c>
      <c r="D66" s="9" t="s">
        <v>229</v>
      </c>
      <c r="E66" s="9" t="s">
        <v>230</v>
      </c>
      <c r="F66" s="5">
        <v>18</v>
      </c>
      <c r="G66" s="5">
        <v>60</v>
      </c>
      <c r="H66" s="10">
        <v>7.5</v>
      </c>
      <c r="I66" s="5"/>
      <c r="J66" s="32"/>
      <c r="K66" s="13"/>
      <c r="L66" s="13"/>
      <c r="M66" s="13"/>
      <c r="N66" s="13"/>
      <c r="O66" s="5"/>
      <c r="P66" s="5"/>
      <c r="Q66" s="5"/>
      <c r="R66" s="5"/>
      <c r="S66" s="22"/>
      <c r="T66" s="10">
        <v>7.5</v>
      </c>
      <c r="U66" s="10"/>
      <c r="V66" s="10"/>
      <c r="W66" s="5"/>
      <c r="X66" s="5"/>
      <c r="Y66" s="5"/>
      <c r="Z66" s="6"/>
      <c r="AA66" s="6"/>
      <c r="AB66" s="6"/>
    </row>
    <row r="67" spans="1:28" ht="12.75" customHeight="1" x14ac:dyDescent="0.2">
      <c r="A67" s="4" t="s">
        <v>278</v>
      </c>
      <c r="B67" s="15">
        <v>828</v>
      </c>
      <c r="C67" s="9">
        <v>75800</v>
      </c>
      <c r="D67" s="9" t="s">
        <v>229</v>
      </c>
      <c r="E67" s="9" t="s">
        <v>230</v>
      </c>
      <c r="F67" s="5">
        <v>18</v>
      </c>
      <c r="G67" s="5">
        <v>60</v>
      </c>
      <c r="H67" s="10">
        <v>7.5</v>
      </c>
      <c r="I67" s="5"/>
      <c r="J67" s="31">
        <v>8</v>
      </c>
      <c r="K67" s="13"/>
      <c r="L67" s="13"/>
      <c r="M67" s="13"/>
      <c r="N67" s="13"/>
      <c r="O67" s="5"/>
      <c r="P67" s="5"/>
      <c r="Q67" s="5"/>
      <c r="R67" s="5"/>
      <c r="S67" s="26">
        <v>1</v>
      </c>
      <c r="T67" s="10">
        <v>7.5</v>
      </c>
      <c r="U67" s="10"/>
      <c r="V67" s="10"/>
      <c r="W67" s="5"/>
      <c r="X67" s="5"/>
      <c r="Y67" s="5"/>
      <c r="Z67" s="6"/>
      <c r="AA67" s="6"/>
      <c r="AB67" s="6"/>
    </row>
    <row r="68" spans="1:28" ht="12.75" customHeight="1" x14ac:dyDescent="0.2">
      <c r="A68" s="4" t="s">
        <v>279</v>
      </c>
      <c r="B68" s="15">
        <v>828</v>
      </c>
      <c r="C68" s="9">
        <v>75800</v>
      </c>
      <c r="D68" s="9" t="s">
        <v>229</v>
      </c>
      <c r="E68" s="9" t="s">
        <v>230</v>
      </c>
      <c r="F68" s="5">
        <v>18</v>
      </c>
      <c r="G68" s="5">
        <v>60</v>
      </c>
      <c r="H68" s="10">
        <v>7.5</v>
      </c>
      <c r="I68" s="5"/>
      <c r="J68" s="32"/>
      <c r="K68" s="13"/>
      <c r="L68" s="13"/>
      <c r="M68" s="13"/>
      <c r="N68" s="13"/>
      <c r="O68" s="5"/>
      <c r="P68" s="5"/>
      <c r="Q68" s="5"/>
      <c r="R68" s="5"/>
      <c r="S68" s="22"/>
      <c r="T68" s="10">
        <v>7.5</v>
      </c>
      <c r="U68" s="10"/>
      <c r="V68" s="10"/>
      <c r="W68" s="5"/>
      <c r="X68" s="5"/>
      <c r="Y68" s="5"/>
      <c r="Z68" s="6"/>
      <c r="AA68" s="6"/>
      <c r="AB68" s="6"/>
    </row>
    <row r="69" spans="1:28" ht="12.75" customHeight="1" x14ac:dyDescent="0.2">
      <c r="A69" s="4"/>
      <c r="B69" s="15"/>
      <c r="C69" s="9"/>
      <c r="D69" s="9"/>
      <c r="E69" s="9"/>
      <c r="F69" s="5"/>
      <c r="G69" s="5"/>
      <c r="H69" s="10"/>
      <c r="I69" s="5"/>
      <c r="J69" s="13"/>
      <c r="K69" s="13"/>
      <c r="L69" s="13"/>
      <c r="M69" s="13"/>
      <c r="N69" s="13"/>
      <c r="O69" s="5"/>
      <c r="P69" s="5"/>
      <c r="Q69" s="5"/>
      <c r="R69" s="5"/>
      <c r="S69" s="5"/>
      <c r="T69" s="10"/>
      <c r="U69" s="10"/>
      <c r="V69" s="10"/>
      <c r="W69" s="5"/>
      <c r="X69" s="5"/>
      <c r="Y69" s="5"/>
      <c r="Z69" s="6"/>
      <c r="AA69" s="6"/>
      <c r="AB69" s="6"/>
    </row>
    <row r="70" spans="1:28" ht="12.75" customHeight="1" x14ac:dyDescent="0.2">
      <c r="A70" s="4"/>
      <c r="B70" s="15"/>
      <c r="C70" s="9"/>
      <c r="D70" s="9"/>
      <c r="E70" s="9"/>
      <c r="F70" s="5"/>
      <c r="G70" s="5"/>
      <c r="H70" s="10"/>
      <c r="I70" s="5"/>
      <c r="J70" s="13"/>
      <c r="K70" s="13"/>
      <c r="L70" s="13"/>
      <c r="M70" s="13"/>
      <c r="N70" s="13"/>
      <c r="O70" s="5"/>
      <c r="P70" s="5"/>
      <c r="Q70" s="5"/>
      <c r="R70" s="5"/>
      <c r="S70" s="5"/>
      <c r="T70" s="10"/>
      <c r="U70" s="10"/>
      <c r="V70" s="10"/>
      <c r="W70" s="5"/>
      <c r="X70" s="5"/>
      <c r="Y70" s="5"/>
      <c r="Z70" s="6"/>
      <c r="AA70" s="6"/>
      <c r="AB70" s="6"/>
    </row>
    <row r="71" spans="1:28" ht="12.75" customHeight="1" x14ac:dyDescent="0.2">
      <c r="A71" s="4"/>
      <c r="B71" s="15"/>
      <c r="C71" s="9"/>
      <c r="D71" s="9"/>
      <c r="E71" s="9"/>
      <c r="F71" s="5"/>
      <c r="G71" s="5"/>
      <c r="H71" s="10"/>
      <c r="I71" s="5"/>
      <c r="J71" s="13"/>
      <c r="K71" s="13"/>
      <c r="L71" s="13"/>
      <c r="M71" s="13"/>
      <c r="N71" s="13"/>
      <c r="O71" s="5"/>
      <c r="P71" s="5"/>
      <c r="Q71" s="5"/>
      <c r="R71" s="5"/>
      <c r="S71" s="5"/>
      <c r="T71" s="10"/>
      <c r="U71" s="10"/>
      <c r="V71" s="10"/>
      <c r="W71" s="5"/>
      <c r="X71" s="5"/>
      <c r="Y71" s="5"/>
      <c r="Z71" s="6"/>
      <c r="AA71" s="6"/>
      <c r="AB71" s="6"/>
    </row>
    <row r="72" spans="1:28" ht="12.75" customHeight="1" x14ac:dyDescent="0.2">
      <c r="A72" s="4"/>
      <c r="B72" s="15"/>
      <c r="C72" s="9"/>
      <c r="D72" s="9"/>
      <c r="E72" s="9"/>
      <c r="F72" s="5"/>
      <c r="G72" s="5"/>
      <c r="H72" s="10"/>
      <c r="I72" s="5"/>
      <c r="J72" s="13"/>
      <c r="K72" s="13"/>
      <c r="L72" s="13"/>
      <c r="M72" s="13"/>
      <c r="N72" s="13"/>
      <c r="O72" s="5"/>
      <c r="P72" s="5"/>
      <c r="Q72" s="5"/>
      <c r="R72" s="5"/>
      <c r="S72" s="5"/>
      <c r="T72" s="10"/>
      <c r="U72" s="10"/>
      <c r="V72" s="10"/>
      <c r="W72" s="5"/>
      <c r="X72" s="5"/>
      <c r="Y72" s="5"/>
      <c r="Z72" s="6"/>
      <c r="AA72" s="6"/>
      <c r="AB72" s="6"/>
    </row>
    <row r="73" spans="1:28" ht="12.75" customHeight="1" x14ac:dyDescent="0.2">
      <c r="A73" s="4"/>
      <c r="B73" s="15"/>
      <c r="C73" s="9"/>
      <c r="D73" s="9"/>
      <c r="E73" s="9"/>
      <c r="F73" s="5"/>
      <c r="G73" s="5"/>
      <c r="H73" s="10"/>
      <c r="I73" s="5"/>
      <c r="J73" s="13"/>
      <c r="K73" s="13"/>
      <c r="L73" s="13"/>
      <c r="M73" s="13"/>
      <c r="N73" s="13"/>
      <c r="O73" s="5"/>
      <c r="P73" s="5"/>
      <c r="Q73" s="5"/>
      <c r="R73" s="5"/>
      <c r="S73" s="5"/>
      <c r="T73" s="10"/>
      <c r="U73" s="10"/>
      <c r="V73" s="10"/>
      <c r="W73" s="5"/>
      <c r="X73" s="5"/>
      <c r="Y73" s="5"/>
      <c r="Z73" s="6"/>
      <c r="AA73" s="6"/>
      <c r="AB73" s="6"/>
    </row>
    <row r="74" spans="1:28" ht="12.75" customHeight="1" x14ac:dyDescent="0.2">
      <c r="A74" s="4"/>
      <c r="B74" s="15"/>
      <c r="C74" s="9"/>
      <c r="D74" s="9"/>
      <c r="E74" s="9"/>
      <c r="F74" s="5"/>
      <c r="G74" s="5"/>
      <c r="H74" s="10"/>
      <c r="I74" s="5"/>
      <c r="J74" s="13"/>
      <c r="K74" s="13"/>
      <c r="L74" s="13"/>
      <c r="M74" s="13"/>
      <c r="N74" s="13"/>
      <c r="O74" s="5"/>
      <c r="P74" s="5"/>
      <c r="Q74" s="5"/>
      <c r="R74" s="5"/>
      <c r="S74" s="5"/>
      <c r="T74" s="10"/>
      <c r="U74" s="10"/>
      <c r="V74" s="10"/>
      <c r="W74" s="5"/>
      <c r="X74" s="5"/>
      <c r="Y74" s="5"/>
      <c r="Z74" s="6"/>
      <c r="AA74" s="6"/>
      <c r="AB74" s="6"/>
    </row>
    <row r="75" spans="1:28" ht="18" customHeight="1" x14ac:dyDescent="0.2">
      <c r="A75" s="25" t="s">
        <v>281</v>
      </c>
      <c r="B75" s="26"/>
      <c r="C75" s="26"/>
      <c r="D75" s="26"/>
      <c r="E75" s="26"/>
      <c r="F75" s="26"/>
      <c r="G75" s="26"/>
      <c r="H75" s="26"/>
      <c r="I75" s="7">
        <f>SUM(I21:I74)</f>
        <v>9</v>
      </c>
      <c r="J75" s="14">
        <f t="shared" ref="J75:AB75" si="0">SUM(J21:J74)</f>
        <v>146</v>
      </c>
      <c r="K75" s="14">
        <f t="shared" si="0"/>
        <v>0</v>
      </c>
      <c r="L75" s="14">
        <f t="shared" si="0"/>
        <v>0</v>
      </c>
      <c r="M75" s="14">
        <f t="shared" si="0"/>
        <v>0</v>
      </c>
      <c r="N75" s="14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3</v>
      </c>
      <c r="S75" s="7">
        <f t="shared" si="0"/>
        <v>19</v>
      </c>
      <c r="T75" s="12">
        <f t="shared" si="0"/>
        <v>139.32</v>
      </c>
      <c r="U75" s="12">
        <f t="shared" si="0"/>
        <v>0</v>
      </c>
      <c r="V75" s="12">
        <f t="shared" si="0"/>
        <v>1320.75</v>
      </c>
      <c r="W75" s="7">
        <f t="shared" si="0"/>
        <v>5</v>
      </c>
      <c r="X75" s="7">
        <f t="shared" si="0"/>
        <v>9</v>
      </c>
      <c r="Y75" s="7">
        <f t="shared" si="0"/>
        <v>0</v>
      </c>
      <c r="Z75" s="7">
        <f t="shared" si="0"/>
        <v>4</v>
      </c>
      <c r="AA75" s="7">
        <f t="shared" si="0"/>
        <v>0</v>
      </c>
      <c r="AB75" s="8">
        <f t="shared" si="0"/>
        <v>0</v>
      </c>
    </row>
  </sheetData>
  <mergeCells count="68">
    <mergeCell ref="J2:J18"/>
    <mergeCell ref="A1:A19"/>
    <mergeCell ref="B1:B19"/>
    <mergeCell ref="C1:C19"/>
    <mergeCell ref="H1:H19"/>
    <mergeCell ref="I2:I18"/>
    <mergeCell ref="AB2:AB18"/>
    <mergeCell ref="Q2:Q18"/>
    <mergeCell ref="R2:R18"/>
    <mergeCell ref="S2:S18"/>
    <mergeCell ref="T2:T18"/>
    <mergeCell ref="U2:U18"/>
    <mergeCell ref="V2:V18"/>
    <mergeCell ref="A75:H75"/>
    <mergeCell ref="Z2:Z18"/>
    <mergeCell ref="AA2:AA18"/>
    <mergeCell ref="D1:D19"/>
    <mergeCell ref="E1:E19"/>
    <mergeCell ref="F1:F19"/>
    <mergeCell ref="G1:G19"/>
    <mergeCell ref="W2:W18"/>
    <mergeCell ref="X2:X18"/>
    <mergeCell ref="Y2:Y18"/>
    <mergeCell ref="K2:K18"/>
    <mergeCell ref="L2:L18"/>
    <mergeCell ref="M2:M18"/>
    <mergeCell ref="N2:N18"/>
    <mergeCell ref="O2:O18"/>
    <mergeCell ref="P2:P18"/>
    <mergeCell ref="S67:S68"/>
    <mergeCell ref="J63:J64"/>
    <mergeCell ref="J65:J66"/>
    <mergeCell ref="J67:J68"/>
    <mergeCell ref="R26:R30"/>
    <mergeCell ref="S31:S32"/>
    <mergeCell ref="S34:S35"/>
    <mergeCell ref="S55:S56"/>
    <mergeCell ref="J47:J49"/>
    <mergeCell ref="J55:J56"/>
    <mergeCell ref="J57:J58"/>
    <mergeCell ref="J59:J60"/>
    <mergeCell ref="J61:J62"/>
    <mergeCell ref="J31:J32"/>
    <mergeCell ref="J34:J35"/>
    <mergeCell ref="S57:S58"/>
    <mergeCell ref="S59:S60"/>
    <mergeCell ref="S61:S62"/>
    <mergeCell ref="S63:S64"/>
    <mergeCell ref="S65:S66"/>
    <mergeCell ref="A20:H20"/>
    <mergeCell ref="R36:R38"/>
    <mergeCell ref="R39:R43"/>
    <mergeCell ref="I26:I30"/>
    <mergeCell ref="I36:I38"/>
    <mergeCell ref="I39:I43"/>
    <mergeCell ref="J21:J22"/>
    <mergeCell ref="J24:J25"/>
    <mergeCell ref="W21:W22"/>
    <mergeCell ref="W24:W25"/>
    <mergeCell ref="W31:W32"/>
    <mergeCell ref="W34:W35"/>
    <mergeCell ref="S21:S22"/>
    <mergeCell ref="S24:S25"/>
    <mergeCell ref="X26:X30"/>
    <mergeCell ref="X36:X38"/>
    <mergeCell ref="X39:X43"/>
    <mergeCell ref="Z36:Z38"/>
    <mergeCell ref="Z39:Z4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7CF55-9411-4DED-A16E-1F8D7FB9364E}">
  <dimension ref="A1:AB75"/>
  <sheetViews>
    <sheetView showZeros="0" topLeftCell="A7" zoomScale="85" zoomScaleNormal="85" workbookViewId="0">
      <selection activeCell="B33" sqref="B33"/>
    </sheetView>
  </sheetViews>
  <sheetFormatPr defaultRowHeight="12.75" x14ac:dyDescent="0.2"/>
  <cols>
    <col min="1" max="2" width="10.7109375" style="1" customWidth="1"/>
    <col min="3" max="3" width="15.140625" style="1" customWidth="1"/>
    <col min="4" max="7" width="10.7109375" style="1" customWidth="1"/>
    <col min="8" max="8" width="10.7109375" style="11" customWidth="1"/>
    <col min="9" max="19" width="8.7109375" style="1" customWidth="1"/>
    <col min="20" max="22" width="8.7109375" style="11" customWidth="1"/>
    <col min="23" max="28" width="8.7109375" style="1" customWidth="1"/>
    <col min="29" max="29" width="10.7109375" style="1" customWidth="1"/>
    <col min="30" max="31" width="9.7109375" style="1" customWidth="1"/>
    <col min="32" max="16384" width="9.140625" style="1"/>
  </cols>
  <sheetData>
    <row r="1" spans="1:28" x14ac:dyDescent="0.2">
      <c r="A1" s="18" t="s">
        <v>0</v>
      </c>
      <c r="B1" s="20" t="s">
        <v>1</v>
      </c>
      <c r="C1" s="22" t="s">
        <v>2</v>
      </c>
      <c r="D1" s="28" t="s">
        <v>222</v>
      </c>
      <c r="E1" s="34" t="s">
        <v>223</v>
      </c>
      <c r="F1" s="34" t="s">
        <v>224</v>
      </c>
      <c r="G1" s="34" t="s">
        <v>225</v>
      </c>
      <c r="H1" s="37" t="s">
        <v>226</v>
      </c>
      <c r="I1" s="2">
        <v>625</v>
      </c>
      <c r="J1" s="2">
        <v>630</v>
      </c>
      <c r="K1" s="2">
        <v>630</v>
      </c>
      <c r="L1" s="2">
        <v>630</v>
      </c>
      <c r="M1" s="2">
        <v>630</v>
      </c>
      <c r="N1" s="2">
        <v>630</v>
      </c>
      <c r="O1" s="2">
        <v>630</v>
      </c>
      <c r="P1" s="2">
        <v>630</v>
      </c>
      <c r="Q1" s="2">
        <v>630</v>
      </c>
      <c r="R1" s="2">
        <v>630</v>
      </c>
      <c r="S1" s="2">
        <v>630</v>
      </c>
      <c r="T1" s="2">
        <v>630</v>
      </c>
      <c r="U1" s="2">
        <v>630</v>
      </c>
      <c r="V1" s="2">
        <v>630</v>
      </c>
      <c r="W1" s="2">
        <v>630</v>
      </c>
      <c r="X1" s="2">
        <v>630</v>
      </c>
      <c r="Y1" s="2">
        <v>630</v>
      </c>
      <c r="Z1" s="3">
        <v>630</v>
      </c>
      <c r="AA1" s="3"/>
      <c r="AB1" s="3"/>
    </row>
    <row r="2" spans="1:28" x14ac:dyDescent="0.2">
      <c r="A2" s="19"/>
      <c r="B2" s="21"/>
      <c r="C2" s="21"/>
      <c r="D2" s="28"/>
      <c r="E2" s="28"/>
      <c r="F2" s="34"/>
      <c r="G2" s="34"/>
      <c r="H2" s="38"/>
      <c r="I2" s="16" t="s">
        <v>204</v>
      </c>
      <c r="J2" s="16" t="s">
        <v>205</v>
      </c>
      <c r="K2" s="16" t="s">
        <v>206</v>
      </c>
      <c r="L2" s="16" t="s">
        <v>207</v>
      </c>
      <c r="M2" s="16" t="s">
        <v>208</v>
      </c>
      <c r="N2" s="16" t="s">
        <v>209</v>
      </c>
      <c r="O2" s="16" t="s">
        <v>210</v>
      </c>
      <c r="P2" s="16" t="s">
        <v>211</v>
      </c>
      <c r="Q2" s="16" t="s">
        <v>212</v>
      </c>
      <c r="R2" s="16" t="s">
        <v>213</v>
      </c>
      <c r="S2" s="16" t="s">
        <v>214</v>
      </c>
      <c r="T2" s="35" t="s">
        <v>215</v>
      </c>
      <c r="U2" s="35" t="s">
        <v>216</v>
      </c>
      <c r="V2" s="35" t="s">
        <v>217</v>
      </c>
      <c r="W2" s="16" t="s">
        <v>218</v>
      </c>
      <c r="X2" s="16" t="s">
        <v>219</v>
      </c>
      <c r="Y2" s="16" t="s">
        <v>220</v>
      </c>
      <c r="Z2" s="16" t="s">
        <v>221</v>
      </c>
      <c r="AA2" s="16"/>
      <c r="AB2" s="23"/>
    </row>
    <row r="3" spans="1:28" x14ac:dyDescent="0.2">
      <c r="A3" s="19"/>
      <c r="B3" s="21"/>
      <c r="C3" s="21"/>
      <c r="D3" s="28"/>
      <c r="E3" s="28"/>
      <c r="F3" s="34"/>
      <c r="G3" s="34"/>
      <c r="H3" s="3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36"/>
      <c r="U3" s="36"/>
      <c r="V3" s="36"/>
      <c r="W3" s="17"/>
      <c r="X3" s="17"/>
      <c r="Y3" s="17"/>
      <c r="Z3" s="17"/>
      <c r="AA3" s="17"/>
      <c r="AB3" s="24"/>
    </row>
    <row r="4" spans="1:28" x14ac:dyDescent="0.2">
      <c r="A4" s="19"/>
      <c r="B4" s="21"/>
      <c r="C4" s="21"/>
      <c r="D4" s="28"/>
      <c r="E4" s="28"/>
      <c r="F4" s="34"/>
      <c r="G4" s="34"/>
      <c r="H4" s="3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36"/>
      <c r="U4" s="36"/>
      <c r="V4" s="36"/>
      <c r="W4" s="17"/>
      <c r="X4" s="17"/>
      <c r="Y4" s="17"/>
      <c r="Z4" s="17"/>
      <c r="AA4" s="17"/>
      <c r="AB4" s="24"/>
    </row>
    <row r="5" spans="1:28" x14ac:dyDescent="0.2">
      <c r="A5" s="19"/>
      <c r="B5" s="21"/>
      <c r="C5" s="21"/>
      <c r="D5" s="28"/>
      <c r="E5" s="28"/>
      <c r="F5" s="34"/>
      <c r="G5" s="34"/>
      <c r="H5" s="3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36"/>
      <c r="U5" s="36"/>
      <c r="V5" s="36"/>
      <c r="W5" s="17"/>
      <c r="X5" s="17"/>
      <c r="Y5" s="17"/>
      <c r="Z5" s="17"/>
      <c r="AA5" s="17"/>
      <c r="AB5" s="24"/>
    </row>
    <row r="6" spans="1:28" x14ac:dyDescent="0.2">
      <c r="A6" s="19"/>
      <c r="B6" s="21"/>
      <c r="C6" s="21"/>
      <c r="D6" s="28"/>
      <c r="E6" s="28"/>
      <c r="F6" s="34"/>
      <c r="G6" s="34"/>
      <c r="H6" s="38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36"/>
      <c r="U6" s="36"/>
      <c r="V6" s="36"/>
      <c r="W6" s="17"/>
      <c r="X6" s="17"/>
      <c r="Y6" s="17"/>
      <c r="Z6" s="17"/>
      <c r="AA6" s="17"/>
      <c r="AB6" s="24"/>
    </row>
    <row r="7" spans="1:28" x14ac:dyDescent="0.2">
      <c r="A7" s="19"/>
      <c r="B7" s="21"/>
      <c r="C7" s="21"/>
      <c r="D7" s="28"/>
      <c r="E7" s="28"/>
      <c r="F7" s="34"/>
      <c r="G7" s="34"/>
      <c r="H7" s="3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36"/>
      <c r="U7" s="36"/>
      <c r="V7" s="36"/>
      <c r="W7" s="17"/>
      <c r="X7" s="17"/>
      <c r="Y7" s="17"/>
      <c r="Z7" s="17"/>
      <c r="AA7" s="17"/>
      <c r="AB7" s="24"/>
    </row>
    <row r="8" spans="1:28" x14ac:dyDescent="0.2">
      <c r="A8" s="19"/>
      <c r="B8" s="21"/>
      <c r="C8" s="21"/>
      <c r="D8" s="28"/>
      <c r="E8" s="28"/>
      <c r="F8" s="34"/>
      <c r="G8" s="34"/>
      <c r="H8" s="3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36"/>
      <c r="U8" s="36"/>
      <c r="V8" s="36"/>
      <c r="W8" s="17"/>
      <c r="X8" s="17"/>
      <c r="Y8" s="17"/>
      <c r="Z8" s="17"/>
      <c r="AA8" s="17"/>
      <c r="AB8" s="24"/>
    </row>
    <row r="9" spans="1:28" x14ac:dyDescent="0.2">
      <c r="A9" s="19"/>
      <c r="B9" s="21"/>
      <c r="C9" s="21"/>
      <c r="D9" s="28"/>
      <c r="E9" s="28"/>
      <c r="F9" s="34"/>
      <c r="G9" s="34"/>
      <c r="H9" s="3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6"/>
      <c r="U9" s="36"/>
      <c r="V9" s="36"/>
      <c r="W9" s="17"/>
      <c r="X9" s="17"/>
      <c r="Y9" s="17"/>
      <c r="Z9" s="17"/>
      <c r="AA9" s="17"/>
      <c r="AB9" s="24"/>
    </row>
    <row r="10" spans="1:28" x14ac:dyDescent="0.2">
      <c r="A10" s="19"/>
      <c r="B10" s="21"/>
      <c r="C10" s="21"/>
      <c r="D10" s="28"/>
      <c r="E10" s="28"/>
      <c r="F10" s="34"/>
      <c r="G10" s="34"/>
      <c r="H10" s="3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36"/>
      <c r="U10" s="36"/>
      <c r="V10" s="36"/>
      <c r="W10" s="17"/>
      <c r="X10" s="17"/>
      <c r="Y10" s="17"/>
      <c r="Z10" s="17"/>
      <c r="AA10" s="17"/>
      <c r="AB10" s="24"/>
    </row>
    <row r="11" spans="1:28" ht="7.7" customHeight="1" x14ac:dyDescent="0.2">
      <c r="A11" s="19"/>
      <c r="B11" s="21"/>
      <c r="C11" s="21"/>
      <c r="D11" s="28"/>
      <c r="E11" s="28"/>
      <c r="F11" s="34"/>
      <c r="G11" s="34"/>
      <c r="H11" s="38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36"/>
      <c r="U11" s="36"/>
      <c r="V11" s="36"/>
      <c r="W11" s="17"/>
      <c r="X11" s="17"/>
      <c r="Y11" s="17"/>
      <c r="Z11" s="17"/>
      <c r="AA11" s="17"/>
      <c r="AB11" s="24"/>
    </row>
    <row r="12" spans="1:28" ht="12.75" customHeight="1" x14ac:dyDescent="0.2">
      <c r="A12" s="19"/>
      <c r="B12" s="21"/>
      <c r="C12" s="21"/>
      <c r="D12" s="28"/>
      <c r="E12" s="28"/>
      <c r="F12" s="34"/>
      <c r="G12" s="34"/>
      <c r="H12" s="3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6"/>
      <c r="U12" s="36"/>
      <c r="V12" s="36"/>
      <c r="W12" s="17"/>
      <c r="X12" s="17"/>
      <c r="Y12" s="17"/>
      <c r="Z12" s="17"/>
      <c r="AA12" s="17"/>
      <c r="AB12" s="24"/>
    </row>
    <row r="13" spans="1:28" ht="12.75" customHeight="1" x14ac:dyDescent="0.2">
      <c r="A13" s="19"/>
      <c r="B13" s="21"/>
      <c r="C13" s="21"/>
      <c r="D13" s="28"/>
      <c r="E13" s="28"/>
      <c r="F13" s="34"/>
      <c r="G13" s="34"/>
      <c r="H13" s="38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36"/>
      <c r="U13" s="36"/>
      <c r="V13" s="36"/>
      <c r="W13" s="17"/>
      <c r="X13" s="17"/>
      <c r="Y13" s="17"/>
      <c r="Z13" s="17"/>
      <c r="AA13" s="17"/>
      <c r="AB13" s="24"/>
    </row>
    <row r="14" spans="1:28" ht="12.75" customHeight="1" x14ac:dyDescent="0.2">
      <c r="A14" s="19"/>
      <c r="B14" s="21"/>
      <c r="C14" s="21"/>
      <c r="D14" s="28"/>
      <c r="E14" s="28"/>
      <c r="F14" s="34"/>
      <c r="G14" s="34"/>
      <c r="H14" s="3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6"/>
      <c r="U14" s="36"/>
      <c r="V14" s="36"/>
      <c r="W14" s="17"/>
      <c r="X14" s="17"/>
      <c r="Y14" s="17"/>
      <c r="Z14" s="17"/>
      <c r="AA14" s="17"/>
      <c r="AB14" s="24"/>
    </row>
    <row r="15" spans="1:28" ht="12.75" customHeight="1" x14ac:dyDescent="0.2">
      <c r="A15" s="19"/>
      <c r="B15" s="21"/>
      <c r="C15" s="21"/>
      <c r="D15" s="28"/>
      <c r="E15" s="28"/>
      <c r="F15" s="34"/>
      <c r="G15" s="34"/>
      <c r="H15" s="38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36"/>
      <c r="U15" s="36"/>
      <c r="V15" s="36"/>
      <c r="W15" s="17"/>
      <c r="X15" s="17"/>
      <c r="Y15" s="17"/>
      <c r="Z15" s="17"/>
      <c r="AA15" s="17"/>
      <c r="AB15" s="24"/>
    </row>
    <row r="16" spans="1:28" ht="12.75" customHeight="1" x14ac:dyDescent="0.2">
      <c r="A16" s="19"/>
      <c r="B16" s="21"/>
      <c r="C16" s="21"/>
      <c r="D16" s="28"/>
      <c r="E16" s="28"/>
      <c r="F16" s="34"/>
      <c r="G16" s="34"/>
      <c r="H16" s="3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36"/>
      <c r="U16" s="36"/>
      <c r="V16" s="36"/>
      <c r="W16" s="17"/>
      <c r="X16" s="17"/>
      <c r="Y16" s="17"/>
      <c r="Z16" s="17"/>
      <c r="AA16" s="17"/>
      <c r="AB16" s="24"/>
    </row>
    <row r="17" spans="1:28" ht="12.75" customHeight="1" x14ac:dyDescent="0.2">
      <c r="A17" s="19"/>
      <c r="B17" s="21"/>
      <c r="C17" s="21"/>
      <c r="D17" s="28"/>
      <c r="E17" s="28"/>
      <c r="F17" s="34"/>
      <c r="G17" s="34"/>
      <c r="H17" s="38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36"/>
      <c r="U17" s="36"/>
      <c r="V17" s="36"/>
      <c r="W17" s="17"/>
      <c r="X17" s="17"/>
      <c r="Y17" s="17"/>
      <c r="Z17" s="17"/>
      <c r="AA17" s="17"/>
      <c r="AB17" s="24"/>
    </row>
    <row r="18" spans="1:28" ht="12.75" customHeight="1" x14ac:dyDescent="0.2">
      <c r="A18" s="19"/>
      <c r="B18" s="21"/>
      <c r="C18" s="21"/>
      <c r="D18" s="28"/>
      <c r="E18" s="28"/>
      <c r="F18" s="34"/>
      <c r="G18" s="34"/>
      <c r="H18" s="38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36"/>
      <c r="U18" s="36"/>
      <c r="V18" s="36"/>
      <c r="W18" s="17"/>
      <c r="X18" s="17"/>
      <c r="Y18" s="17"/>
      <c r="Z18" s="17"/>
      <c r="AA18" s="17"/>
      <c r="AB18" s="24"/>
    </row>
    <row r="19" spans="1:28" ht="12.75" customHeight="1" x14ac:dyDescent="0.2">
      <c r="A19" s="19"/>
      <c r="B19" s="21"/>
      <c r="C19" s="21"/>
      <c r="D19" s="22"/>
      <c r="E19" s="22"/>
      <c r="F19" s="20"/>
      <c r="G19" s="20"/>
      <c r="H19" s="38"/>
      <c r="I19" s="5" t="s">
        <v>12</v>
      </c>
      <c r="J19" s="5" t="s">
        <v>227</v>
      </c>
      <c r="K19" s="5" t="s">
        <v>227</v>
      </c>
      <c r="L19" s="5" t="s">
        <v>227</v>
      </c>
      <c r="M19" s="5" t="s">
        <v>227</v>
      </c>
      <c r="N19" s="5" t="s">
        <v>227</v>
      </c>
      <c r="O19" s="5" t="s">
        <v>12</v>
      </c>
      <c r="P19" s="5" t="s">
        <v>12</v>
      </c>
      <c r="Q19" s="5" t="s">
        <v>12</v>
      </c>
      <c r="R19" s="5" t="s">
        <v>12</v>
      </c>
      <c r="S19" s="5" t="s">
        <v>12</v>
      </c>
      <c r="T19" s="10" t="s">
        <v>228</v>
      </c>
      <c r="U19" s="10" t="s">
        <v>228</v>
      </c>
      <c r="V19" s="10" t="s">
        <v>228</v>
      </c>
      <c r="W19" s="5" t="s">
        <v>12</v>
      </c>
      <c r="X19" s="5" t="s">
        <v>12</v>
      </c>
      <c r="Y19" s="5" t="s">
        <v>12</v>
      </c>
      <c r="Z19" s="6" t="s">
        <v>12</v>
      </c>
      <c r="AA19" s="6"/>
      <c r="AB19" s="6"/>
    </row>
    <row r="20" spans="1:28" ht="12.75" customHeight="1" x14ac:dyDescent="0.2">
      <c r="A20" s="27" t="s">
        <v>283</v>
      </c>
      <c r="B20" s="27"/>
      <c r="C20" s="27"/>
      <c r="D20" s="27"/>
      <c r="E20" s="27"/>
      <c r="F20" s="27"/>
      <c r="G20" s="27"/>
      <c r="H20" s="19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  <c r="U20" s="10"/>
      <c r="V20" s="10"/>
      <c r="W20" s="5"/>
      <c r="X20" s="5"/>
      <c r="Y20" s="5"/>
      <c r="Z20" s="5"/>
      <c r="AA20" s="5"/>
      <c r="AB20" s="6"/>
    </row>
    <row r="21" spans="1:28" ht="12.75" customHeight="1" x14ac:dyDescent="0.2">
      <c r="A21" s="4" t="s">
        <v>287</v>
      </c>
      <c r="B21" s="15">
        <v>828</v>
      </c>
      <c r="C21" s="9">
        <v>76892</v>
      </c>
      <c r="D21" s="9" t="s">
        <v>229</v>
      </c>
      <c r="E21" s="9" t="s">
        <v>230</v>
      </c>
      <c r="F21" s="5">
        <v>18</v>
      </c>
      <c r="G21" s="5">
        <v>60</v>
      </c>
      <c r="H21" s="10">
        <v>7.5</v>
      </c>
      <c r="I21" s="5"/>
      <c r="J21" s="31">
        <v>8</v>
      </c>
      <c r="K21" s="13"/>
      <c r="L21" s="13"/>
      <c r="M21" s="13"/>
      <c r="N21" s="13"/>
      <c r="O21" s="5"/>
      <c r="P21" s="5"/>
      <c r="Q21" s="5"/>
      <c r="R21" s="5"/>
      <c r="S21" s="26">
        <v>1</v>
      </c>
      <c r="T21" s="10">
        <v>7.5</v>
      </c>
      <c r="U21" s="10"/>
      <c r="V21" s="10"/>
      <c r="W21" s="26">
        <v>1</v>
      </c>
      <c r="X21" s="5"/>
      <c r="Y21" s="5"/>
      <c r="Z21" s="5"/>
      <c r="AA21" s="5"/>
      <c r="AB21" s="6"/>
    </row>
    <row r="22" spans="1:28" ht="12.75" customHeight="1" x14ac:dyDescent="0.2">
      <c r="A22" s="4" t="s">
        <v>288</v>
      </c>
      <c r="B22" s="15">
        <v>828</v>
      </c>
      <c r="C22" s="9">
        <v>76892</v>
      </c>
      <c r="D22" s="9" t="s">
        <v>229</v>
      </c>
      <c r="E22" s="9" t="s">
        <v>230</v>
      </c>
      <c r="F22" s="5">
        <v>18</v>
      </c>
      <c r="G22" s="5">
        <v>60</v>
      </c>
      <c r="H22" s="10">
        <v>7.5</v>
      </c>
      <c r="I22" s="5"/>
      <c r="J22" s="32"/>
      <c r="K22" s="13"/>
      <c r="L22" s="13"/>
      <c r="M22" s="13"/>
      <c r="N22" s="13"/>
      <c r="O22" s="5"/>
      <c r="P22" s="5"/>
      <c r="Q22" s="5"/>
      <c r="R22" s="5"/>
      <c r="S22" s="22"/>
      <c r="T22" s="10">
        <v>7.5</v>
      </c>
      <c r="U22" s="10"/>
      <c r="V22" s="10"/>
      <c r="W22" s="22"/>
      <c r="X22" s="5"/>
      <c r="Y22" s="5"/>
      <c r="Z22" s="5"/>
      <c r="AA22" s="5"/>
      <c r="AB22" s="6"/>
    </row>
    <row r="23" spans="1:28" ht="12.75" customHeight="1" x14ac:dyDescent="0.2">
      <c r="A23" s="4" t="s">
        <v>289</v>
      </c>
      <c r="B23" s="15">
        <v>829</v>
      </c>
      <c r="C23" s="9">
        <v>77948</v>
      </c>
      <c r="D23" s="9" t="s">
        <v>229</v>
      </c>
      <c r="E23" s="9" t="s">
        <v>230</v>
      </c>
      <c r="F23" s="5">
        <v>18</v>
      </c>
      <c r="G23" s="5">
        <v>60</v>
      </c>
      <c r="H23" s="10">
        <v>7.5</v>
      </c>
      <c r="I23" s="5"/>
      <c r="J23" s="31">
        <v>8</v>
      </c>
      <c r="K23" s="13"/>
      <c r="L23" s="13"/>
      <c r="M23" s="13"/>
      <c r="N23" s="13"/>
      <c r="O23" s="5"/>
      <c r="P23" s="5"/>
      <c r="Q23" s="5"/>
      <c r="R23" s="5"/>
      <c r="S23" s="26">
        <v>1</v>
      </c>
      <c r="T23" s="10">
        <v>7.5</v>
      </c>
      <c r="U23" s="10"/>
      <c r="V23" s="10"/>
      <c r="W23" s="26">
        <v>1</v>
      </c>
      <c r="X23" s="5"/>
      <c r="Y23" s="5"/>
      <c r="Z23" s="5"/>
      <c r="AA23" s="5"/>
      <c r="AB23" s="6"/>
    </row>
    <row r="24" spans="1:28" ht="12.75" customHeight="1" x14ac:dyDescent="0.2">
      <c r="A24" s="4" t="s">
        <v>290</v>
      </c>
      <c r="B24" s="15">
        <v>829</v>
      </c>
      <c r="C24" s="9">
        <v>77948</v>
      </c>
      <c r="D24" s="9" t="s">
        <v>229</v>
      </c>
      <c r="E24" s="9" t="s">
        <v>230</v>
      </c>
      <c r="F24" s="5">
        <v>18</v>
      </c>
      <c r="G24" s="5">
        <v>60</v>
      </c>
      <c r="H24" s="10">
        <v>7.5</v>
      </c>
      <c r="I24" s="5"/>
      <c r="J24" s="32"/>
      <c r="K24" s="13"/>
      <c r="L24" s="13"/>
      <c r="M24" s="13"/>
      <c r="N24" s="13"/>
      <c r="O24" s="5"/>
      <c r="P24" s="5"/>
      <c r="Q24" s="5"/>
      <c r="R24" s="5"/>
      <c r="S24" s="22"/>
      <c r="T24" s="10">
        <v>7.5</v>
      </c>
      <c r="U24" s="10"/>
      <c r="V24" s="10"/>
      <c r="W24" s="22"/>
      <c r="X24" s="5"/>
      <c r="Y24" s="5"/>
      <c r="Z24" s="5"/>
      <c r="AA24" s="5"/>
      <c r="AB24" s="6"/>
    </row>
    <row r="25" spans="1:28" ht="12.75" customHeight="1" x14ac:dyDescent="0.2">
      <c r="A25" s="4" t="s">
        <v>291</v>
      </c>
      <c r="B25" s="15">
        <v>830</v>
      </c>
      <c r="C25" s="9">
        <v>79004</v>
      </c>
      <c r="D25" s="9" t="s">
        <v>229</v>
      </c>
      <c r="E25" s="9" t="s">
        <v>230</v>
      </c>
      <c r="F25" s="5">
        <v>18</v>
      </c>
      <c r="G25" s="5">
        <v>60</v>
      </c>
      <c r="H25" s="10">
        <v>7.5</v>
      </c>
      <c r="I25" s="5"/>
      <c r="J25" s="31">
        <v>8</v>
      </c>
      <c r="K25" s="13"/>
      <c r="L25" s="13"/>
      <c r="M25" s="13"/>
      <c r="N25" s="13"/>
      <c r="O25" s="5"/>
      <c r="P25" s="5"/>
      <c r="Q25" s="5"/>
      <c r="R25" s="5"/>
      <c r="S25" s="26">
        <v>1</v>
      </c>
      <c r="T25" s="10">
        <v>7.5</v>
      </c>
      <c r="U25" s="10"/>
      <c r="V25" s="10"/>
      <c r="W25" s="26">
        <v>1</v>
      </c>
      <c r="X25" s="5"/>
      <c r="Y25" s="5"/>
      <c r="Z25" s="5"/>
      <c r="AA25" s="5"/>
      <c r="AB25" s="6"/>
    </row>
    <row r="26" spans="1:28" ht="12.75" customHeight="1" x14ac:dyDescent="0.2">
      <c r="A26" s="4" t="s">
        <v>292</v>
      </c>
      <c r="B26" s="15">
        <v>830</v>
      </c>
      <c r="C26" s="9">
        <v>79004</v>
      </c>
      <c r="D26" s="9" t="s">
        <v>229</v>
      </c>
      <c r="E26" s="9" t="s">
        <v>230</v>
      </c>
      <c r="F26" s="5">
        <v>18</v>
      </c>
      <c r="G26" s="5">
        <v>60</v>
      </c>
      <c r="H26" s="10">
        <v>7.5</v>
      </c>
      <c r="I26" s="5"/>
      <c r="J26" s="32"/>
      <c r="K26" s="13"/>
      <c r="L26" s="13"/>
      <c r="M26" s="13"/>
      <c r="N26" s="13"/>
      <c r="O26" s="5"/>
      <c r="P26" s="5"/>
      <c r="Q26" s="5"/>
      <c r="R26" s="5"/>
      <c r="S26" s="22"/>
      <c r="T26" s="10">
        <v>7.5</v>
      </c>
      <c r="U26" s="10"/>
      <c r="V26" s="10"/>
      <c r="W26" s="22"/>
      <c r="X26" s="5"/>
      <c r="Y26" s="5"/>
      <c r="Z26" s="5"/>
      <c r="AA26" s="5"/>
      <c r="AB26" s="6"/>
    </row>
    <row r="27" spans="1:28" ht="12.75" customHeight="1" x14ac:dyDescent="0.2">
      <c r="A27" s="4" t="s">
        <v>293</v>
      </c>
      <c r="B27" s="15">
        <v>831</v>
      </c>
      <c r="C27" s="9">
        <v>80060</v>
      </c>
      <c r="D27" s="9" t="s">
        <v>229</v>
      </c>
      <c r="E27" s="9" t="s">
        <v>230</v>
      </c>
      <c r="F27" s="5">
        <v>18</v>
      </c>
      <c r="G27" s="5">
        <v>60</v>
      </c>
      <c r="H27" s="10">
        <v>7.5</v>
      </c>
      <c r="I27" s="5"/>
      <c r="J27" s="31">
        <v>8</v>
      </c>
      <c r="K27" s="13"/>
      <c r="L27" s="13"/>
      <c r="M27" s="13"/>
      <c r="N27" s="13"/>
      <c r="O27" s="5"/>
      <c r="P27" s="5"/>
      <c r="Q27" s="5"/>
      <c r="R27" s="5"/>
      <c r="S27" s="26">
        <v>1</v>
      </c>
      <c r="T27" s="10">
        <v>7.5</v>
      </c>
      <c r="U27" s="10"/>
      <c r="V27" s="10"/>
      <c r="W27" s="26">
        <v>1</v>
      </c>
      <c r="X27" s="5"/>
      <c r="Y27" s="5"/>
      <c r="Z27" s="5"/>
      <c r="AA27" s="5"/>
      <c r="AB27" s="6"/>
    </row>
    <row r="28" spans="1:28" ht="12.75" customHeight="1" x14ac:dyDescent="0.2">
      <c r="A28" s="4" t="s">
        <v>294</v>
      </c>
      <c r="B28" s="15">
        <v>831</v>
      </c>
      <c r="C28" s="9">
        <v>80060</v>
      </c>
      <c r="D28" s="9" t="s">
        <v>229</v>
      </c>
      <c r="E28" s="9" t="s">
        <v>230</v>
      </c>
      <c r="F28" s="5">
        <v>18</v>
      </c>
      <c r="G28" s="5">
        <v>60</v>
      </c>
      <c r="H28" s="10">
        <v>7.5</v>
      </c>
      <c r="I28" s="5"/>
      <c r="J28" s="32"/>
      <c r="K28" s="13"/>
      <c r="L28" s="13"/>
      <c r="M28" s="13"/>
      <c r="N28" s="13"/>
      <c r="O28" s="5"/>
      <c r="P28" s="5"/>
      <c r="Q28" s="5"/>
      <c r="R28" s="5"/>
      <c r="S28" s="22"/>
      <c r="T28" s="10">
        <v>7.5</v>
      </c>
      <c r="U28" s="10"/>
      <c r="V28" s="10"/>
      <c r="W28" s="22"/>
      <c r="X28" s="5"/>
      <c r="Y28" s="5"/>
      <c r="Z28" s="5"/>
      <c r="AA28" s="5"/>
      <c r="AB28" s="6"/>
    </row>
    <row r="29" spans="1:28" ht="12.75" customHeight="1" x14ac:dyDescent="0.2">
      <c r="A29" s="4" t="s">
        <v>295</v>
      </c>
      <c r="B29" s="15">
        <v>832</v>
      </c>
      <c r="C29" s="9">
        <v>81116</v>
      </c>
      <c r="D29" s="9" t="s">
        <v>229</v>
      </c>
      <c r="E29" s="9" t="s">
        <v>230</v>
      </c>
      <c r="F29" s="5">
        <v>18</v>
      </c>
      <c r="G29" s="5">
        <v>60</v>
      </c>
      <c r="H29" s="10">
        <v>7.5</v>
      </c>
      <c r="I29" s="5"/>
      <c r="J29" s="31">
        <v>8</v>
      </c>
      <c r="K29" s="13"/>
      <c r="L29" s="13"/>
      <c r="M29" s="13"/>
      <c r="N29" s="13"/>
      <c r="O29" s="5"/>
      <c r="P29" s="5"/>
      <c r="Q29" s="5"/>
      <c r="R29" s="5"/>
      <c r="S29" s="26">
        <v>1</v>
      </c>
      <c r="T29" s="10">
        <v>7.5</v>
      </c>
      <c r="U29" s="10"/>
      <c r="V29" s="10"/>
      <c r="W29" s="26">
        <v>1</v>
      </c>
      <c r="X29" s="5"/>
      <c r="Y29" s="5"/>
      <c r="Z29" s="5"/>
      <c r="AA29" s="5"/>
      <c r="AB29" s="6"/>
    </row>
    <row r="30" spans="1:28" ht="12.75" customHeight="1" x14ac:dyDescent="0.2">
      <c r="A30" s="4" t="s">
        <v>296</v>
      </c>
      <c r="B30" s="15">
        <v>832</v>
      </c>
      <c r="C30" s="9">
        <v>81116</v>
      </c>
      <c r="D30" s="9" t="s">
        <v>229</v>
      </c>
      <c r="E30" s="9" t="s">
        <v>230</v>
      </c>
      <c r="F30" s="5">
        <v>18</v>
      </c>
      <c r="G30" s="5">
        <v>60</v>
      </c>
      <c r="H30" s="10">
        <v>7.5</v>
      </c>
      <c r="I30" s="5"/>
      <c r="J30" s="32"/>
      <c r="K30" s="13"/>
      <c r="L30" s="13"/>
      <c r="M30" s="13"/>
      <c r="N30" s="13"/>
      <c r="O30" s="5"/>
      <c r="P30" s="5"/>
      <c r="Q30" s="5"/>
      <c r="R30" s="5"/>
      <c r="S30" s="22"/>
      <c r="T30" s="10">
        <v>7.5</v>
      </c>
      <c r="U30" s="10"/>
      <c r="V30" s="10"/>
      <c r="W30" s="22"/>
      <c r="X30" s="5"/>
      <c r="Y30" s="5"/>
      <c r="Z30" s="5"/>
      <c r="AA30" s="5"/>
      <c r="AB30" s="6"/>
    </row>
    <row r="31" spans="1:28" ht="12.75" customHeight="1" x14ac:dyDescent="0.2">
      <c r="A31" s="4" t="s">
        <v>297</v>
      </c>
      <c r="B31" s="15">
        <v>833</v>
      </c>
      <c r="C31" s="9">
        <v>82220</v>
      </c>
      <c r="D31" s="9" t="s">
        <v>229</v>
      </c>
      <c r="E31" s="9" t="s">
        <v>230</v>
      </c>
      <c r="F31" s="5">
        <v>18</v>
      </c>
      <c r="G31" s="5">
        <v>60</v>
      </c>
      <c r="H31" s="10">
        <v>7.5</v>
      </c>
      <c r="I31" s="5"/>
      <c r="J31" s="31">
        <v>8</v>
      </c>
      <c r="K31" s="13"/>
      <c r="L31" s="13"/>
      <c r="M31" s="13"/>
      <c r="N31" s="13"/>
      <c r="O31" s="5"/>
      <c r="P31" s="5"/>
      <c r="Q31" s="5"/>
      <c r="R31" s="5"/>
      <c r="S31" s="26">
        <v>1</v>
      </c>
      <c r="T31" s="10">
        <v>7.5</v>
      </c>
      <c r="U31" s="10"/>
      <c r="V31" s="10"/>
      <c r="W31" s="26">
        <v>1</v>
      </c>
      <c r="X31" s="5"/>
      <c r="Y31" s="5"/>
      <c r="Z31" s="5"/>
      <c r="AA31" s="5"/>
      <c r="AB31" s="6"/>
    </row>
    <row r="32" spans="1:28" ht="12.75" customHeight="1" x14ac:dyDescent="0.2">
      <c r="A32" s="4" t="s">
        <v>298</v>
      </c>
      <c r="B32" s="15">
        <v>833</v>
      </c>
      <c r="C32" s="9">
        <v>82220</v>
      </c>
      <c r="D32" s="9" t="s">
        <v>229</v>
      </c>
      <c r="E32" s="9" t="s">
        <v>230</v>
      </c>
      <c r="F32" s="5">
        <v>18</v>
      </c>
      <c r="G32" s="5">
        <v>60</v>
      </c>
      <c r="H32" s="10">
        <v>7.5</v>
      </c>
      <c r="I32" s="5"/>
      <c r="J32" s="32"/>
      <c r="K32" s="13"/>
      <c r="L32" s="13"/>
      <c r="M32" s="13"/>
      <c r="N32" s="13"/>
      <c r="O32" s="5"/>
      <c r="P32" s="5"/>
      <c r="Q32" s="5"/>
      <c r="R32" s="5"/>
      <c r="S32" s="22"/>
      <c r="T32" s="10">
        <v>7.5</v>
      </c>
      <c r="U32" s="10"/>
      <c r="V32" s="10"/>
      <c r="W32" s="22"/>
      <c r="X32" s="5"/>
      <c r="Y32" s="5"/>
      <c r="Z32" s="5"/>
      <c r="AA32" s="5"/>
      <c r="AB32" s="6"/>
    </row>
    <row r="33" spans="1:28" ht="12.75" customHeight="1" x14ac:dyDescent="0.2">
      <c r="A33" s="4"/>
      <c r="B33" s="15"/>
      <c r="C33" s="9"/>
      <c r="D33" s="9"/>
      <c r="E33" s="9"/>
      <c r="F33" s="5"/>
      <c r="G33" s="5"/>
      <c r="H33" s="10"/>
      <c r="I33" s="5"/>
      <c r="J33" s="13"/>
      <c r="K33" s="13"/>
      <c r="L33" s="13"/>
      <c r="M33" s="13"/>
      <c r="N33" s="13"/>
      <c r="O33" s="5"/>
      <c r="P33" s="5"/>
      <c r="Q33" s="5"/>
      <c r="R33" s="5"/>
      <c r="S33" s="5"/>
      <c r="T33" s="10"/>
      <c r="U33" s="10"/>
      <c r="V33" s="10"/>
      <c r="W33" s="5"/>
      <c r="X33" s="5"/>
      <c r="Y33" s="5"/>
      <c r="Z33" s="5"/>
      <c r="AA33" s="5"/>
      <c r="AB33" s="6"/>
    </row>
    <row r="34" spans="1:28" ht="12.75" customHeight="1" x14ac:dyDescent="0.2">
      <c r="A34" s="4"/>
      <c r="B34" s="15"/>
      <c r="C34" s="9"/>
      <c r="D34" s="9"/>
      <c r="E34" s="9"/>
      <c r="F34" s="5"/>
      <c r="G34" s="5"/>
      <c r="H34" s="10"/>
      <c r="I34" s="5"/>
      <c r="J34" s="13"/>
      <c r="K34" s="13"/>
      <c r="L34" s="13"/>
      <c r="M34" s="13"/>
      <c r="N34" s="13"/>
      <c r="O34" s="5"/>
      <c r="P34" s="5"/>
      <c r="Q34" s="5"/>
      <c r="R34" s="5"/>
      <c r="S34" s="5"/>
      <c r="T34" s="10"/>
      <c r="U34" s="10"/>
      <c r="V34" s="10"/>
      <c r="W34" s="5"/>
      <c r="X34" s="5"/>
      <c r="Y34" s="5"/>
      <c r="Z34" s="5"/>
      <c r="AA34" s="5"/>
      <c r="AB34" s="6"/>
    </row>
    <row r="35" spans="1:28" ht="12.75" customHeight="1" x14ac:dyDescent="0.2">
      <c r="A35" s="4"/>
      <c r="B35" s="15"/>
      <c r="C35" s="9"/>
      <c r="D35" s="9"/>
      <c r="E35" s="9"/>
      <c r="F35" s="5"/>
      <c r="G35" s="5"/>
      <c r="H35" s="10"/>
      <c r="I35" s="5"/>
      <c r="J35" s="13"/>
      <c r="K35" s="13"/>
      <c r="L35" s="13"/>
      <c r="M35" s="13"/>
      <c r="N35" s="13"/>
      <c r="O35" s="5"/>
      <c r="P35" s="5"/>
      <c r="Q35" s="5"/>
      <c r="R35" s="5"/>
      <c r="S35" s="5"/>
      <c r="T35" s="10"/>
      <c r="U35" s="10"/>
      <c r="V35" s="10"/>
      <c r="W35" s="5"/>
      <c r="X35" s="5"/>
      <c r="Y35" s="5"/>
      <c r="Z35" s="5"/>
      <c r="AA35" s="5"/>
      <c r="AB35" s="6"/>
    </row>
    <row r="36" spans="1:28" ht="12.75" customHeight="1" x14ac:dyDescent="0.2">
      <c r="A36" s="4"/>
      <c r="B36" s="15"/>
      <c r="C36" s="9"/>
      <c r="D36" s="9"/>
      <c r="E36" s="9"/>
      <c r="F36" s="5"/>
      <c r="G36" s="5"/>
      <c r="H36" s="10"/>
      <c r="I36" s="5"/>
      <c r="J36" s="13"/>
      <c r="K36" s="13"/>
      <c r="L36" s="13"/>
      <c r="M36" s="13"/>
      <c r="N36" s="13"/>
      <c r="O36" s="5"/>
      <c r="P36" s="5"/>
      <c r="Q36" s="5"/>
      <c r="R36" s="5"/>
      <c r="S36" s="5"/>
      <c r="T36" s="10"/>
      <c r="U36" s="10"/>
      <c r="V36" s="10"/>
      <c r="W36" s="5"/>
      <c r="X36" s="5"/>
      <c r="Y36" s="5"/>
      <c r="Z36" s="5"/>
      <c r="AA36" s="5"/>
      <c r="AB36" s="6"/>
    </row>
    <row r="37" spans="1:28" ht="12.75" customHeight="1" x14ac:dyDescent="0.2">
      <c r="A37" s="4"/>
      <c r="B37" s="15"/>
      <c r="C37" s="9"/>
      <c r="D37" s="9"/>
      <c r="E37" s="9"/>
      <c r="F37" s="5"/>
      <c r="G37" s="5"/>
      <c r="H37" s="10"/>
      <c r="I37" s="5"/>
      <c r="J37" s="13"/>
      <c r="K37" s="13"/>
      <c r="L37" s="13"/>
      <c r="M37" s="13"/>
      <c r="N37" s="13"/>
      <c r="O37" s="5"/>
      <c r="P37" s="5"/>
      <c r="Q37" s="5"/>
      <c r="R37" s="5"/>
      <c r="S37" s="5"/>
      <c r="T37" s="10"/>
      <c r="U37" s="10"/>
      <c r="V37" s="10"/>
      <c r="W37" s="5"/>
      <c r="X37" s="5"/>
      <c r="Y37" s="5"/>
      <c r="Z37" s="5"/>
      <c r="AA37" s="5"/>
      <c r="AB37" s="6"/>
    </row>
    <row r="38" spans="1:28" ht="12.75" customHeight="1" x14ac:dyDescent="0.2">
      <c r="A38" s="4"/>
      <c r="B38" s="15"/>
      <c r="C38" s="9"/>
      <c r="D38" s="9"/>
      <c r="E38" s="9"/>
      <c r="F38" s="5"/>
      <c r="G38" s="5"/>
      <c r="H38" s="10"/>
      <c r="I38" s="5"/>
      <c r="J38" s="13"/>
      <c r="K38" s="13"/>
      <c r="L38" s="13"/>
      <c r="M38" s="13"/>
      <c r="N38" s="13"/>
      <c r="O38" s="5"/>
      <c r="P38" s="5"/>
      <c r="Q38" s="5"/>
      <c r="R38" s="5"/>
      <c r="S38" s="5"/>
      <c r="T38" s="10"/>
      <c r="U38" s="10"/>
      <c r="V38" s="10"/>
      <c r="W38" s="5"/>
      <c r="X38" s="5"/>
      <c r="Y38" s="5"/>
      <c r="Z38" s="5"/>
      <c r="AA38" s="5"/>
      <c r="AB38" s="6"/>
    </row>
    <row r="39" spans="1:28" ht="12.75" customHeight="1" x14ac:dyDescent="0.2">
      <c r="A39" s="4"/>
      <c r="B39" s="15"/>
      <c r="C39" s="9"/>
      <c r="D39" s="9"/>
      <c r="E39" s="9"/>
      <c r="F39" s="5"/>
      <c r="G39" s="5"/>
      <c r="H39" s="10"/>
      <c r="I39" s="5"/>
      <c r="J39" s="13"/>
      <c r="K39" s="13"/>
      <c r="L39" s="13"/>
      <c r="M39" s="13"/>
      <c r="N39" s="13"/>
      <c r="O39" s="5"/>
      <c r="P39" s="5"/>
      <c r="Q39" s="5"/>
      <c r="R39" s="5"/>
      <c r="S39" s="5"/>
      <c r="T39" s="10"/>
      <c r="U39" s="10"/>
      <c r="V39" s="10"/>
      <c r="W39" s="5"/>
      <c r="X39" s="5"/>
      <c r="Y39" s="5"/>
      <c r="Z39" s="5"/>
      <c r="AA39" s="5"/>
      <c r="AB39" s="6"/>
    </row>
    <row r="40" spans="1:28" ht="12.75" customHeight="1" x14ac:dyDescent="0.2">
      <c r="A40" s="4"/>
      <c r="B40" s="15"/>
      <c r="C40" s="9"/>
      <c r="D40" s="9"/>
      <c r="E40" s="9"/>
      <c r="F40" s="5"/>
      <c r="G40" s="5"/>
      <c r="H40" s="10"/>
      <c r="I40" s="5"/>
      <c r="J40" s="13"/>
      <c r="K40" s="13"/>
      <c r="L40" s="13"/>
      <c r="M40" s="13"/>
      <c r="N40" s="13"/>
      <c r="O40" s="5"/>
      <c r="P40" s="5"/>
      <c r="Q40" s="5"/>
      <c r="R40" s="5"/>
      <c r="S40" s="5"/>
      <c r="T40" s="10"/>
      <c r="U40" s="10"/>
      <c r="V40" s="10"/>
      <c r="W40" s="5"/>
      <c r="X40" s="5"/>
      <c r="Y40" s="5"/>
      <c r="Z40" s="5"/>
      <c r="AA40" s="5"/>
      <c r="AB40" s="6"/>
    </row>
    <row r="41" spans="1:28" ht="12.75" customHeight="1" x14ac:dyDescent="0.2">
      <c r="A41" s="4"/>
      <c r="B41" s="15"/>
      <c r="C41" s="9"/>
      <c r="D41" s="9"/>
      <c r="E41" s="9"/>
      <c r="F41" s="5"/>
      <c r="G41" s="5"/>
      <c r="H41" s="10"/>
      <c r="I41" s="5"/>
      <c r="J41" s="13"/>
      <c r="K41" s="13"/>
      <c r="L41" s="13"/>
      <c r="M41" s="13"/>
      <c r="N41" s="13"/>
      <c r="O41" s="5"/>
      <c r="P41" s="5"/>
      <c r="Q41" s="5"/>
      <c r="R41" s="5"/>
      <c r="S41" s="5"/>
      <c r="T41" s="10"/>
      <c r="U41" s="10"/>
      <c r="V41" s="10"/>
      <c r="W41" s="5"/>
      <c r="X41" s="5"/>
      <c r="Y41" s="5"/>
      <c r="Z41" s="5"/>
      <c r="AA41" s="5"/>
      <c r="AB41" s="6"/>
    </row>
    <row r="42" spans="1:28" ht="12.75" customHeight="1" x14ac:dyDescent="0.2">
      <c r="A42" s="4"/>
      <c r="B42" s="15"/>
      <c r="C42" s="9"/>
      <c r="D42" s="9"/>
      <c r="E42" s="9"/>
      <c r="F42" s="5"/>
      <c r="G42" s="5"/>
      <c r="H42" s="10"/>
      <c r="I42" s="5"/>
      <c r="J42" s="13"/>
      <c r="K42" s="13"/>
      <c r="L42" s="13"/>
      <c r="M42" s="13"/>
      <c r="N42" s="13"/>
      <c r="O42" s="5"/>
      <c r="P42" s="5"/>
      <c r="Q42" s="5"/>
      <c r="R42" s="5"/>
      <c r="S42" s="5"/>
      <c r="T42" s="10"/>
      <c r="U42" s="10"/>
      <c r="V42" s="10"/>
      <c r="W42" s="5"/>
      <c r="X42" s="5"/>
      <c r="Y42" s="5"/>
      <c r="Z42" s="5"/>
      <c r="AA42" s="5"/>
      <c r="AB42" s="6"/>
    </row>
    <row r="43" spans="1:28" ht="12.75" customHeight="1" x14ac:dyDescent="0.2">
      <c r="A43" s="4"/>
      <c r="B43" s="15"/>
      <c r="C43" s="9"/>
      <c r="D43" s="9"/>
      <c r="E43" s="9"/>
      <c r="F43" s="5"/>
      <c r="G43" s="5"/>
      <c r="H43" s="10"/>
      <c r="I43" s="5"/>
      <c r="J43" s="13"/>
      <c r="K43" s="13"/>
      <c r="L43" s="13"/>
      <c r="M43" s="13"/>
      <c r="N43" s="13"/>
      <c r="O43" s="5"/>
      <c r="P43" s="5"/>
      <c r="Q43" s="5"/>
      <c r="R43" s="5"/>
      <c r="S43" s="5"/>
      <c r="T43" s="10"/>
      <c r="U43" s="10"/>
      <c r="V43" s="10"/>
      <c r="W43" s="5"/>
      <c r="X43" s="5"/>
      <c r="Y43" s="5"/>
      <c r="Z43" s="5"/>
      <c r="AA43" s="5"/>
      <c r="AB43" s="6"/>
    </row>
    <row r="44" spans="1:28" ht="12.75" customHeight="1" x14ac:dyDescent="0.2">
      <c r="A44" s="4"/>
      <c r="B44" s="15"/>
      <c r="C44" s="9"/>
      <c r="D44" s="9"/>
      <c r="E44" s="9"/>
      <c r="F44" s="5"/>
      <c r="G44" s="5"/>
      <c r="H44" s="10"/>
      <c r="I44" s="5"/>
      <c r="J44" s="13"/>
      <c r="K44" s="13"/>
      <c r="L44" s="13"/>
      <c r="M44" s="13"/>
      <c r="N44" s="13"/>
      <c r="O44" s="5"/>
      <c r="P44" s="5"/>
      <c r="Q44" s="5"/>
      <c r="R44" s="5"/>
      <c r="S44" s="5"/>
      <c r="T44" s="10"/>
      <c r="U44" s="10"/>
      <c r="V44" s="10"/>
      <c r="W44" s="5"/>
      <c r="X44" s="5"/>
      <c r="Y44" s="5"/>
      <c r="Z44" s="5"/>
      <c r="AA44" s="5"/>
      <c r="AB44" s="6"/>
    </row>
    <row r="45" spans="1:28" ht="12.75" customHeight="1" x14ac:dyDescent="0.2">
      <c r="A45" s="4"/>
      <c r="B45" s="15"/>
      <c r="C45" s="9"/>
      <c r="D45" s="9"/>
      <c r="E45" s="9"/>
      <c r="F45" s="5"/>
      <c r="G45" s="5"/>
      <c r="H45" s="10"/>
      <c r="I45" s="5"/>
      <c r="J45" s="13"/>
      <c r="K45" s="13"/>
      <c r="L45" s="13"/>
      <c r="M45" s="13"/>
      <c r="N45" s="13"/>
      <c r="O45" s="5"/>
      <c r="P45" s="5"/>
      <c r="Q45" s="5"/>
      <c r="R45" s="5"/>
      <c r="S45" s="5"/>
      <c r="T45" s="10"/>
      <c r="U45" s="10"/>
      <c r="V45" s="10"/>
      <c r="W45" s="5"/>
      <c r="X45" s="5"/>
      <c r="Y45" s="5"/>
      <c r="Z45" s="5"/>
      <c r="AA45" s="5"/>
      <c r="AB45" s="6"/>
    </row>
    <row r="46" spans="1:28" ht="12.75" customHeight="1" x14ac:dyDescent="0.2">
      <c r="A46" s="4"/>
      <c r="B46" s="15"/>
      <c r="C46" s="9"/>
      <c r="D46" s="9"/>
      <c r="E46" s="9"/>
      <c r="F46" s="5"/>
      <c r="G46" s="5"/>
      <c r="H46" s="10"/>
      <c r="I46" s="5"/>
      <c r="J46" s="13"/>
      <c r="K46" s="13"/>
      <c r="L46" s="13"/>
      <c r="M46" s="13"/>
      <c r="N46" s="13"/>
      <c r="O46" s="5"/>
      <c r="P46" s="5"/>
      <c r="Q46" s="5"/>
      <c r="R46" s="5"/>
      <c r="S46" s="5"/>
      <c r="T46" s="10"/>
      <c r="U46" s="10"/>
      <c r="V46" s="10"/>
      <c r="W46" s="5"/>
      <c r="X46" s="5"/>
      <c r="Y46" s="5"/>
      <c r="Z46" s="5"/>
      <c r="AA46" s="5"/>
      <c r="AB46" s="6"/>
    </row>
    <row r="47" spans="1:28" ht="12.75" customHeight="1" x14ac:dyDescent="0.2">
      <c r="A47" s="4"/>
      <c r="B47" s="15"/>
      <c r="C47" s="9"/>
      <c r="D47" s="9"/>
      <c r="E47" s="9"/>
      <c r="F47" s="5"/>
      <c r="G47" s="5"/>
      <c r="H47" s="10"/>
      <c r="I47" s="5"/>
      <c r="J47" s="13"/>
      <c r="K47" s="13"/>
      <c r="L47" s="13"/>
      <c r="M47" s="13"/>
      <c r="N47" s="13"/>
      <c r="O47" s="5"/>
      <c r="P47" s="5"/>
      <c r="Q47" s="5"/>
      <c r="R47" s="5"/>
      <c r="S47" s="5"/>
      <c r="T47" s="10"/>
      <c r="U47" s="10"/>
      <c r="V47" s="10"/>
      <c r="W47" s="5"/>
      <c r="X47" s="5"/>
      <c r="Y47" s="5"/>
      <c r="Z47" s="5"/>
      <c r="AA47" s="5"/>
      <c r="AB47" s="6"/>
    </row>
    <row r="48" spans="1:28" ht="12.75" customHeight="1" x14ac:dyDescent="0.2">
      <c r="A48" s="4"/>
      <c r="B48" s="15"/>
      <c r="C48" s="9"/>
      <c r="D48" s="9"/>
      <c r="E48" s="9"/>
      <c r="F48" s="5"/>
      <c r="G48" s="5"/>
      <c r="H48" s="10"/>
      <c r="I48" s="5"/>
      <c r="J48" s="13"/>
      <c r="K48" s="13"/>
      <c r="L48" s="13"/>
      <c r="M48" s="13"/>
      <c r="N48" s="13"/>
      <c r="O48" s="5"/>
      <c r="P48" s="5"/>
      <c r="Q48" s="5"/>
      <c r="R48" s="5"/>
      <c r="S48" s="5"/>
      <c r="T48" s="10"/>
      <c r="U48" s="10"/>
      <c r="V48" s="10"/>
      <c r="W48" s="5"/>
      <c r="X48" s="5"/>
      <c r="Y48" s="5"/>
      <c r="Z48" s="5"/>
      <c r="AA48" s="5"/>
      <c r="AB48" s="6"/>
    </row>
    <row r="49" spans="1:28" ht="12.75" customHeight="1" x14ac:dyDescent="0.2">
      <c r="A49" s="4"/>
      <c r="B49" s="15"/>
      <c r="C49" s="9"/>
      <c r="D49" s="9"/>
      <c r="E49" s="9"/>
      <c r="F49" s="5"/>
      <c r="G49" s="5"/>
      <c r="H49" s="10"/>
      <c r="I49" s="5"/>
      <c r="J49" s="13"/>
      <c r="K49" s="13"/>
      <c r="L49" s="13"/>
      <c r="M49" s="13"/>
      <c r="N49" s="13"/>
      <c r="O49" s="5"/>
      <c r="P49" s="5"/>
      <c r="Q49" s="5"/>
      <c r="R49" s="5"/>
      <c r="S49" s="5"/>
      <c r="T49" s="10"/>
      <c r="U49" s="10"/>
      <c r="V49" s="10"/>
      <c r="W49" s="5"/>
      <c r="X49" s="5"/>
      <c r="Y49" s="5"/>
      <c r="Z49" s="5"/>
      <c r="AA49" s="5"/>
      <c r="AB49" s="6"/>
    </row>
    <row r="50" spans="1:28" ht="12.75" customHeight="1" x14ac:dyDescent="0.2">
      <c r="A50" s="4"/>
      <c r="B50" s="15"/>
      <c r="C50" s="9"/>
      <c r="D50" s="9"/>
      <c r="E50" s="9"/>
      <c r="F50" s="5"/>
      <c r="G50" s="5"/>
      <c r="H50" s="10"/>
      <c r="I50" s="5"/>
      <c r="J50" s="13"/>
      <c r="K50" s="13"/>
      <c r="L50" s="13"/>
      <c r="M50" s="13"/>
      <c r="N50" s="13"/>
      <c r="O50" s="5"/>
      <c r="P50" s="5"/>
      <c r="Q50" s="5"/>
      <c r="R50" s="5"/>
      <c r="S50" s="5"/>
      <c r="T50" s="10"/>
      <c r="U50" s="10"/>
      <c r="V50" s="10"/>
      <c r="W50" s="5"/>
      <c r="X50" s="5"/>
      <c r="Y50" s="5"/>
      <c r="Z50" s="5"/>
      <c r="AA50" s="5"/>
      <c r="AB50" s="6"/>
    </row>
    <row r="51" spans="1:28" ht="12.75" customHeight="1" x14ac:dyDescent="0.2">
      <c r="A51" s="4"/>
      <c r="B51" s="15"/>
      <c r="C51" s="9"/>
      <c r="D51" s="9"/>
      <c r="E51" s="9"/>
      <c r="F51" s="5"/>
      <c r="G51" s="5"/>
      <c r="H51" s="10"/>
      <c r="I51" s="5"/>
      <c r="J51" s="13"/>
      <c r="K51" s="13"/>
      <c r="L51" s="13"/>
      <c r="M51" s="13"/>
      <c r="N51" s="13"/>
      <c r="O51" s="5"/>
      <c r="P51" s="5"/>
      <c r="Q51" s="5"/>
      <c r="R51" s="5"/>
      <c r="S51" s="5"/>
      <c r="T51" s="10"/>
      <c r="U51" s="10"/>
      <c r="V51" s="10"/>
      <c r="W51" s="5"/>
      <c r="X51" s="5"/>
      <c r="Y51" s="5"/>
      <c r="Z51" s="5"/>
      <c r="AA51" s="5"/>
      <c r="AB51" s="6"/>
    </row>
    <row r="52" spans="1:28" ht="12.75" customHeight="1" x14ac:dyDescent="0.2">
      <c r="A52" s="4"/>
      <c r="B52" s="15"/>
      <c r="C52" s="9"/>
      <c r="D52" s="9"/>
      <c r="E52" s="9"/>
      <c r="F52" s="5"/>
      <c r="G52" s="5"/>
      <c r="H52" s="10"/>
      <c r="I52" s="5"/>
      <c r="J52" s="13"/>
      <c r="K52" s="13"/>
      <c r="L52" s="13"/>
      <c r="M52" s="13"/>
      <c r="N52" s="13"/>
      <c r="O52" s="5"/>
      <c r="P52" s="5"/>
      <c r="Q52" s="5"/>
      <c r="R52" s="5"/>
      <c r="S52" s="5"/>
      <c r="T52" s="10"/>
      <c r="U52" s="10"/>
      <c r="V52" s="10"/>
      <c r="W52" s="5"/>
      <c r="X52" s="5"/>
      <c r="Y52" s="5"/>
      <c r="Z52" s="5"/>
      <c r="AA52" s="5"/>
      <c r="AB52" s="6"/>
    </row>
    <row r="53" spans="1:28" ht="12.75" customHeight="1" x14ac:dyDescent="0.2">
      <c r="A53" s="4"/>
      <c r="B53" s="15"/>
      <c r="C53" s="9"/>
      <c r="D53" s="9"/>
      <c r="E53" s="9"/>
      <c r="F53" s="5"/>
      <c r="G53" s="5"/>
      <c r="H53" s="10"/>
      <c r="I53" s="5"/>
      <c r="J53" s="13"/>
      <c r="K53" s="13"/>
      <c r="L53" s="13"/>
      <c r="M53" s="13"/>
      <c r="N53" s="13"/>
      <c r="O53" s="5"/>
      <c r="P53" s="5"/>
      <c r="Q53" s="5"/>
      <c r="R53" s="5"/>
      <c r="S53" s="5"/>
      <c r="T53" s="10"/>
      <c r="U53" s="10"/>
      <c r="V53" s="10"/>
      <c r="W53" s="5"/>
      <c r="X53" s="5"/>
      <c r="Y53" s="5"/>
      <c r="Z53" s="5"/>
      <c r="AA53" s="5"/>
      <c r="AB53" s="6"/>
    </row>
    <row r="54" spans="1:28" ht="12.75" customHeight="1" x14ac:dyDescent="0.2">
      <c r="A54" s="4"/>
      <c r="B54" s="15"/>
      <c r="C54" s="9"/>
      <c r="D54" s="9"/>
      <c r="E54" s="9"/>
      <c r="F54" s="5"/>
      <c r="G54" s="5"/>
      <c r="H54" s="10"/>
      <c r="I54" s="5"/>
      <c r="J54" s="13"/>
      <c r="K54" s="13"/>
      <c r="L54" s="13"/>
      <c r="M54" s="13"/>
      <c r="N54" s="13"/>
      <c r="O54" s="5"/>
      <c r="P54" s="5"/>
      <c r="Q54" s="5"/>
      <c r="R54" s="5"/>
      <c r="S54" s="5"/>
      <c r="T54" s="10"/>
      <c r="U54" s="10"/>
      <c r="V54" s="10"/>
      <c r="W54" s="5"/>
      <c r="X54" s="5"/>
      <c r="Y54" s="5"/>
      <c r="Z54" s="5"/>
      <c r="AA54" s="5"/>
      <c r="AB54" s="6"/>
    </row>
    <row r="55" spans="1:28" ht="12.75" customHeight="1" x14ac:dyDescent="0.2">
      <c r="A55" s="4"/>
      <c r="B55" s="15"/>
      <c r="C55" s="9"/>
      <c r="D55" s="9"/>
      <c r="E55" s="9"/>
      <c r="F55" s="5"/>
      <c r="G55" s="5"/>
      <c r="H55" s="10"/>
      <c r="I55" s="5"/>
      <c r="J55" s="13"/>
      <c r="K55" s="13"/>
      <c r="L55" s="13"/>
      <c r="M55" s="13"/>
      <c r="N55" s="13"/>
      <c r="O55" s="5"/>
      <c r="P55" s="5"/>
      <c r="Q55" s="5"/>
      <c r="R55" s="5"/>
      <c r="S55" s="5"/>
      <c r="T55" s="10"/>
      <c r="U55" s="10"/>
      <c r="V55" s="10"/>
      <c r="W55" s="5"/>
      <c r="X55" s="5"/>
      <c r="Y55" s="5"/>
      <c r="Z55" s="5"/>
      <c r="AA55" s="5"/>
      <c r="AB55" s="6"/>
    </row>
    <row r="56" spans="1:28" ht="12.75" customHeight="1" x14ac:dyDescent="0.2">
      <c r="A56" s="4"/>
      <c r="B56" s="15"/>
      <c r="C56" s="9"/>
      <c r="D56" s="9"/>
      <c r="E56" s="9"/>
      <c r="F56" s="5"/>
      <c r="G56" s="5"/>
      <c r="H56" s="10"/>
      <c r="I56" s="5"/>
      <c r="J56" s="13"/>
      <c r="K56" s="13"/>
      <c r="L56" s="13"/>
      <c r="M56" s="13"/>
      <c r="N56" s="13"/>
      <c r="O56" s="5"/>
      <c r="P56" s="5"/>
      <c r="Q56" s="5"/>
      <c r="R56" s="5"/>
      <c r="S56" s="5"/>
      <c r="T56" s="10"/>
      <c r="U56" s="10"/>
      <c r="V56" s="10"/>
      <c r="W56" s="5"/>
      <c r="X56" s="5"/>
      <c r="Y56" s="5"/>
      <c r="Z56" s="5"/>
      <c r="AA56" s="5"/>
      <c r="AB56" s="6"/>
    </row>
    <row r="57" spans="1:28" ht="12.75" customHeight="1" x14ac:dyDescent="0.2">
      <c r="A57" s="4"/>
      <c r="B57" s="15"/>
      <c r="C57" s="9"/>
      <c r="D57" s="9"/>
      <c r="E57" s="9"/>
      <c r="F57" s="5"/>
      <c r="G57" s="5"/>
      <c r="H57" s="10"/>
      <c r="I57" s="5"/>
      <c r="J57" s="13"/>
      <c r="K57" s="13"/>
      <c r="L57" s="13"/>
      <c r="M57" s="13"/>
      <c r="N57" s="13"/>
      <c r="O57" s="5"/>
      <c r="P57" s="5"/>
      <c r="Q57" s="5"/>
      <c r="R57" s="5"/>
      <c r="S57" s="5"/>
      <c r="T57" s="10"/>
      <c r="U57" s="10"/>
      <c r="V57" s="10"/>
      <c r="W57" s="5"/>
      <c r="X57" s="5"/>
      <c r="Y57" s="5"/>
      <c r="Z57" s="5"/>
      <c r="AA57" s="5"/>
      <c r="AB57" s="6"/>
    </row>
    <row r="58" spans="1:28" ht="12.75" customHeight="1" x14ac:dyDescent="0.2">
      <c r="A58" s="4"/>
      <c r="B58" s="15"/>
      <c r="C58" s="9"/>
      <c r="D58" s="9"/>
      <c r="E58" s="9"/>
      <c r="F58" s="5"/>
      <c r="G58" s="5"/>
      <c r="H58" s="10"/>
      <c r="I58" s="5"/>
      <c r="J58" s="13"/>
      <c r="K58" s="13"/>
      <c r="L58" s="13"/>
      <c r="M58" s="13"/>
      <c r="N58" s="13"/>
      <c r="O58" s="5"/>
      <c r="P58" s="5"/>
      <c r="Q58" s="5"/>
      <c r="R58" s="5"/>
      <c r="S58" s="5"/>
      <c r="T58" s="10"/>
      <c r="U58" s="10"/>
      <c r="V58" s="10"/>
      <c r="W58" s="5"/>
      <c r="X58" s="5"/>
      <c r="Y58" s="5"/>
      <c r="Z58" s="5"/>
      <c r="AA58" s="5"/>
      <c r="AB58" s="6"/>
    </row>
    <row r="59" spans="1:28" ht="12.75" customHeight="1" x14ac:dyDescent="0.2">
      <c r="A59" s="4"/>
      <c r="B59" s="15"/>
      <c r="C59" s="9"/>
      <c r="D59" s="9"/>
      <c r="E59" s="9"/>
      <c r="F59" s="5"/>
      <c r="G59" s="5"/>
      <c r="H59" s="10"/>
      <c r="I59" s="5"/>
      <c r="J59" s="13"/>
      <c r="K59" s="13"/>
      <c r="L59" s="13"/>
      <c r="M59" s="13"/>
      <c r="N59" s="13"/>
      <c r="O59" s="5"/>
      <c r="P59" s="5"/>
      <c r="Q59" s="5"/>
      <c r="R59" s="5"/>
      <c r="S59" s="5"/>
      <c r="T59" s="10"/>
      <c r="U59" s="10"/>
      <c r="V59" s="10"/>
      <c r="W59" s="5"/>
      <c r="X59" s="5"/>
      <c r="Y59" s="5"/>
      <c r="Z59" s="5"/>
      <c r="AA59" s="5"/>
      <c r="AB59" s="6"/>
    </row>
    <row r="60" spans="1:28" ht="12.75" customHeight="1" x14ac:dyDescent="0.2">
      <c r="A60" s="4"/>
      <c r="B60" s="15"/>
      <c r="C60" s="9"/>
      <c r="D60" s="9"/>
      <c r="E60" s="9"/>
      <c r="F60" s="5"/>
      <c r="G60" s="5"/>
      <c r="H60" s="10"/>
      <c r="I60" s="5"/>
      <c r="J60" s="13"/>
      <c r="K60" s="13"/>
      <c r="L60" s="13"/>
      <c r="M60" s="13"/>
      <c r="N60" s="13"/>
      <c r="O60" s="5"/>
      <c r="P60" s="5"/>
      <c r="Q60" s="5"/>
      <c r="R60" s="5"/>
      <c r="S60" s="5"/>
      <c r="T60" s="10"/>
      <c r="U60" s="10"/>
      <c r="V60" s="10"/>
      <c r="W60" s="5"/>
      <c r="X60" s="5"/>
      <c r="Y60" s="5"/>
      <c r="Z60" s="5"/>
      <c r="AA60" s="5"/>
      <c r="AB60" s="6"/>
    </row>
    <row r="61" spans="1:28" ht="12.75" customHeight="1" x14ac:dyDescent="0.2">
      <c r="A61" s="4"/>
      <c r="B61" s="15"/>
      <c r="C61" s="9"/>
      <c r="D61" s="9"/>
      <c r="E61" s="9"/>
      <c r="F61" s="5"/>
      <c r="G61" s="5"/>
      <c r="H61" s="10"/>
      <c r="I61" s="5"/>
      <c r="J61" s="13"/>
      <c r="K61" s="13"/>
      <c r="L61" s="13"/>
      <c r="M61" s="13"/>
      <c r="N61" s="13"/>
      <c r="O61" s="5"/>
      <c r="P61" s="5"/>
      <c r="Q61" s="5"/>
      <c r="R61" s="5"/>
      <c r="S61" s="5"/>
      <c r="T61" s="10"/>
      <c r="U61" s="10"/>
      <c r="V61" s="10"/>
      <c r="W61" s="5"/>
      <c r="X61" s="5"/>
      <c r="Y61" s="5"/>
      <c r="Z61" s="5"/>
      <c r="AA61" s="5"/>
      <c r="AB61" s="6"/>
    </row>
    <row r="62" spans="1:28" ht="12.75" customHeight="1" x14ac:dyDescent="0.2">
      <c r="A62" s="4"/>
      <c r="B62" s="15"/>
      <c r="C62" s="9"/>
      <c r="D62" s="9"/>
      <c r="E62" s="9"/>
      <c r="F62" s="5"/>
      <c r="G62" s="5"/>
      <c r="H62" s="10"/>
      <c r="I62" s="5"/>
      <c r="J62" s="13"/>
      <c r="K62" s="13"/>
      <c r="L62" s="13"/>
      <c r="M62" s="13"/>
      <c r="N62" s="13"/>
      <c r="O62" s="5"/>
      <c r="P62" s="5"/>
      <c r="Q62" s="5"/>
      <c r="R62" s="5"/>
      <c r="S62" s="5"/>
      <c r="T62" s="10"/>
      <c r="U62" s="10"/>
      <c r="V62" s="10"/>
      <c r="W62" s="5"/>
      <c r="X62" s="5"/>
      <c r="Y62" s="5"/>
      <c r="Z62" s="5"/>
      <c r="AA62" s="5"/>
      <c r="AB62" s="6"/>
    </row>
    <row r="63" spans="1:28" ht="12.75" customHeight="1" x14ac:dyDescent="0.2">
      <c r="A63" s="4"/>
      <c r="B63" s="15"/>
      <c r="C63" s="9"/>
      <c r="D63" s="9"/>
      <c r="E63" s="9"/>
      <c r="F63" s="5"/>
      <c r="G63" s="5"/>
      <c r="H63" s="10"/>
      <c r="I63" s="5"/>
      <c r="J63" s="13"/>
      <c r="K63" s="13"/>
      <c r="L63" s="13"/>
      <c r="M63" s="13"/>
      <c r="N63" s="13"/>
      <c r="O63" s="5"/>
      <c r="P63" s="5"/>
      <c r="Q63" s="5"/>
      <c r="R63" s="5"/>
      <c r="S63" s="5"/>
      <c r="T63" s="10"/>
      <c r="U63" s="10"/>
      <c r="V63" s="10"/>
      <c r="W63" s="5"/>
      <c r="X63" s="5"/>
      <c r="Y63" s="5"/>
      <c r="Z63" s="5"/>
      <c r="AA63" s="5"/>
      <c r="AB63" s="6"/>
    </row>
    <row r="64" spans="1:28" ht="12.75" customHeight="1" x14ac:dyDescent="0.2">
      <c r="A64" s="4"/>
      <c r="B64" s="15"/>
      <c r="C64" s="9"/>
      <c r="D64" s="9"/>
      <c r="E64" s="9"/>
      <c r="F64" s="5"/>
      <c r="G64" s="5"/>
      <c r="H64" s="10"/>
      <c r="I64" s="5"/>
      <c r="J64" s="13"/>
      <c r="K64" s="13"/>
      <c r="L64" s="13"/>
      <c r="M64" s="13"/>
      <c r="N64" s="13"/>
      <c r="O64" s="5"/>
      <c r="P64" s="5"/>
      <c r="Q64" s="5"/>
      <c r="R64" s="5"/>
      <c r="S64" s="5"/>
      <c r="T64" s="10"/>
      <c r="U64" s="10"/>
      <c r="V64" s="10"/>
      <c r="W64" s="5"/>
      <c r="X64" s="5"/>
      <c r="Y64" s="5"/>
      <c r="Z64" s="5"/>
      <c r="AA64" s="5"/>
      <c r="AB64" s="6"/>
    </row>
    <row r="65" spans="1:28" ht="12.75" customHeight="1" x14ac:dyDescent="0.2">
      <c r="A65" s="4"/>
      <c r="B65" s="15"/>
      <c r="C65" s="9"/>
      <c r="D65" s="9"/>
      <c r="E65" s="9"/>
      <c r="F65" s="5"/>
      <c r="G65" s="5"/>
      <c r="H65" s="10"/>
      <c r="I65" s="5"/>
      <c r="J65" s="13"/>
      <c r="K65" s="13"/>
      <c r="L65" s="13"/>
      <c r="M65" s="13"/>
      <c r="N65" s="13"/>
      <c r="O65" s="5"/>
      <c r="P65" s="5"/>
      <c r="Q65" s="5"/>
      <c r="R65" s="5"/>
      <c r="S65" s="5"/>
      <c r="T65" s="10"/>
      <c r="U65" s="10"/>
      <c r="V65" s="10"/>
      <c r="W65" s="5"/>
      <c r="X65" s="5"/>
      <c r="Y65" s="5"/>
      <c r="Z65" s="5"/>
      <c r="AA65" s="5"/>
      <c r="AB65" s="6"/>
    </row>
    <row r="66" spans="1:28" ht="12.75" customHeight="1" x14ac:dyDescent="0.2">
      <c r="A66" s="4"/>
      <c r="B66" s="15"/>
      <c r="C66" s="9"/>
      <c r="D66" s="9"/>
      <c r="E66" s="9"/>
      <c r="F66" s="5"/>
      <c r="G66" s="5"/>
      <c r="H66" s="10"/>
      <c r="I66" s="5"/>
      <c r="J66" s="13"/>
      <c r="K66" s="13"/>
      <c r="L66" s="13"/>
      <c r="M66" s="13"/>
      <c r="N66" s="13"/>
      <c r="O66" s="5"/>
      <c r="P66" s="5"/>
      <c r="Q66" s="5"/>
      <c r="R66" s="5"/>
      <c r="S66" s="5"/>
      <c r="T66" s="10"/>
      <c r="U66" s="10"/>
      <c r="V66" s="10"/>
      <c r="W66" s="5"/>
      <c r="X66" s="5"/>
      <c r="Y66" s="5"/>
      <c r="Z66" s="5"/>
      <c r="AA66" s="5"/>
      <c r="AB66" s="6"/>
    </row>
    <row r="67" spans="1:28" ht="12.75" customHeight="1" x14ac:dyDescent="0.2">
      <c r="A67" s="4"/>
      <c r="B67" s="15"/>
      <c r="C67" s="9"/>
      <c r="D67" s="9"/>
      <c r="E67" s="9"/>
      <c r="F67" s="5"/>
      <c r="G67" s="5"/>
      <c r="H67" s="10"/>
      <c r="I67" s="5"/>
      <c r="J67" s="13"/>
      <c r="K67" s="13"/>
      <c r="L67" s="13"/>
      <c r="M67" s="13"/>
      <c r="N67" s="13"/>
      <c r="O67" s="5"/>
      <c r="P67" s="5"/>
      <c r="Q67" s="5"/>
      <c r="R67" s="5"/>
      <c r="S67" s="5"/>
      <c r="T67" s="10"/>
      <c r="U67" s="10"/>
      <c r="V67" s="10"/>
      <c r="W67" s="5"/>
      <c r="X67" s="5"/>
      <c r="Y67" s="5"/>
      <c r="Z67" s="5"/>
      <c r="AA67" s="5"/>
      <c r="AB67" s="6"/>
    </row>
    <row r="68" spans="1:28" ht="12.75" customHeight="1" x14ac:dyDescent="0.2">
      <c r="A68" s="4"/>
      <c r="B68" s="15"/>
      <c r="C68" s="9"/>
      <c r="D68" s="9"/>
      <c r="E68" s="9"/>
      <c r="F68" s="5"/>
      <c r="G68" s="5"/>
      <c r="H68" s="10"/>
      <c r="I68" s="5"/>
      <c r="J68" s="13"/>
      <c r="K68" s="13"/>
      <c r="L68" s="13"/>
      <c r="M68" s="13"/>
      <c r="N68" s="13"/>
      <c r="O68" s="5"/>
      <c r="P68" s="5"/>
      <c r="Q68" s="5"/>
      <c r="R68" s="5"/>
      <c r="S68" s="5"/>
      <c r="T68" s="10"/>
      <c r="U68" s="10"/>
      <c r="V68" s="10"/>
      <c r="W68" s="5"/>
      <c r="X68" s="5"/>
      <c r="Y68" s="5"/>
      <c r="Z68" s="5"/>
      <c r="AA68" s="5"/>
      <c r="AB68" s="6"/>
    </row>
    <row r="69" spans="1:28" ht="12.75" customHeight="1" x14ac:dyDescent="0.2">
      <c r="A69" s="4"/>
      <c r="B69" s="15"/>
      <c r="C69" s="9"/>
      <c r="D69" s="9"/>
      <c r="E69" s="9"/>
      <c r="F69" s="5"/>
      <c r="G69" s="5"/>
      <c r="H69" s="10"/>
      <c r="I69" s="5"/>
      <c r="J69" s="13"/>
      <c r="K69" s="13"/>
      <c r="L69" s="13"/>
      <c r="M69" s="13"/>
      <c r="N69" s="13"/>
      <c r="O69" s="5"/>
      <c r="P69" s="5"/>
      <c r="Q69" s="5"/>
      <c r="R69" s="5"/>
      <c r="S69" s="5"/>
      <c r="T69" s="10"/>
      <c r="U69" s="10"/>
      <c r="V69" s="10"/>
      <c r="W69" s="5"/>
      <c r="X69" s="5"/>
      <c r="Y69" s="5"/>
      <c r="Z69" s="5"/>
      <c r="AA69" s="5"/>
      <c r="AB69" s="6"/>
    </row>
    <row r="70" spans="1:28" ht="12.75" customHeight="1" x14ac:dyDescent="0.2">
      <c r="A70" s="4"/>
      <c r="B70" s="15"/>
      <c r="C70" s="9"/>
      <c r="D70" s="9"/>
      <c r="E70" s="9"/>
      <c r="F70" s="5"/>
      <c r="G70" s="5"/>
      <c r="H70" s="10"/>
      <c r="I70" s="5"/>
      <c r="J70" s="13"/>
      <c r="K70" s="13"/>
      <c r="L70" s="13"/>
      <c r="M70" s="13"/>
      <c r="N70" s="13"/>
      <c r="O70" s="5"/>
      <c r="P70" s="5"/>
      <c r="Q70" s="5"/>
      <c r="R70" s="5"/>
      <c r="S70" s="5"/>
      <c r="T70" s="10"/>
      <c r="U70" s="10"/>
      <c r="V70" s="10"/>
      <c r="W70" s="5"/>
      <c r="X70" s="5"/>
      <c r="Y70" s="5"/>
      <c r="Z70" s="5"/>
      <c r="AA70" s="5"/>
      <c r="AB70" s="6"/>
    </row>
    <row r="71" spans="1:28" ht="12.75" customHeight="1" x14ac:dyDescent="0.2">
      <c r="A71" s="4"/>
      <c r="B71" s="15"/>
      <c r="C71" s="9"/>
      <c r="D71" s="9"/>
      <c r="E71" s="9"/>
      <c r="F71" s="5"/>
      <c r="G71" s="5"/>
      <c r="H71" s="10"/>
      <c r="I71" s="5"/>
      <c r="J71" s="13"/>
      <c r="K71" s="13"/>
      <c r="L71" s="13"/>
      <c r="M71" s="13"/>
      <c r="N71" s="13"/>
      <c r="O71" s="5"/>
      <c r="P71" s="5"/>
      <c r="Q71" s="5"/>
      <c r="R71" s="5"/>
      <c r="S71" s="5"/>
      <c r="T71" s="10"/>
      <c r="U71" s="10"/>
      <c r="V71" s="10"/>
      <c r="W71" s="5"/>
      <c r="X71" s="5"/>
      <c r="Y71" s="5"/>
      <c r="Z71" s="5"/>
      <c r="AA71" s="5"/>
      <c r="AB71" s="6"/>
    </row>
    <row r="72" spans="1:28" ht="12.75" customHeight="1" x14ac:dyDescent="0.2">
      <c r="A72" s="4"/>
      <c r="B72" s="5"/>
      <c r="C72" s="9"/>
      <c r="D72" s="9"/>
      <c r="E72" s="9"/>
      <c r="F72" s="5"/>
      <c r="G72" s="5"/>
      <c r="H72" s="10"/>
      <c r="I72" s="5"/>
      <c r="J72" s="13"/>
      <c r="K72" s="13"/>
      <c r="L72" s="13"/>
      <c r="M72" s="13"/>
      <c r="N72" s="13"/>
      <c r="O72" s="5"/>
      <c r="P72" s="5"/>
      <c r="Q72" s="5"/>
      <c r="R72" s="5"/>
      <c r="S72" s="5"/>
      <c r="T72" s="10"/>
      <c r="U72" s="10"/>
      <c r="V72" s="10"/>
      <c r="W72" s="5"/>
      <c r="X72" s="5"/>
      <c r="Y72" s="5"/>
      <c r="Z72" s="5"/>
      <c r="AA72" s="5"/>
      <c r="AB72" s="6"/>
    </row>
    <row r="73" spans="1:28" ht="12.75" customHeight="1" x14ac:dyDescent="0.2">
      <c r="A73" s="4"/>
      <c r="B73" s="5"/>
      <c r="C73" s="9"/>
      <c r="D73" s="9"/>
      <c r="E73" s="9"/>
      <c r="F73" s="5"/>
      <c r="G73" s="5"/>
      <c r="H73" s="10"/>
      <c r="I73" s="5"/>
      <c r="J73" s="13"/>
      <c r="K73" s="13"/>
      <c r="L73" s="13"/>
      <c r="M73" s="13"/>
      <c r="N73" s="13"/>
      <c r="O73" s="5"/>
      <c r="P73" s="5"/>
      <c r="Q73" s="5"/>
      <c r="R73" s="5"/>
      <c r="S73" s="5"/>
      <c r="T73" s="10"/>
      <c r="U73" s="10"/>
      <c r="V73" s="10"/>
      <c r="W73" s="5"/>
      <c r="X73" s="5"/>
      <c r="Y73" s="5"/>
      <c r="Z73" s="6"/>
      <c r="AA73" s="6"/>
      <c r="AB73" s="6"/>
    </row>
    <row r="74" spans="1:28" ht="12.75" customHeight="1" x14ac:dyDescent="0.2">
      <c r="A74" s="4"/>
      <c r="B74" s="5"/>
      <c r="C74" s="9"/>
      <c r="D74" s="9"/>
      <c r="E74" s="9"/>
      <c r="F74" s="5"/>
      <c r="G74" s="5"/>
      <c r="H74" s="10"/>
      <c r="I74" s="5"/>
      <c r="J74" s="13"/>
      <c r="K74" s="13"/>
      <c r="L74" s="13"/>
      <c r="M74" s="13"/>
      <c r="N74" s="13"/>
      <c r="O74" s="5"/>
      <c r="P74" s="5"/>
      <c r="Q74" s="5"/>
      <c r="R74" s="5"/>
      <c r="S74" s="5"/>
      <c r="T74" s="10"/>
      <c r="U74" s="10"/>
      <c r="V74" s="10"/>
      <c r="W74" s="5"/>
      <c r="X74" s="5"/>
      <c r="Y74" s="5"/>
      <c r="Z74" s="6"/>
      <c r="AA74" s="6"/>
      <c r="AB74" s="6"/>
    </row>
    <row r="75" spans="1:28" ht="18" customHeight="1" x14ac:dyDescent="0.2">
      <c r="A75" s="25" t="s">
        <v>281</v>
      </c>
      <c r="B75" s="26"/>
      <c r="C75" s="26"/>
      <c r="D75" s="26"/>
      <c r="E75" s="26"/>
      <c r="F75" s="26"/>
      <c r="G75" s="26"/>
      <c r="H75" s="26"/>
      <c r="I75" s="7">
        <f>SUM(I21:I74)</f>
        <v>0</v>
      </c>
      <c r="J75" s="14">
        <f t="shared" ref="J75:AB75" si="0">SUM(J21:J74)</f>
        <v>48</v>
      </c>
      <c r="K75" s="14">
        <f t="shared" si="0"/>
        <v>0</v>
      </c>
      <c r="L75" s="14">
        <f t="shared" si="0"/>
        <v>0</v>
      </c>
      <c r="M75" s="14">
        <f t="shared" si="0"/>
        <v>0</v>
      </c>
      <c r="N75" s="14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0</v>
      </c>
      <c r="S75" s="7">
        <f t="shared" si="0"/>
        <v>6</v>
      </c>
      <c r="T75" s="12">
        <f t="shared" si="0"/>
        <v>90</v>
      </c>
      <c r="U75" s="12">
        <f t="shared" si="0"/>
        <v>0</v>
      </c>
      <c r="V75" s="12">
        <f t="shared" si="0"/>
        <v>0</v>
      </c>
      <c r="W75" s="7">
        <f t="shared" si="0"/>
        <v>6</v>
      </c>
      <c r="X75" s="7">
        <f t="shared" si="0"/>
        <v>0</v>
      </c>
      <c r="Y75" s="7">
        <f t="shared" si="0"/>
        <v>0</v>
      </c>
      <c r="Z75" s="7">
        <f t="shared" si="0"/>
        <v>0</v>
      </c>
      <c r="AA75" s="7">
        <f t="shared" si="0"/>
        <v>0</v>
      </c>
      <c r="AB75" s="8">
        <f t="shared" si="0"/>
        <v>0</v>
      </c>
    </row>
  </sheetData>
  <mergeCells count="48">
    <mergeCell ref="J21:J22"/>
    <mergeCell ref="S21:S22"/>
    <mergeCell ref="W21:W22"/>
    <mergeCell ref="S2:S18"/>
    <mergeCell ref="T2:T18"/>
    <mergeCell ref="U2:U18"/>
    <mergeCell ref="V2:V18"/>
    <mergeCell ref="W2:W18"/>
    <mergeCell ref="M2:M18"/>
    <mergeCell ref="N2:N18"/>
    <mergeCell ref="O2:O18"/>
    <mergeCell ref="P2:P18"/>
    <mergeCell ref="Q2:Q18"/>
    <mergeCell ref="R2:R18"/>
    <mergeCell ref="J2:J18"/>
    <mergeCell ref="K2:K18"/>
    <mergeCell ref="Y2:Y18"/>
    <mergeCell ref="Z2:Z18"/>
    <mergeCell ref="AA2:AA18"/>
    <mergeCell ref="AB2:AB18"/>
    <mergeCell ref="A20:H20"/>
    <mergeCell ref="X2:X18"/>
    <mergeCell ref="G1:G19"/>
    <mergeCell ref="H1:H19"/>
    <mergeCell ref="I2:I18"/>
    <mergeCell ref="L2:L18"/>
    <mergeCell ref="A1:A19"/>
    <mergeCell ref="B1:B19"/>
    <mergeCell ref="C1:C19"/>
    <mergeCell ref="D1:D19"/>
    <mergeCell ref="E1:E19"/>
    <mergeCell ref="F1:F19"/>
    <mergeCell ref="W27:W28"/>
    <mergeCell ref="W29:W30"/>
    <mergeCell ref="A75:H75"/>
    <mergeCell ref="J23:J24"/>
    <mergeCell ref="J25:J26"/>
    <mergeCell ref="J27:J28"/>
    <mergeCell ref="J29:J30"/>
    <mergeCell ref="S23:S24"/>
    <mergeCell ref="S25:S26"/>
    <mergeCell ref="J31:J32"/>
    <mergeCell ref="S31:S32"/>
    <mergeCell ref="W31:W32"/>
    <mergeCell ref="S27:S28"/>
    <mergeCell ref="S29:S30"/>
    <mergeCell ref="W23:W24"/>
    <mergeCell ref="W25:W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D85F-865F-4475-8C59-CA474FC31181}">
  <dimension ref="A1:AB75"/>
  <sheetViews>
    <sheetView showZeros="0" topLeftCell="A7" zoomScale="85" zoomScaleNormal="85" workbookViewId="0">
      <selection activeCell="N54" sqref="N54"/>
    </sheetView>
  </sheetViews>
  <sheetFormatPr defaultRowHeight="12.75" x14ac:dyDescent="0.2"/>
  <cols>
    <col min="1" max="2" width="10.7109375" style="1" customWidth="1"/>
    <col min="3" max="3" width="15.140625" style="1" customWidth="1"/>
    <col min="4" max="7" width="10.7109375" style="1" customWidth="1"/>
    <col min="8" max="8" width="10.7109375" style="11" customWidth="1"/>
    <col min="9" max="19" width="8.7109375" style="1" customWidth="1"/>
    <col min="20" max="22" width="8.7109375" style="11" customWidth="1"/>
    <col min="23" max="28" width="8.7109375" style="1" customWidth="1"/>
    <col min="29" max="29" width="10.7109375" style="1" customWidth="1"/>
    <col min="30" max="31" width="9.7109375" style="1" customWidth="1"/>
    <col min="32" max="16384" width="9.140625" style="1"/>
  </cols>
  <sheetData>
    <row r="1" spans="1:28" x14ac:dyDescent="0.2">
      <c r="A1" s="18" t="s">
        <v>0</v>
      </c>
      <c r="B1" s="20" t="s">
        <v>1</v>
      </c>
      <c r="C1" s="22" t="s">
        <v>2</v>
      </c>
      <c r="D1" s="28" t="s">
        <v>222</v>
      </c>
      <c r="E1" s="34" t="s">
        <v>223</v>
      </c>
      <c r="F1" s="34" t="s">
        <v>224</v>
      </c>
      <c r="G1" s="34" t="s">
        <v>225</v>
      </c>
      <c r="H1" s="37" t="s">
        <v>226</v>
      </c>
      <c r="I1" s="2">
        <v>625</v>
      </c>
      <c r="J1" s="2">
        <v>630</v>
      </c>
      <c r="K1" s="2">
        <v>630</v>
      </c>
      <c r="L1" s="2">
        <v>630</v>
      </c>
      <c r="M1" s="2">
        <v>630</v>
      </c>
      <c r="N1" s="2">
        <v>630</v>
      </c>
      <c r="O1" s="2">
        <v>630</v>
      </c>
      <c r="P1" s="2">
        <v>630</v>
      </c>
      <c r="Q1" s="2">
        <v>630</v>
      </c>
      <c r="R1" s="2">
        <v>630</v>
      </c>
      <c r="S1" s="2">
        <v>630</v>
      </c>
      <c r="T1" s="2">
        <v>630</v>
      </c>
      <c r="U1" s="2">
        <v>630</v>
      </c>
      <c r="V1" s="2">
        <v>630</v>
      </c>
      <c r="W1" s="2">
        <v>630</v>
      </c>
      <c r="X1" s="2">
        <v>630</v>
      </c>
      <c r="Y1" s="2">
        <v>630</v>
      </c>
      <c r="Z1" s="3">
        <v>630</v>
      </c>
      <c r="AA1" s="3"/>
      <c r="AB1" s="3"/>
    </row>
    <row r="2" spans="1:28" x14ac:dyDescent="0.2">
      <c r="A2" s="19"/>
      <c r="B2" s="21"/>
      <c r="C2" s="21"/>
      <c r="D2" s="28"/>
      <c r="E2" s="28"/>
      <c r="F2" s="34"/>
      <c r="G2" s="34"/>
      <c r="H2" s="38"/>
      <c r="I2" s="16" t="s">
        <v>204</v>
      </c>
      <c r="J2" s="16" t="s">
        <v>205</v>
      </c>
      <c r="K2" s="16" t="s">
        <v>206</v>
      </c>
      <c r="L2" s="16" t="s">
        <v>207</v>
      </c>
      <c r="M2" s="16" t="s">
        <v>208</v>
      </c>
      <c r="N2" s="16" t="s">
        <v>209</v>
      </c>
      <c r="O2" s="16" t="s">
        <v>210</v>
      </c>
      <c r="P2" s="16" t="s">
        <v>211</v>
      </c>
      <c r="Q2" s="16" t="s">
        <v>212</v>
      </c>
      <c r="R2" s="16" t="s">
        <v>213</v>
      </c>
      <c r="S2" s="16" t="s">
        <v>214</v>
      </c>
      <c r="T2" s="35" t="s">
        <v>215</v>
      </c>
      <c r="U2" s="35" t="s">
        <v>216</v>
      </c>
      <c r="V2" s="35" t="s">
        <v>217</v>
      </c>
      <c r="W2" s="16" t="s">
        <v>218</v>
      </c>
      <c r="X2" s="16" t="s">
        <v>219</v>
      </c>
      <c r="Y2" s="16" t="s">
        <v>220</v>
      </c>
      <c r="Z2" s="16" t="s">
        <v>221</v>
      </c>
      <c r="AA2" s="16"/>
      <c r="AB2" s="23"/>
    </row>
    <row r="3" spans="1:28" x14ac:dyDescent="0.2">
      <c r="A3" s="19"/>
      <c r="B3" s="21"/>
      <c r="C3" s="21"/>
      <c r="D3" s="28"/>
      <c r="E3" s="28"/>
      <c r="F3" s="34"/>
      <c r="G3" s="34"/>
      <c r="H3" s="3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36"/>
      <c r="U3" s="36"/>
      <c r="V3" s="36"/>
      <c r="W3" s="17"/>
      <c r="X3" s="17"/>
      <c r="Y3" s="17"/>
      <c r="Z3" s="17"/>
      <c r="AA3" s="17"/>
      <c r="AB3" s="24"/>
    </row>
    <row r="4" spans="1:28" x14ac:dyDescent="0.2">
      <c r="A4" s="19"/>
      <c r="B4" s="21"/>
      <c r="C4" s="21"/>
      <c r="D4" s="28"/>
      <c r="E4" s="28"/>
      <c r="F4" s="34"/>
      <c r="G4" s="34"/>
      <c r="H4" s="3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36"/>
      <c r="U4" s="36"/>
      <c r="V4" s="36"/>
      <c r="W4" s="17"/>
      <c r="X4" s="17"/>
      <c r="Y4" s="17"/>
      <c r="Z4" s="17"/>
      <c r="AA4" s="17"/>
      <c r="AB4" s="24"/>
    </row>
    <row r="5" spans="1:28" x14ac:dyDescent="0.2">
      <c r="A5" s="19"/>
      <c r="B5" s="21"/>
      <c r="C5" s="21"/>
      <c r="D5" s="28"/>
      <c r="E5" s="28"/>
      <c r="F5" s="34"/>
      <c r="G5" s="34"/>
      <c r="H5" s="3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36"/>
      <c r="U5" s="36"/>
      <c r="V5" s="36"/>
      <c r="W5" s="17"/>
      <c r="X5" s="17"/>
      <c r="Y5" s="17"/>
      <c r="Z5" s="17"/>
      <c r="AA5" s="17"/>
      <c r="AB5" s="24"/>
    </row>
    <row r="6" spans="1:28" x14ac:dyDescent="0.2">
      <c r="A6" s="19"/>
      <c r="B6" s="21"/>
      <c r="C6" s="21"/>
      <c r="D6" s="28"/>
      <c r="E6" s="28"/>
      <c r="F6" s="34"/>
      <c r="G6" s="34"/>
      <c r="H6" s="38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36"/>
      <c r="U6" s="36"/>
      <c r="V6" s="36"/>
      <c r="W6" s="17"/>
      <c r="X6" s="17"/>
      <c r="Y6" s="17"/>
      <c r="Z6" s="17"/>
      <c r="AA6" s="17"/>
      <c r="AB6" s="24"/>
    </row>
    <row r="7" spans="1:28" x14ac:dyDescent="0.2">
      <c r="A7" s="19"/>
      <c r="B7" s="21"/>
      <c r="C7" s="21"/>
      <c r="D7" s="28"/>
      <c r="E7" s="28"/>
      <c r="F7" s="34"/>
      <c r="G7" s="34"/>
      <c r="H7" s="3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36"/>
      <c r="U7" s="36"/>
      <c r="V7" s="36"/>
      <c r="W7" s="17"/>
      <c r="X7" s="17"/>
      <c r="Y7" s="17"/>
      <c r="Z7" s="17"/>
      <c r="AA7" s="17"/>
      <c r="AB7" s="24"/>
    </row>
    <row r="8" spans="1:28" x14ac:dyDescent="0.2">
      <c r="A8" s="19"/>
      <c r="B8" s="21"/>
      <c r="C8" s="21"/>
      <c r="D8" s="28"/>
      <c r="E8" s="28"/>
      <c r="F8" s="34"/>
      <c r="G8" s="34"/>
      <c r="H8" s="3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36"/>
      <c r="U8" s="36"/>
      <c r="V8" s="36"/>
      <c r="W8" s="17"/>
      <c r="X8" s="17"/>
      <c r="Y8" s="17"/>
      <c r="Z8" s="17"/>
      <c r="AA8" s="17"/>
      <c r="AB8" s="24"/>
    </row>
    <row r="9" spans="1:28" x14ac:dyDescent="0.2">
      <c r="A9" s="19"/>
      <c r="B9" s="21"/>
      <c r="C9" s="21"/>
      <c r="D9" s="28"/>
      <c r="E9" s="28"/>
      <c r="F9" s="34"/>
      <c r="G9" s="34"/>
      <c r="H9" s="3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6"/>
      <c r="U9" s="36"/>
      <c r="V9" s="36"/>
      <c r="W9" s="17"/>
      <c r="X9" s="17"/>
      <c r="Y9" s="17"/>
      <c r="Z9" s="17"/>
      <c r="AA9" s="17"/>
      <c r="AB9" s="24"/>
    </row>
    <row r="10" spans="1:28" x14ac:dyDescent="0.2">
      <c r="A10" s="19"/>
      <c r="B10" s="21"/>
      <c r="C10" s="21"/>
      <c r="D10" s="28"/>
      <c r="E10" s="28"/>
      <c r="F10" s="34"/>
      <c r="G10" s="34"/>
      <c r="H10" s="3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36"/>
      <c r="U10" s="36"/>
      <c r="V10" s="36"/>
      <c r="W10" s="17"/>
      <c r="X10" s="17"/>
      <c r="Y10" s="17"/>
      <c r="Z10" s="17"/>
      <c r="AA10" s="17"/>
      <c r="AB10" s="24"/>
    </row>
    <row r="11" spans="1:28" ht="7.7" customHeight="1" x14ac:dyDescent="0.2">
      <c r="A11" s="19"/>
      <c r="B11" s="21"/>
      <c r="C11" s="21"/>
      <c r="D11" s="28"/>
      <c r="E11" s="28"/>
      <c r="F11" s="34"/>
      <c r="G11" s="34"/>
      <c r="H11" s="38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36"/>
      <c r="U11" s="36"/>
      <c r="V11" s="36"/>
      <c r="W11" s="17"/>
      <c r="X11" s="17"/>
      <c r="Y11" s="17"/>
      <c r="Z11" s="17"/>
      <c r="AA11" s="17"/>
      <c r="AB11" s="24"/>
    </row>
    <row r="12" spans="1:28" ht="12.75" customHeight="1" x14ac:dyDescent="0.2">
      <c r="A12" s="19"/>
      <c r="B12" s="21"/>
      <c r="C12" s="21"/>
      <c r="D12" s="28"/>
      <c r="E12" s="28"/>
      <c r="F12" s="34"/>
      <c r="G12" s="34"/>
      <c r="H12" s="3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6"/>
      <c r="U12" s="36"/>
      <c r="V12" s="36"/>
      <c r="W12" s="17"/>
      <c r="X12" s="17"/>
      <c r="Y12" s="17"/>
      <c r="Z12" s="17"/>
      <c r="AA12" s="17"/>
      <c r="AB12" s="24"/>
    </row>
    <row r="13" spans="1:28" ht="12.75" customHeight="1" x14ac:dyDescent="0.2">
      <c r="A13" s="19"/>
      <c r="B13" s="21"/>
      <c r="C13" s="21"/>
      <c r="D13" s="28"/>
      <c r="E13" s="28"/>
      <c r="F13" s="34"/>
      <c r="G13" s="34"/>
      <c r="H13" s="38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36"/>
      <c r="U13" s="36"/>
      <c r="V13" s="36"/>
      <c r="W13" s="17"/>
      <c r="X13" s="17"/>
      <c r="Y13" s="17"/>
      <c r="Z13" s="17"/>
      <c r="AA13" s="17"/>
      <c r="AB13" s="24"/>
    </row>
    <row r="14" spans="1:28" ht="12.75" customHeight="1" x14ac:dyDescent="0.2">
      <c r="A14" s="19"/>
      <c r="B14" s="21"/>
      <c r="C14" s="21"/>
      <c r="D14" s="28"/>
      <c r="E14" s="28"/>
      <c r="F14" s="34"/>
      <c r="G14" s="34"/>
      <c r="H14" s="3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6"/>
      <c r="U14" s="36"/>
      <c r="V14" s="36"/>
      <c r="W14" s="17"/>
      <c r="X14" s="17"/>
      <c r="Y14" s="17"/>
      <c r="Z14" s="17"/>
      <c r="AA14" s="17"/>
      <c r="AB14" s="24"/>
    </row>
    <row r="15" spans="1:28" ht="12.75" customHeight="1" x14ac:dyDescent="0.2">
      <c r="A15" s="19"/>
      <c r="B15" s="21"/>
      <c r="C15" s="21"/>
      <c r="D15" s="28"/>
      <c r="E15" s="28"/>
      <c r="F15" s="34"/>
      <c r="G15" s="34"/>
      <c r="H15" s="38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36"/>
      <c r="U15" s="36"/>
      <c r="V15" s="36"/>
      <c r="W15" s="17"/>
      <c r="X15" s="17"/>
      <c r="Y15" s="17"/>
      <c r="Z15" s="17"/>
      <c r="AA15" s="17"/>
      <c r="AB15" s="24"/>
    </row>
    <row r="16" spans="1:28" ht="12.75" customHeight="1" x14ac:dyDescent="0.2">
      <c r="A16" s="19"/>
      <c r="B16" s="21"/>
      <c r="C16" s="21"/>
      <c r="D16" s="28"/>
      <c r="E16" s="28"/>
      <c r="F16" s="34"/>
      <c r="G16" s="34"/>
      <c r="H16" s="3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36"/>
      <c r="U16" s="36"/>
      <c r="V16" s="36"/>
      <c r="W16" s="17"/>
      <c r="X16" s="17"/>
      <c r="Y16" s="17"/>
      <c r="Z16" s="17"/>
      <c r="AA16" s="17"/>
      <c r="AB16" s="24"/>
    </row>
    <row r="17" spans="1:28" ht="12.75" customHeight="1" x14ac:dyDescent="0.2">
      <c r="A17" s="19"/>
      <c r="B17" s="21"/>
      <c r="C17" s="21"/>
      <c r="D17" s="28"/>
      <c r="E17" s="28"/>
      <c r="F17" s="34"/>
      <c r="G17" s="34"/>
      <c r="H17" s="38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36"/>
      <c r="U17" s="36"/>
      <c r="V17" s="36"/>
      <c r="W17" s="17"/>
      <c r="X17" s="17"/>
      <c r="Y17" s="17"/>
      <c r="Z17" s="17"/>
      <c r="AA17" s="17"/>
      <c r="AB17" s="24"/>
    </row>
    <row r="18" spans="1:28" ht="12.75" customHeight="1" x14ac:dyDescent="0.2">
      <c r="A18" s="19"/>
      <c r="B18" s="21"/>
      <c r="C18" s="21"/>
      <c r="D18" s="28"/>
      <c r="E18" s="28"/>
      <c r="F18" s="34"/>
      <c r="G18" s="34"/>
      <c r="H18" s="38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36"/>
      <c r="U18" s="36"/>
      <c r="V18" s="36"/>
      <c r="W18" s="17"/>
      <c r="X18" s="17"/>
      <c r="Y18" s="17"/>
      <c r="Z18" s="17"/>
      <c r="AA18" s="17"/>
      <c r="AB18" s="24"/>
    </row>
    <row r="19" spans="1:28" ht="12.75" customHeight="1" x14ac:dyDescent="0.2">
      <c r="A19" s="19"/>
      <c r="B19" s="21"/>
      <c r="C19" s="21"/>
      <c r="D19" s="22"/>
      <c r="E19" s="22"/>
      <c r="F19" s="20"/>
      <c r="G19" s="20"/>
      <c r="H19" s="38"/>
      <c r="I19" s="5" t="s">
        <v>12</v>
      </c>
      <c r="J19" s="5" t="s">
        <v>227</v>
      </c>
      <c r="K19" s="5" t="s">
        <v>227</v>
      </c>
      <c r="L19" s="5" t="s">
        <v>227</v>
      </c>
      <c r="M19" s="5" t="s">
        <v>227</v>
      </c>
      <c r="N19" s="5" t="s">
        <v>227</v>
      </c>
      <c r="O19" s="5" t="s">
        <v>12</v>
      </c>
      <c r="P19" s="5" t="s">
        <v>12</v>
      </c>
      <c r="Q19" s="5" t="s">
        <v>12</v>
      </c>
      <c r="R19" s="5" t="s">
        <v>12</v>
      </c>
      <c r="S19" s="5" t="s">
        <v>12</v>
      </c>
      <c r="T19" s="10" t="s">
        <v>228</v>
      </c>
      <c r="U19" s="10" t="s">
        <v>228</v>
      </c>
      <c r="V19" s="10" t="s">
        <v>228</v>
      </c>
      <c r="W19" s="5" t="s">
        <v>12</v>
      </c>
      <c r="X19" s="5" t="s">
        <v>12</v>
      </c>
      <c r="Y19" s="5" t="s">
        <v>12</v>
      </c>
      <c r="Z19" s="6" t="s">
        <v>12</v>
      </c>
      <c r="AA19" s="6"/>
      <c r="AB19" s="6"/>
    </row>
    <row r="20" spans="1:28" ht="12.75" customHeight="1" x14ac:dyDescent="0.2">
      <c r="A20" s="27" t="s">
        <v>284</v>
      </c>
      <c r="B20" s="27"/>
      <c r="C20" s="27"/>
      <c r="D20" s="27"/>
      <c r="E20" s="27"/>
      <c r="F20" s="27"/>
      <c r="G20" s="27"/>
      <c r="H20" s="19"/>
      <c r="I20" s="5"/>
      <c r="J20" s="13"/>
      <c r="K20" s="13"/>
      <c r="L20" s="13"/>
      <c r="M20" s="13"/>
      <c r="N20" s="13"/>
      <c r="O20" s="5"/>
      <c r="P20" s="5"/>
      <c r="Q20" s="5"/>
      <c r="R20" s="5"/>
      <c r="S20" s="5"/>
      <c r="T20" s="10"/>
      <c r="U20" s="10"/>
      <c r="V20" s="10"/>
      <c r="W20" s="5"/>
      <c r="X20" s="5"/>
      <c r="Y20" s="5"/>
      <c r="Z20" s="5"/>
      <c r="AA20" s="5"/>
      <c r="AB20" s="6"/>
    </row>
    <row r="21" spans="1:28" ht="12.75" customHeight="1" x14ac:dyDescent="0.2">
      <c r="A21" s="4" t="s">
        <v>299</v>
      </c>
      <c r="B21" s="15">
        <v>818</v>
      </c>
      <c r="C21" s="9">
        <v>63665</v>
      </c>
      <c r="D21" s="9" t="s">
        <v>300</v>
      </c>
      <c r="E21" s="9" t="s">
        <v>234</v>
      </c>
      <c r="F21" s="5">
        <v>120</v>
      </c>
      <c r="G21" s="5">
        <v>30</v>
      </c>
      <c r="H21" s="10">
        <v>25</v>
      </c>
      <c r="I21" s="5"/>
      <c r="J21" s="13"/>
      <c r="K21" s="13"/>
      <c r="L21" s="13"/>
      <c r="M21" s="13"/>
      <c r="N21" s="13"/>
      <c r="O21" s="5"/>
      <c r="P21" s="5"/>
      <c r="Q21" s="5"/>
      <c r="R21" s="5"/>
      <c r="S21" s="5"/>
      <c r="T21" s="10"/>
      <c r="U21" s="10">
        <v>25</v>
      </c>
      <c r="V21" s="10"/>
      <c r="W21" s="5"/>
      <c r="X21" s="5"/>
      <c r="Y21" s="5"/>
      <c r="Z21" s="5"/>
      <c r="AA21" s="5"/>
      <c r="AB21" s="6"/>
    </row>
    <row r="22" spans="1:28" ht="12.75" customHeight="1" x14ac:dyDescent="0.2">
      <c r="A22" s="4" t="s">
        <v>301</v>
      </c>
      <c r="B22" s="15">
        <v>818</v>
      </c>
      <c r="C22" s="9">
        <v>63665</v>
      </c>
      <c r="D22" s="9" t="s">
        <v>300</v>
      </c>
      <c r="E22" s="9" t="s">
        <v>234</v>
      </c>
      <c r="F22" s="5">
        <v>162</v>
      </c>
      <c r="G22" s="5">
        <v>150</v>
      </c>
      <c r="H22" s="10">
        <v>168.75</v>
      </c>
      <c r="I22" s="5"/>
      <c r="J22" s="13"/>
      <c r="K22" s="13"/>
      <c r="L22" s="13"/>
      <c r="M22" s="13"/>
      <c r="N22" s="13">
        <v>62.7</v>
      </c>
      <c r="O22" s="5"/>
      <c r="P22" s="5">
        <v>2</v>
      </c>
      <c r="Q22" s="5"/>
      <c r="R22" s="5"/>
      <c r="S22" s="5"/>
      <c r="T22" s="10"/>
      <c r="U22" s="10">
        <v>168.75</v>
      </c>
      <c r="V22" s="10"/>
      <c r="W22" s="5"/>
      <c r="X22" s="5"/>
      <c r="Y22" s="5">
        <v>2</v>
      </c>
      <c r="Z22" s="5"/>
      <c r="AA22" s="5"/>
      <c r="AB22" s="6"/>
    </row>
    <row r="23" spans="1:28" ht="12.75" customHeight="1" x14ac:dyDescent="0.2">
      <c r="A23" s="4" t="s">
        <v>76</v>
      </c>
      <c r="B23" s="15">
        <v>819</v>
      </c>
      <c r="C23" s="9">
        <v>64549</v>
      </c>
      <c r="D23" s="9" t="s">
        <v>302</v>
      </c>
      <c r="E23" s="9" t="s">
        <v>231</v>
      </c>
      <c r="F23" s="5">
        <v>48</v>
      </c>
      <c r="G23" s="5">
        <v>48</v>
      </c>
      <c r="H23" s="10">
        <v>16</v>
      </c>
      <c r="I23" s="5"/>
      <c r="J23" s="13">
        <v>30</v>
      </c>
      <c r="K23" s="13"/>
      <c r="L23" s="13"/>
      <c r="M23" s="13"/>
      <c r="N23" s="13"/>
      <c r="O23" s="5"/>
      <c r="P23" s="5"/>
      <c r="Q23" s="5"/>
      <c r="R23" s="5"/>
      <c r="S23" s="5"/>
      <c r="T23" s="10"/>
      <c r="U23" s="10"/>
      <c r="V23" s="10"/>
      <c r="W23" s="5"/>
      <c r="X23" s="5"/>
      <c r="Y23" s="5"/>
      <c r="Z23" s="5"/>
      <c r="AA23" s="5"/>
      <c r="AB23" s="6"/>
    </row>
    <row r="24" spans="1:28" ht="12.75" customHeight="1" x14ac:dyDescent="0.2">
      <c r="A24" s="4" t="s">
        <v>303</v>
      </c>
      <c r="B24" s="15">
        <v>819</v>
      </c>
      <c r="C24" s="9">
        <v>64860</v>
      </c>
      <c r="D24" s="9" t="s">
        <v>300</v>
      </c>
      <c r="E24" s="9" t="s">
        <v>234</v>
      </c>
      <c r="F24" s="5">
        <v>120</v>
      </c>
      <c r="G24" s="5">
        <v>30</v>
      </c>
      <c r="H24" s="10">
        <v>25</v>
      </c>
      <c r="I24" s="5"/>
      <c r="J24" s="13"/>
      <c r="K24" s="13"/>
      <c r="L24" s="13"/>
      <c r="M24" s="13"/>
      <c r="N24" s="13"/>
      <c r="O24" s="5"/>
      <c r="P24" s="5"/>
      <c r="Q24" s="5"/>
      <c r="R24" s="5"/>
      <c r="S24" s="5"/>
      <c r="T24" s="10"/>
      <c r="U24" s="10">
        <v>25</v>
      </c>
      <c r="V24" s="10"/>
      <c r="W24" s="5"/>
      <c r="X24" s="5"/>
      <c r="Y24" s="5"/>
      <c r="Z24" s="5"/>
      <c r="AA24" s="5"/>
      <c r="AB24" s="6"/>
    </row>
    <row r="25" spans="1:28" ht="12.75" customHeight="1" x14ac:dyDescent="0.2">
      <c r="A25" s="4" t="s">
        <v>304</v>
      </c>
      <c r="B25" s="15">
        <v>819</v>
      </c>
      <c r="C25" s="9">
        <v>64860</v>
      </c>
      <c r="D25" s="9" t="s">
        <v>300</v>
      </c>
      <c r="E25" s="9" t="s">
        <v>234</v>
      </c>
      <c r="F25" s="5">
        <v>162</v>
      </c>
      <c r="G25" s="5">
        <v>150</v>
      </c>
      <c r="H25" s="10">
        <v>168.75</v>
      </c>
      <c r="I25" s="5"/>
      <c r="J25" s="13"/>
      <c r="K25" s="13"/>
      <c r="L25" s="13"/>
      <c r="M25" s="13"/>
      <c r="N25" s="13">
        <v>62</v>
      </c>
      <c r="O25" s="5"/>
      <c r="P25" s="5">
        <v>2</v>
      </c>
      <c r="Q25" s="5"/>
      <c r="R25" s="5"/>
      <c r="S25" s="5"/>
      <c r="T25" s="10"/>
      <c r="U25" s="10">
        <v>168.75</v>
      </c>
      <c r="V25" s="10"/>
      <c r="W25" s="5"/>
      <c r="X25" s="5"/>
      <c r="Y25" s="5">
        <v>2</v>
      </c>
      <c r="Z25" s="5"/>
      <c r="AA25" s="5"/>
      <c r="AB25" s="6"/>
    </row>
    <row r="26" spans="1:28" ht="12.75" customHeight="1" x14ac:dyDescent="0.2">
      <c r="A26" s="4" t="s">
        <v>305</v>
      </c>
      <c r="B26" s="15">
        <v>820</v>
      </c>
      <c r="C26" s="9">
        <v>66275</v>
      </c>
      <c r="D26" s="9" t="s">
        <v>306</v>
      </c>
      <c r="E26" s="9" t="s">
        <v>307</v>
      </c>
      <c r="F26" s="5">
        <v>48</v>
      </c>
      <c r="G26" s="5">
        <v>84</v>
      </c>
      <c r="H26" s="10">
        <v>28</v>
      </c>
      <c r="I26" s="5"/>
      <c r="J26" s="13"/>
      <c r="K26" s="13"/>
      <c r="L26" s="13">
        <v>36.200000000000003</v>
      </c>
      <c r="M26" s="13"/>
      <c r="N26" s="13"/>
      <c r="O26" s="5"/>
      <c r="P26" s="5">
        <v>2</v>
      </c>
      <c r="Q26" s="5"/>
      <c r="R26" s="5"/>
      <c r="S26" s="5"/>
      <c r="T26" s="10"/>
      <c r="U26" s="10">
        <v>28</v>
      </c>
      <c r="V26" s="10"/>
      <c r="W26" s="5"/>
      <c r="X26" s="5"/>
      <c r="Y26" s="5">
        <v>2</v>
      </c>
      <c r="Z26" s="5"/>
      <c r="AA26" s="5"/>
      <c r="AB26" s="6"/>
    </row>
    <row r="27" spans="1:28" ht="12.75" customHeight="1" x14ac:dyDescent="0.2">
      <c r="A27" s="4" t="s">
        <v>79</v>
      </c>
      <c r="B27" s="15">
        <v>820</v>
      </c>
      <c r="C27" s="9">
        <v>66705</v>
      </c>
      <c r="D27" s="9" t="s">
        <v>302</v>
      </c>
      <c r="E27" s="9" t="s">
        <v>241</v>
      </c>
      <c r="F27" s="5">
        <v>36</v>
      </c>
      <c r="G27" s="5">
        <v>48</v>
      </c>
      <c r="H27" s="10">
        <v>12</v>
      </c>
      <c r="I27" s="5"/>
      <c r="J27" s="13">
        <v>30</v>
      </c>
      <c r="K27" s="13"/>
      <c r="L27" s="13"/>
      <c r="M27" s="13"/>
      <c r="N27" s="13"/>
      <c r="O27" s="5"/>
      <c r="P27" s="5"/>
      <c r="Q27" s="5"/>
      <c r="R27" s="5"/>
      <c r="S27" s="5"/>
      <c r="T27" s="10"/>
      <c r="U27" s="10"/>
      <c r="V27" s="10"/>
      <c r="W27" s="5"/>
      <c r="X27" s="5"/>
      <c r="Y27" s="5"/>
      <c r="Z27" s="5"/>
      <c r="AA27" s="5"/>
      <c r="AB27" s="6"/>
    </row>
    <row r="28" spans="1:28" ht="12.75" customHeight="1" x14ac:dyDescent="0.2">
      <c r="A28" s="4" t="s">
        <v>308</v>
      </c>
      <c r="B28" s="15">
        <v>821</v>
      </c>
      <c r="C28" s="9">
        <v>66980</v>
      </c>
      <c r="D28" s="9" t="s">
        <v>309</v>
      </c>
      <c r="E28" s="9" t="s">
        <v>234</v>
      </c>
      <c r="F28" s="5">
        <v>120</v>
      </c>
      <c r="G28" s="5">
        <v>30</v>
      </c>
      <c r="H28" s="10">
        <v>25</v>
      </c>
      <c r="I28" s="5"/>
      <c r="J28" s="13"/>
      <c r="K28" s="13"/>
      <c r="L28" s="13"/>
      <c r="M28" s="13"/>
      <c r="N28" s="13"/>
      <c r="O28" s="5"/>
      <c r="P28" s="5"/>
      <c r="Q28" s="5"/>
      <c r="R28" s="5"/>
      <c r="S28" s="5"/>
      <c r="T28" s="10"/>
      <c r="U28" s="10">
        <v>25</v>
      </c>
      <c r="V28" s="10"/>
      <c r="W28" s="5"/>
      <c r="X28" s="5"/>
      <c r="Y28" s="5"/>
      <c r="Z28" s="5"/>
      <c r="AA28" s="5"/>
      <c r="AB28" s="6"/>
    </row>
    <row r="29" spans="1:28" ht="12.75" customHeight="1" x14ac:dyDescent="0.2">
      <c r="A29" s="4" t="s">
        <v>310</v>
      </c>
      <c r="B29" s="15">
        <v>821</v>
      </c>
      <c r="C29" s="9">
        <v>66980</v>
      </c>
      <c r="D29" s="9" t="s">
        <v>309</v>
      </c>
      <c r="E29" s="9" t="s">
        <v>234</v>
      </c>
      <c r="F29" s="5">
        <v>228</v>
      </c>
      <c r="G29" s="5">
        <v>108</v>
      </c>
      <c r="H29" s="10">
        <v>171</v>
      </c>
      <c r="I29" s="5"/>
      <c r="J29" s="13"/>
      <c r="K29" s="13"/>
      <c r="L29" s="13"/>
      <c r="M29" s="13"/>
      <c r="N29" s="13">
        <v>49</v>
      </c>
      <c r="O29" s="5"/>
      <c r="P29" s="5">
        <v>2</v>
      </c>
      <c r="Q29" s="5"/>
      <c r="R29" s="5"/>
      <c r="S29" s="5"/>
      <c r="T29" s="10"/>
      <c r="U29" s="10">
        <v>171</v>
      </c>
      <c r="V29" s="10"/>
      <c r="W29" s="5"/>
      <c r="X29" s="5"/>
      <c r="Y29" s="5">
        <v>2</v>
      </c>
      <c r="Z29" s="5"/>
      <c r="AA29" s="5"/>
      <c r="AB29" s="6"/>
    </row>
    <row r="30" spans="1:28" ht="12.75" customHeight="1" x14ac:dyDescent="0.2">
      <c r="A30" s="4" t="s">
        <v>311</v>
      </c>
      <c r="B30" s="15">
        <v>821</v>
      </c>
      <c r="C30" s="9">
        <v>67045</v>
      </c>
      <c r="D30" s="9" t="s">
        <v>312</v>
      </c>
      <c r="E30" s="9" t="s">
        <v>313</v>
      </c>
      <c r="F30" s="5">
        <v>168</v>
      </c>
      <c r="G30" s="5">
        <v>60</v>
      </c>
      <c r="H30" s="10">
        <v>70</v>
      </c>
      <c r="I30" s="5"/>
      <c r="J30" s="13"/>
      <c r="K30" s="13"/>
      <c r="L30" s="13"/>
      <c r="M30" s="13">
        <v>32.799999999999997</v>
      </c>
      <c r="N30" s="13"/>
      <c r="O30" s="5"/>
      <c r="P30" s="5"/>
      <c r="Q30" s="5"/>
      <c r="R30" s="5"/>
      <c r="S30" s="5"/>
      <c r="T30" s="10"/>
      <c r="U30" s="10">
        <v>70</v>
      </c>
      <c r="V30" s="10"/>
      <c r="W30" s="5"/>
      <c r="X30" s="5"/>
      <c r="Y30" s="5">
        <v>2</v>
      </c>
      <c r="Z30" s="5"/>
      <c r="AA30" s="5"/>
      <c r="AB30" s="6"/>
    </row>
    <row r="31" spans="1:28" ht="12.75" customHeight="1" x14ac:dyDescent="0.2">
      <c r="A31" s="4" t="s">
        <v>82</v>
      </c>
      <c r="B31" s="15">
        <v>821</v>
      </c>
      <c r="C31" s="9">
        <v>67232</v>
      </c>
      <c r="D31" s="9" t="s">
        <v>302</v>
      </c>
      <c r="E31" s="9" t="s">
        <v>314</v>
      </c>
      <c r="F31" s="5">
        <v>12</v>
      </c>
      <c r="G31" s="5">
        <v>12</v>
      </c>
      <c r="H31" s="10">
        <v>1</v>
      </c>
      <c r="I31" s="5"/>
      <c r="J31" s="13">
        <v>12</v>
      </c>
      <c r="K31" s="13"/>
      <c r="L31" s="13"/>
      <c r="M31" s="13"/>
      <c r="N31" s="13"/>
      <c r="O31" s="5"/>
      <c r="P31" s="5"/>
      <c r="Q31" s="5"/>
      <c r="R31" s="5"/>
      <c r="S31" s="5"/>
      <c r="T31" s="10"/>
      <c r="U31" s="10"/>
      <c r="V31" s="10"/>
      <c r="W31" s="5"/>
      <c r="X31" s="5"/>
      <c r="Y31" s="5"/>
      <c r="Z31" s="5"/>
      <c r="AA31" s="5"/>
      <c r="AB31" s="6"/>
    </row>
    <row r="32" spans="1:28" ht="12.75" customHeight="1" x14ac:dyDescent="0.2">
      <c r="A32" s="4" t="s">
        <v>84</v>
      </c>
      <c r="B32" s="15">
        <v>821</v>
      </c>
      <c r="C32" s="9">
        <v>67360</v>
      </c>
      <c r="D32" s="9" t="s">
        <v>315</v>
      </c>
      <c r="E32" s="9" t="s">
        <v>316</v>
      </c>
      <c r="F32" s="5">
        <v>48</v>
      </c>
      <c r="G32" s="5">
        <v>48</v>
      </c>
      <c r="H32" s="10">
        <v>16</v>
      </c>
      <c r="I32" s="5"/>
      <c r="J32" s="13">
        <v>30</v>
      </c>
      <c r="K32" s="13"/>
      <c r="L32" s="13"/>
      <c r="M32" s="13"/>
      <c r="N32" s="13"/>
      <c r="O32" s="5"/>
      <c r="P32" s="5"/>
      <c r="Q32" s="5"/>
      <c r="R32" s="5"/>
      <c r="S32" s="5"/>
      <c r="T32" s="10"/>
      <c r="U32" s="10"/>
      <c r="V32" s="10"/>
      <c r="W32" s="5"/>
      <c r="X32" s="5"/>
      <c r="Y32" s="5"/>
      <c r="Z32" s="5"/>
      <c r="AA32" s="5"/>
      <c r="AB32" s="6"/>
    </row>
    <row r="33" spans="1:28" ht="12.75" customHeight="1" x14ac:dyDescent="0.2">
      <c r="A33" s="4" t="s">
        <v>86</v>
      </c>
      <c r="B33" s="15">
        <v>821</v>
      </c>
      <c r="C33" s="9">
        <v>67808</v>
      </c>
      <c r="D33" s="9" t="s">
        <v>317</v>
      </c>
      <c r="E33" s="9" t="s">
        <v>318</v>
      </c>
      <c r="F33" s="5">
        <v>48</v>
      </c>
      <c r="G33" s="5">
        <v>48</v>
      </c>
      <c r="H33" s="10">
        <v>16</v>
      </c>
      <c r="I33" s="5"/>
      <c r="J33" s="13">
        <v>30</v>
      </c>
      <c r="K33" s="13"/>
      <c r="L33" s="13"/>
      <c r="M33" s="13"/>
      <c r="N33" s="13"/>
      <c r="O33" s="5">
        <v>2</v>
      </c>
      <c r="P33" s="5"/>
      <c r="Q33" s="5"/>
      <c r="R33" s="5"/>
      <c r="S33" s="5"/>
      <c r="T33" s="10"/>
      <c r="U33" s="10"/>
      <c r="V33" s="10"/>
      <c r="W33" s="5"/>
      <c r="X33" s="5"/>
      <c r="Y33" s="5"/>
      <c r="Z33" s="5"/>
      <c r="AA33" s="5"/>
      <c r="AB33" s="6"/>
    </row>
    <row r="34" spans="1:28" ht="12.75" customHeight="1" x14ac:dyDescent="0.2">
      <c r="A34" s="4" t="s">
        <v>88</v>
      </c>
      <c r="B34" s="15">
        <v>822</v>
      </c>
      <c r="C34" s="9">
        <v>68212</v>
      </c>
      <c r="D34" s="9" t="s">
        <v>319</v>
      </c>
      <c r="E34" s="9" t="s">
        <v>241</v>
      </c>
      <c r="F34" s="5">
        <v>36</v>
      </c>
      <c r="G34" s="5">
        <v>48</v>
      </c>
      <c r="H34" s="10">
        <v>12</v>
      </c>
      <c r="I34" s="5"/>
      <c r="J34" s="13">
        <v>30</v>
      </c>
      <c r="K34" s="13"/>
      <c r="L34" s="13"/>
      <c r="M34" s="13"/>
      <c r="N34" s="13"/>
      <c r="O34" s="5"/>
      <c r="P34" s="5"/>
      <c r="Q34" s="5"/>
      <c r="R34" s="5"/>
      <c r="S34" s="5"/>
      <c r="T34" s="10"/>
      <c r="U34" s="10"/>
      <c r="V34" s="10"/>
      <c r="W34" s="5"/>
      <c r="X34" s="5"/>
      <c r="Y34" s="5"/>
      <c r="Z34" s="5"/>
      <c r="AA34" s="5"/>
      <c r="AB34" s="6"/>
    </row>
    <row r="35" spans="1:28" ht="12.75" customHeight="1" x14ac:dyDescent="0.2">
      <c r="A35" s="4" t="s">
        <v>91</v>
      </c>
      <c r="B35" s="15">
        <v>823</v>
      </c>
      <c r="C35" s="9">
        <v>70666</v>
      </c>
      <c r="D35" s="9" t="s">
        <v>302</v>
      </c>
      <c r="E35" s="9" t="s">
        <v>316</v>
      </c>
      <c r="F35" s="5">
        <v>48</v>
      </c>
      <c r="G35" s="5">
        <v>48</v>
      </c>
      <c r="H35" s="10">
        <v>16</v>
      </c>
      <c r="I35" s="5"/>
      <c r="J35" s="13">
        <v>30</v>
      </c>
      <c r="K35" s="13"/>
      <c r="L35" s="13"/>
      <c r="M35" s="13"/>
      <c r="N35" s="13"/>
      <c r="O35" s="5"/>
      <c r="P35" s="5"/>
      <c r="Q35" s="5"/>
      <c r="R35" s="5"/>
      <c r="S35" s="5"/>
      <c r="T35" s="10"/>
      <c r="U35" s="10"/>
      <c r="V35" s="10"/>
      <c r="W35" s="5"/>
      <c r="X35" s="5"/>
      <c r="Y35" s="5"/>
      <c r="Z35" s="5"/>
      <c r="AA35" s="5"/>
      <c r="AB35" s="6"/>
    </row>
    <row r="36" spans="1:28" ht="12.75" customHeight="1" x14ac:dyDescent="0.2">
      <c r="A36" s="4" t="s">
        <v>93</v>
      </c>
      <c r="B36" s="15">
        <v>824</v>
      </c>
      <c r="C36" s="9">
        <v>70965</v>
      </c>
      <c r="D36" s="9" t="s">
        <v>320</v>
      </c>
      <c r="E36" s="9" t="s">
        <v>318</v>
      </c>
      <c r="F36" s="5">
        <v>48</v>
      </c>
      <c r="G36" s="5">
        <v>48</v>
      </c>
      <c r="H36" s="10">
        <v>16</v>
      </c>
      <c r="I36" s="5"/>
      <c r="J36" s="13">
        <v>30</v>
      </c>
      <c r="K36" s="13"/>
      <c r="L36" s="13"/>
      <c r="M36" s="13"/>
      <c r="N36" s="13"/>
      <c r="O36" s="5">
        <v>2</v>
      </c>
      <c r="P36" s="5"/>
      <c r="Q36" s="5"/>
      <c r="R36" s="5"/>
      <c r="S36" s="5"/>
      <c r="T36" s="10"/>
      <c r="U36" s="10"/>
      <c r="V36" s="10"/>
      <c r="W36" s="5"/>
      <c r="X36" s="5"/>
      <c r="Y36" s="5"/>
      <c r="Z36" s="5"/>
      <c r="AA36" s="5"/>
      <c r="AB36" s="6"/>
    </row>
    <row r="37" spans="1:28" ht="12.75" customHeight="1" x14ac:dyDescent="0.2">
      <c r="A37" s="4" t="s">
        <v>321</v>
      </c>
      <c r="B37" s="15">
        <v>824</v>
      </c>
      <c r="C37" s="9">
        <v>71400</v>
      </c>
      <c r="D37" s="9" t="s">
        <v>322</v>
      </c>
      <c r="E37" s="9" t="s">
        <v>234</v>
      </c>
      <c r="F37" s="5">
        <v>96</v>
      </c>
      <c r="G37" s="5">
        <v>48</v>
      </c>
      <c r="H37" s="10">
        <v>32</v>
      </c>
      <c r="I37" s="5"/>
      <c r="J37" s="13"/>
      <c r="K37" s="13"/>
      <c r="L37" s="13">
        <v>30</v>
      </c>
      <c r="M37" s="13"/>
      <c r="N37" s="13"/>
      <c r="O37" s="5"/>
      <c r="P37" s="5">
        <v>2</v>
      </c>
      <c r="Q37" s="5"/>
      <c r="R37" s="5"/>
      <c r="S37" s="5"/>
      <c r="T37" s="10"/>
      <c r="U37" s="10">
        <v>32</v>
      </c>
      <c r="V37" s="10"/>
      <c r="W37" s="5"/>
      <c r="X37" s="5"/>
      <c r="Y37" s="5">
        <v>2</v>
      </c>
      <c r="Z37" s="5"/>
      <c r="AA37" s="5"/>
      <c r="AB37" s="6"/>
    </row>
    <row r="38" spans="1:28" ht="12.75" customHeight="1" x14ac:dyDescent="0.2">
      <c r="A38" s="4" t="s">
        <v>96</v>
      </c>
      <c r="B38" s="15">
        <v>824</v>
      </c>
      <c r="C38" s="9">
        <v>71680</v>
      </c>
      <c r="D38" s="9" t="s">
        <v>323</v>
      </c>
      <c r="E38" s="9" t="s">
        <v>324</v>
      </c>
      <c r="F38" s="5">
        <v>48</v>
      </c>
      <c r="G38" s="5">
        <v>48</v>
      </c>
      <c r="H38" s="10">
        <v>16</v>
      </c>
      <c r="I38" s="5"/>
      <c r="J38" s="13">
        <v>30</v>
      </c>
      <c r="K38" s="13"/>
      <c r="L38" s="13"/>
      <c r="M38" s="13"/>
      <c r="N38" s="13"/>
      <c r="O38" s="5"/>
      <c r="P38" s="5"/>
      <c r="Q38" s="5"/>
      <c r="R38" s="5"/>
      <c r="S38" s="5"/>
      <c r="T38" s="10"/>
      <c r="U38" s="10"/>
      <c r="V38" s="10"/>
      <c r="W38" s="5"/>
      <c r="X38" s="5"/>
      <c r="Y38" s="5"/>
      <c r="Z38" s="5"/>
      <c r="AA38" s="5"/>
      <c r="AB38" s="6"/>
    </row>
    <row r="39" spans="1:28" ht="12.75" customHeight="1" x14ac:dyDescent="0.2">
      <c r="A39" s="4" t="s">
        <v>325</v>
      </c>
      <c r="B39" s="15">
        <v>825</v>
      </c>
      <c r="C39" s="9">
        <v>72198</v>
      </c>
      <c r="D39" s="9" t="s">
        <v>326</v>
      </c>
      <c r="E39" s="9" t="s">
        <v>327</v>
      </c>
      <c r="F39" s="5">
        <v>96</v>
      </c>
      <c r="G39" s="5">
        <v>30</v>
      </c>
      <c r="H39" s="10">
        <v>20</v>
      </c>
      <c r="I39" s="5"/>
      <c r="J39" s="13"/>
      <c r="K39" s="13"/>
      <c r="L39" s="13">
        <v>31.2</v>
      </c>
      <c r="M39" s="13"/>
      <c r="N39" s="13"/>
      <c r="O39" s="5"/>
      <c r="P39" s="5">
        <v>2</v>
      </c>
      <c r="Q39" s="5"/>
      <c r="R39" s="5"/>
      <c r="S39" s="5"/>
      <c r="T39" s="10"/>
      <c r="U39" s="10">
        <v>20</v>
      </c>
      <c r="V39" s="10"/>
      <c r="W39" s="5"/>
      <c r="X39" s="5"/>
      <c r="Y39" s="5">
        <v>2</v>
      </c>
      <c r="Z39" s="5"/>
      <c r="AA39" s="5"/>
      <c r="AB39" s="6"/>
    </row>
    <row r="40" spans="1:28" ht="12.75" customHeight="1" x14ac:dyDescent="0.2">
      <c r="A40" s="4" t="s">
        <v>99</v>
      </c>
      <c r="B40" s="15">
        <v>825</v>
      </c>
      <c r="C40" s="9">
        <v>72432</v>
      </c>
      <c r="D40" s="9" t="s">
        <v>328</v>
      </c>
      <c r="E40" s="9" t="s">
        <v>329</v>
      </c>
      <c r="F40" s="5">
        <v>48</v>
      </c>
      <c r="G40" s="5">
        <v>30</v>
      </c>
      <c r="H40" s="10">
        <v>10</v>
      </c>
      <c r="I40" s="5"/>
      <c r="J40" s="31">
        <v>26</v>
      </c>
      <c r="K40" s="13"/>
      <c r="L40" s="13"/>
      <c r="M40" s="13"/>
      <c r="N40" s="13"/>
      <c r="O40" s="26">
        <v>2</v>
      </c>
      <c r="P40" s="5"/>
      <c r="Q40" s="5"/>
      <c r="R40" s="5"/>
      <c r="S40" s="5"/>
      <c r="T40" s="10"/>
      <c r="U40" s="10"/>
      <c r="V40" s="10"/>
      <c r="W40" s="5"/>
      <c r="X40" s="5"/>
      <c r="Y40" s="5"/>
      <c r="Z40" s="5"/>
      <c r="AA40" s="5"/>
      <c r="AB40" s="6"/>
    </row>
    <row r="41" spans="1:28" ht="12.75" customHeight="1" x14ac:dyDescent="0.2">
      <c r="A41" s="4" t="s">
        <v>101</v>
      </c>
      <c r="B41" s="15">
        <v>825</v>
      </c>
      <c r="C41" s="9">
        <v>72432</v>
      </c>
      <c r="D41" s="9" t="s">
        <v>328</v>
      </c>
      <c r="E41" s="9" t="s">
        <v>330</v>
      </c>
      <c r="F41" s="5">
        <v>36</v>
      </c>
      <c r="G41" s="5">
        <v>24</v>
      </c>
      <c r="H41" s="10">
        <v>6</v>
      </c>
      <c r="I41" s="5"/>
      <c r="J41" s="32"/>
      <c r="K41" s="13"/>
      <c r="L41" s="13"/>
      <c r="M41" s="13"/>
      <c r="N41" s="13"/>
      <c r="O41" s="22"/>
      <c r="P41" s="5"/>
      <c r="Q41" s="5"/>
      <c r="R41" s="5"/>
      <c r="S41" s="5"/>
      <c r="T41" s="10"/>
      <c r="U41" s="10"/>
      <c r="V41" s="10"/>
      <c r="W41" s="5"/>
      <c r="X41" s="5"/>
      <c r="Y41" s="5"/>
      <c r="Z41" s="5"/>
      <c r="AA41" s="5"/>
      <c r="AB41" s="6"/>
    </row>
    <row r="42" spans="1:28" ht="12.75" customHeight="1" x14ac:dyDescent="0.2">
      <c r="A42" s="4" t="s">
        <v>102</v>
      </c>
      <c r="B42" s="15">
        <v>825</v>
      </c>
      <c r="C42" s="9">
        <v>72645</v>
      </c>
      <c r="D42" s="9" t="s">
        <v>312</v>
      </c>
      <c r="E42" s="9" t="s">
        <v>329</v>
      </c>
      <c r="F42" s="5">
        <v>48</v>
      </c>
      <c r="G42" s="5">
        <v>30</v>
      </c>
      <c r="H42" s="10">
        <v>10</v>
      </c>
      <c r="I42" s="5"/>
      <c r="J42" s="31">
        <v>26</v>
      </c>
      <c r="K42" s="13"/>
      <c r="L42" s="13"/>
      <c r="M42" s="13"/>
      <c r="N42" s="13"/>
      <c r="O42" s="26">
        <v>2</v>
      </c>
      <c r="P42" s="5"/>
      <c r="Q42" s="5"/>
      <c r="R42" s="5"/>
      <c r="S42" s="5"/>
      <c r="T42" s="10"/>
      <c r="U42" s="10"/>
      <c r="V42" s="10"/>
      <c r="W42" s="5"/>
      <c r="X42" s="5"/>
      <c r="Y42" s="5"/>
      <c r="Z42" s="5"/>
      <c r="AA42" s="5"/>
      <c r="AB42" s="6"/>
    </row>
    <row r="43" spans="1:28" ht="12.75" customHeight="1" x14ac:dyDescent="0.2">
      <c r="A43" s="4" t="s">
        <v>104</v>
      </c>
      <c r="B43" s="15">
        <v>825</v>
      </c>
      <c r="C43" s="9">
        <v>72645</v>
      </c>
      <c r="D43" s="9" t="s">
        <v>312</v>
      </c>
      <c r="E43" s="9" t="s">
        <v>331</v>
      </c>
      <c r="F43" s="5">
        <v>36</v>
      </c>
      <c r="G43" s="5">
        <v>36</v>
      </c>
      <c r="H43" s="10">
        <v>9</v>
      </c>
      <c r="I43" s="5"/>
      <c r="J43" s="32"/>
      <c r="K43" s="13"/>
      <c r="L43" s="13"/>
      <c r="M43" s="13"/>
      <c r="N43" s="13"/>
      <c r="O43" s="22"/>
      <c r="P43" s="5"/>
      <c r="Q43" s="5"/>
      <c r="R43" s="5"/>
      <c r="S43" s="5"/>
      <c r="T43" s="10"/>
      <c r="U43" s="10"/>
      <c r="V43" s="10"/>
      <c r="W43" s="5"/>
      <c r="X43" s="5"/>
      <c r="Y43" s="5"/>
      <c r="Z43" s="5"/>
      <c r="AA43" s="5"/>
      <c r="AB43" s="6"/>
    </row>
    <row r="44" spans="1:28" ht="12.75" customHeight="1" x14ac:dyDescent="0.2">
      <c r="A44" s="4" t="s">
        <v>105</v>
      </c>
      <c r="B44" s="15">
        <v>825</v>
      </c>
      <c r="C44" s="9">
        <v>72685</v>
      </c>
      <c r="D44" s="9" t="s">
        <v>332</v>
      </c>
      <c r="E44" s="9" t="s">
        <v>333</v>
      </c>
      <c r="F44" s="5">
        <v>48</v>
      </c>
      <c r="G44" s="5">
        <v>48</v>
      </c>
      <c r="H44" s="10">
        <v>16</v>
      </c>
      <c r="I44" s="5"/>
      <c r="J44" s="13">
        <v>30</v>
      </c>
      <c r="K44" s="13"/>
      <c r="L44" s="13"/>
      <c r="M44" s="13"/>
      <c r="N44" s="13"/>
      <c r="O44" s="5">
        <v>2</v>
      </c>
      <c r="P44" s="5"/>
      <c r="Q44" s="5"/>
      <c r="R44" s="5"/>
      <c r="S44" s="5"/>
      <c r="T44" s="10"/>
      <c r="U44" s="10"/>
      <c r="V44" s="10"/>
      <c r="W44" s="5"/>
      <c r="X44" s="5"/>
      <c r="Y44" s="5"/>
      <c r="Z44" s="5"/>
      <c r="AA44" s="5"/>
      <c r="AB44" s="6"/>
    </row>
    <row r="45" spans="1:28" ht="12.75" customHeight="1" x14ac:dyDescent="0.2">
      <c r="A45" s="4" t="s">
        <v>107</v>
      </c>
      <c r="B45" s="15">
        <v>825</v>
      </c>
      <c r="C45" s="9">
        <v>72741</v>
      </c>
      <c r="D45" s="9" t="s">
        <v>334</v>
      </c>
      <c r="E45" s="9" t="s">
        <v>333</v>
      </c>
      <c r="F45" s="5">
        <v>36</v>
      </c>
      <c r="G45" s="5">
        <v>36</v>
      </c>
      <c r="H45" s="10">
        <v>9</v>
      </c>
      <c r="I45" s="5"/>
      <c r="J45" s="13">
        <v>14</v>
      </c>
      <c r="K45" s="13"/>
      <c r="L45" s="13"/>
      <c r="M45" s="13"/>
      <c r="N45" s="13"/>
      <c r="O45" s="5">
        <v>1</v>
      </c>
      <c r="P45" s="5"/>
      <c r="Q45" s="5"/>
      <c r="R45" s="5"/>
      <c r="S45" s="5"/>
      <c r="T45" s="10"/>
      <c r="U45" s="10"/>
      <c r="V45" s="10"/>
      <c r="W45" s="5"/>
      <c r="X45" s="5"/>
      <c r="Y45" s="5"/>
      <c r="Z45" s="5"/>
      <c r="AA45" s="5"/>
      <c r="AB45" s="6"/>
    </row>
    <row r="46" spans="1:28" ht="12.75" customHeight="1" x14ac:dyDescent="0.2">
      <c r="A46" s="4" t="s">
        <v>109</v>
      </c>
      <c r="B46" s="15">
        <v>825</v>
      </c>
      <c r="C46" s="9">
        <v>72742</v>
      </c>
      <c r="D46" s="9" t="s">
        <v>335</v>
      </c>
      <c r="E46" s="9" t="s">
        <v>327</v>
      </c>
      <c r="F46" s="5">
        <v>42</v>
      </c>
      <c r="G46" s="5">
        <v>12</v>
      </c>
      <c r="H46" s="10">
        <v>3.5</v>
      </c>
      <c r="I46" s="5"/>
      <c r="J46" s="13">
        <v>12</v>
      </c>
      <c r="K46" s="13"/>
      <c r="L46" s="13"/>
      <c r="M46" s="13"/>
      <c r="N46" s="13"/>
      <c r="O46" s="5"/>
      <c r="P46" s="5"/>
      <c r="Q46" s="5"/>
      <c r="R46" s="5"/>
      <c r="S46" s="5"/>
      <c r="T46" s="10"/>
      <c r="U46" s="10"/>
      <c r="V46" s="10"/>
      <c r="W46" s="5"/>
      <c r="X46" s="5"/>
      <c r="Y46" s="5"/>
      <c r="Z46" s="5"/>
      <c r="AA46" s="5"/>
      <c r="AB46" s="6"/>
    </row>
    <row r="47" spans="1:28" ht="12.75" customHeight="1" x14ac:dyDescent="0.2">
      <c r="A47" s="4" t="s">
        <v>111</v>
      </c>
      <c r="B47" s="15">
        <v>825</v>
      </c>
      <c r="C47" s="9">
        <v>72935</v>
      </c>
      <c r="D47" s="9" t="s">
        <v>336</v>
      </c>
      <c r="E47" s="9" t="s">
        <v>256</v>
      </c>
      <c r="F47" s="5">
        <v>36</v>
      </c>
      <c r="G47" s="5">
        <v>18</v>
      </c>
      <c r="H47" s="10">
        <v>4.5</v>
      </c>
      <c r="I47" s="5"/>
      <c r="J47" s="31">
        <v>32</v>
      </c>
      <c r="K47" s="13"/>
      <c r="L47" s="13"/>
      <c r="M47" s="13"/>
      <c r="N47" s="13"/>
      <c r="O47" s="5"/>
      <c r="P47" s="5"/>
      <c r="Q47" s="5"/>
      <c r="R47" s="5"/>
      <c r="S47" s="5"/>
      <c r="T47" s="10"/>
      <c r="U47" s="10"/>
      <c r="V47" s="10"/>
      <c r="W47" s="5"/>
      <c r="X47" s="5"/>
      <c r="Y47" s="5"/>
      <c r="Z47" s="5"/>
      <c r="AA47" s="5"/>
      <c r="AB47" s="6"/>
    </row>
    <row r="48" spans="1:28" ht="12.75" customHeight="1" x14ac:dyDescent="0.2">
      <c r="A48" s="4" t="s">
        <v>113</v>
      </c>
      <c r="B48" s="15">
        <v>825</v>
      </c>
      <c r="C48" s="9">
        <v>72935</v>
      </c>
      <c r="D48" s="9" t="s">
        <v>336</v>
      </c>
      <c r="E48" s="9" t="s">
        <v>258</v>
      </c>
      <c r="F48" s="5">
        <v>36</v>
      </c>
      <c r="G48" s="5">
        <v>36</v>
      </c>
      <c r="H48" s="10">
        <v>9</v>
      </c>
      <c r="I48" s="5"/>
      <c r="J48" s="32"/>
      <c r="K48" s="13"/>
      <c r="L48" s="13"/>
      <c r="M48" s="13"/>
      <c r="N48" s="13"/>
      <c r="O48" s="5"/>
      <c r="P48" s="5"/>
      <c r="Q48" s="5"/>
      <c r="R48" s="5"/>
      <c r="S48" s="5"/>
      <c r="T48" s="10"/>
      <c r="U48" s="10"/>
      <c r="V48" s="10"/>
      <c r="W48" s="5"/>
      <c r="X48" s="5"/>
      <c r="Y48" s="5"/>
      <c r="Z48" s="5"/>
      <c r="AA48" s="5"/>
      <c r="AB48" s="6"/>
    </row>
    <row r="49" spans="1:28" ht="12.75" customHeight="1" x14ac:dyDescent="0.2">
      <c r="A49" s="4" t="s">
        <v>114</v>
      </c>
      <c r="B49" s="15">
        <v>825</v>
      </c>
      <c r="C49" s="9">
        <v>72935</v>
      </c>
      <c r="D49" s="9" t="s">
        <v>336</v>
      </c>
      <c r="E49" s="9" t="s">
        <v>337</v>
      </c>
      <c r="F49" s="5">
        <v>30</v>
      </c>
      <c r="G49" s="5">
        <v>15</v>
      </c>
      <c r="H49" s="10">
        <v>3.125</v>
      </c>
      <c r="I49" s="5"/>
      <c r="J49" s="13"/>
      <c r="K49" s="31">
        <v>17</v>
      </c>
      <c r="L49" s="13"/>
      <c r="M49" s="13"/>
      <c r="N49" s="13"/>
      <c r="O49" s="5"/>
      <c r="P49" s="5"/>
      <c r="Q49" s="5"/>
      <c r="R49" s="5"/>
      <c r="S49" s="5"/>
      <c r="T49" s="10"/>
      <c r="U49" s="10"/>
      <c r="V49" s="10"/>
      <c r="W49" s="5"/>
      <c r="X49" s="5"/>
      <c r="Y49" s="5"/>
      <c r="Z49" s="5"/>
      <c r="AA49" s="5"/>
      <c r="AB49" s="6"/>
    </row>
    <row r="50" spans="1:28" ht="12.75" customHeight="1" x14ac:dyDescent="0.2">
      <c r="A50" s="4" t="s">
        <v>115</v>
      </c>
      <c r="B50" s="15">
        <v>825</v>
      </c>
      <c r="C50" s="9">
        <v>72935</v>
      </c>
      <c r="D50" s="9" t="s">
        <v>336</v>
      </c>
      <c r="E50" s="9" t="s">
        <v>256</v>
      </c>
      <c r="F50" s="5">
        <v>30</v>
      </c>
      <c r="G50" s="5">
        <v>15</v>
      </c>
      <c r="H50" s="10">
        <v>3.125</v>
      </c>
      <c r="I50" s="5"/>
      <c r="J50" s="13"/>
      <c r="K50" s="33"/>
      <c r="L50" s="13"/>
      <c r="M50" s="13"/>
      <c r="N50" s="13"/>
      <c r="O50" s="5"/>
      <c r="P50" s="5"/>
      <c r="Q50" s="5"/>
      <c r="R50" s="5"/>
      <c r="S50" s="5"/>
      <c r="T50" s="10"/>
      <c r="U50" s="10"/>
      <c r="V50" s="10"/>
      <c r="W50" s="5"/>
      <c r="X50" s="5"/>
      <c r="Y50" s="5"/>
      <c r="Z50" s="5"/>
      <c r="AA50" s="5"/>
      <c r="AB50" s="6"/>
    </row>
    <row r="51" spans="1:28" ht="12.75" customHeight="1" x14ac:dyDescent="0.2">
      <c r="A51" s="4" t="s">
        <v>116</v>
      </c>
      <c r="B51" s="15">
        <v>825</v>
      </c>
      <c r="C51" s="9">
        <v>72935</v>
      </c>
      <c r="D51" s="9" t="s">
        <v>336</v>
      </c>
      <c r="E51" s="9" t="s">
        <v>338</v>
      </c>
      <c r="F51" s="5">
        <v>30</v>
      </c>
      <c r="G51" s="5">
        <v>24</v>
      </c>
      <c r="H51" s="10">
        <v>5</v>
      </c>
      <c r="I51" s="5"/>
      <c r="J51" s="13"/>
      <c r="K51" s="33"/>
      <c r="L51" s="13"/>
      <c r="M51" s="13"/>
      <c r="N51" s="13"/>
      <c r="O51" s="5"/>
      <c r="P51" s="5"/>
      <c r="Q51" s="5"/>
      <c r="R51" s="5"/>
      <c r="S51" s="5"/>
      <c r="T51" s="10"/>
      <c r="U51" s="10"/>
      <c r="V51" s="10"/>
      <c r="W51" s="5"/>
      <c r="X51" s="5"/>
      <c r="Y51" s="5"/>
      <c r="Z51" s="5"/>
      <c r="AA51" s="5"/>
      <c r="AB51" s="6"/>
    </row>
    <row r="52" spans="1:28" ht="12.75" customHeight="1" x14ac:dyDescent="0.2">
      <c r="A52" s="4" t="s">
        <v>117</v>
      </c>
      <c r="B52" s="15">
        <v>825</v>
      </c>
      <c r="C52" s="9">
        <v>72935</v>
      </c>
      <c r="D52" s="9" t="s">
        <v>336</v>
      </c>
      <c r="E52" s="9" t="s">
        <v>339</v>
      </c>
      <c r="F52" s="5">
        <v>21</v>
      </c>
      <c r="G52" s="5">
        <v>15</v>
      </c>
      <c r="H52" s="10">
        <v>2.1875</v>
      </c>
      <c r="I52" s="5"/>
      <c r="J52" s="13"/>
      <c r="K52" s="32"/>
      <c r="L52" s="13"/>
      <c r="M52" s="13"/>
      <c r="N52" s="13"/>
      <c r="O52" s="5"/>
      <c r="P52" s="5"/>
      <c r="Q52" s="5"/>
      <c r="R52" s="5"/>
      <c r="S52" s="5"/>
      <c r="T52" s="10"/>
      <c r="U52" s="10"/>
      <c r="V52" s="10"/>
      <c r="W52" s="5"/>
      <c r="X52" s="5"/>
      <c r="Y52" s="5"/>
      <c r="Z52" s="5"/>
      <c r="AA52" s="5"/>
      <c r="AB52" s="6"/>
    </row>
    <row r="53" spans="1:28" ht="12.75" customHeight="1" x14ac:dyDescent="0.2">
      <c r="A53" s="4" t="s">
        <v>118</v>
      </c>
      <c r="B53" s="15">
        <v>825</v>
      </c>
      <c r="C53" s="9">
        <v>73105</v>
      </c>
      <c r="D53" s="9" t="s">
        <v>336</v>
      </c>
      <c r="E53" s="9" t="s">
        <v>241</v>
      </c>
      <c r="F53" s="5">
        <v>36</v>
      </c>
      <c r="G53" s="5">
        <v>48</v>
      </c>
      <c r="H53" s="10">
        <v>12</v>
      </c>
      <c r="I53" s="5"/>
      <c r="J53" s="13">
        <v>30</v>
      </c>
      <c r="K53" s="13"/>
      <c r="L53" s="13"/>
      <c r="M53" s="13"/>
      <c r="N53" s="13"/>
      <c r="O53" s="5"/>
      <c r="P53" s="5"/>
      <c r="Q53" s="5"/>
      <c r="R53" s="5"/>
      <c r="S53" s="5"/>
      <c r="T53" s="10"/>
      <c r="U53" s="10"/>
      <c r="V53" s="10"/>
      <c r="W53" s="5"/>
      <c r="X53" s="5"/>
      <c r="Y53" s="5"/>
      <c r="Z53" s="5"/>
      <c r="AA53" s="5"/>
      <c r="AB53" s="6"/>
    </row>
    <row r="54" spans="1:28" ht="12.75" customHeight="1" x14ac:dyDescent="0.2">
      <c r="A54" s="4" t="s">
        <v>120</v>
      </c>
      <c r="B54" s="15">
        <v>826</v>
      </c>
      <c r="C54" s="9">
        <v>73407</v>
      </c>
      <c r="D54" s="9" t="s">
        <v>343</v>
      </c>
      <c r="E54" s="9"/>
      <c r="F54" s="5"/>
      <c r="G54" s="5"/>
      <c r="H54" s="10"/>
      <c r="I54" s="5"/>
      <c r="J54" s="13"/>
      <c r="K54" s="13"/>
      <c r="L54" s="13"/>
      <c r="M54" s="13"/>
      <c r="N54" s="13"/>
      <c r="O54" s="5"/>
      <c r="P54" s="5"/>
      <c r="Q54" s="5"/>
      <c r="R54" s="5"/>
      <c r="S54" s="5"/>
      <c r="T54" s="10"/>
      <c r="U54" s="10"/>
      <c r="V54" s="10"/>
      <c r="W54" s="5"/>
      <c r="X54" s="5"/>
      <c r="Y54" s="5"/>
      <c r="Z54" s="5"/>
      <c r="AA54" s="5"/>
      <c r="AB54" s="6"/>
    </row>
    <row r="55" spans="1:28" ht="12.75" customHeight="1" x14ac:dyDescent="0.2">
      <c r="A55" s="4" t="s">
        <v>122</v>
      </c>
      <c r="B55" s="15">
        <v>826</v>
      </c>
      <c r="C55" s="9">
        <v>73407</v>
      </c>
      <c r="D55" s="9" t="s">
        <v>343</v>
      </c>
      <c r="E55" s="9" t="s">
        <v>345</v>
      </c>
      <c r="F55" s="5">
        <v>36</v>
      </c>
      <c r="G55" s="5">
        <v>48</v>
      </c>
      <c r="H55" s="10">
        <v>12</v>
      </c>
      <c r="I55" s="5"/>
      <c r="J55" s="13">
        <v>30</v>
      </c>
      <c r="K55" s="13"/>
      <c r="L55" s="13"/>
      <c r="M55" s="13"/>
      <c r="N55" s="13"/>
      <c r="O55" s="5"/>
      <c r="P55" s="5"/>
      <c r="Q55" s="5"/>
      <c r="R55" s="5"/>
      <c r="S55" s="5"/>
      <c r="T55" s="10"/>
      <c r="U55" s="10"/>
      <c r="V55" s="10"/>
      <c r="W55" s="5"/>
      <c r="X55" s="5"/>
      <c r="Y55" s="5"/>
      <c r="Z55" s="5"/>
      <c r="AA55" s="5"/>
      <c r="AB55" s="6"/>
    </row>
    <row r="56" spans="1:28" ht="12.75" customHeight="1" x14ac:dyDescent="0.2">
      <c r="A56" s="4" t="s">
        <v>123</v>
      </c>
      <c r="B56" s="15">
        <v>826</v>
      </c>
      <c r="C56" s="9">
        <v>73407</v>
      </c>
      <c r="D56" s="9" t="s">
        <v>343</v>
      </c>
      <c r="E56" s="9"/>
      <c r="F56" s="5"/>
      <c r="G56" s="5"/>
      <c r="H56" s="10"/>
      <c r="I56" s="5"/>
      <c r="J56" s="13"/>
      <c r="K56" s="13"/>
      <c r="L56" s="13"/>
      <c r="M56" s="13"/>
      <c r="N56" s="13"/>
      <c r="O56" s="5"/>
      <c r="P56" s="5"/>
      <c r="Q56" s="5"/>
      <c r="R56" s="5"/>
      <c r="S56" s="5"/>
      <c r="T56" s="10"/>
      <c r="U56" s="10"/>
      <c r="V56" s="10"/>
      <c r="W56" s="5"/>
      <c r="X56" s="5"/>
      <c r="Y56" s="5"/>
      <c r="Z56" s="5"/>
      <c r="AA56" s="5"/>
      <c r="AB56" s="6"/>
    </row>
    <row r="57" spans="1:28" ht="12.75" customHeight="1" x14ac:dyDescent="0.2">
      <c r="A57" s="4" t="s">
        <v>340</v>
      </c>
      <c r="B57" s="15">
        <v>826</v>
      </c>
      <c r="C57" s="9">
        <v>73870</v>
      </c>
      <c r="D57" s="9" t="s">
        <v>344</v>
      </c>
      <c r="E57" s="9" t="s">
        <v>346</v>
      </c>
      <c r="F57" s="5">
        <v>96</v>
      </c>
      <c r="G57" s="5">
        <v>36</v>
      </c>
      <c r="H57" s="10">
        <v>24</v>
      </c>
      <c r="I57" s="5"/>
      <c r="J57" s="13"/>
      <c r="K57" s="13"/>
      <c r="L57" s="13">
        <v>38</v>
      </c>
      <c r="M57" s="13"/>
      <c r="N57" s="13"/>
      <c r="O57" s="5"/>
      <c r="P57" s="5"/>
      <c r="Q57" s="5"/>
      <c r="R57" s="5"/>
      <c r="S57" s="5"/>
      <c r="T57" s="10"/>
      <c r="U57" s="10">
        <v>24</v>
      </c>
      <c r="V57" s="10"/>
      <c r="W57" s="5"/>
      <c r="X57" s="5"/>
      <c r="Y57" s="5">
        <v>2</v>
      </c>
      <c r="Z57" s="5"/>
      <c r="AA57" s="5"/>
      <c r="AB57" s="6"/>
    </row>
    <row r="58" spans="1:28" ht="12.75" customHeight="1" x14ac:dyDescent="0.2">
      <c r="A58" s="4" t="s">
        <v>341</v>
      </c>
      <c r="B58" s="15">
        <v>826</v>
      </c>
      <c r="C58" s="9">
        <v>74225</v>
      </c>
      <c r="D58" s="9" t="s">
        <v>335</v>
      </c>
      <c r="E58" s="9" t="s">
        <v>262</v>
      </c>
      <c r="F58" s="5">
        <v>48</v>
      </c>
      <c r="G58" s="5">
        <v>48</v>
      </c>
      <c r="H58" s="10">
        <v>16</v>
      </c>
      <c r="I58" s="5"/>
      <c r="J58" s="13">
        <v>28</v>
      </c>
      <c r="K58" s="13"/>
      <c r="L58" s="13"/>
      <c r="M58" s="13"/>
      <c r="N58" s="13"/>
      <c r="O58" s="5"/>
      <c r="P58" s="5"/>
      <c r="Q58" s="5"/>
      <c r="R58" s="5"/>
      <c r="S58" s="5"/>
      <c r="T58" s="10">
        <v>16</v>
      </c>
      <c r="U58" s="10"/>
      <c r="V58" s="10"/>
      <c r="W58" s="5"/>
      <c r="X58" s="5"/>
      <c r="Y58" s="5"/>
      <c r="Z58" s="5"/>
      <c r="AA58" s="5"/>
      <c r="AB58" s="6"/>
    </row>
    <row r="59" spans="1:28" ht="12.75" customHeight="1" x14ac:dyDescent="0.2">
      <c r="A59" s="4" t="s">
        <v>130</v>
      </c>
      <c r="B59" s="15">
        <v>829</v>
      </c>
      <c r="C59" s="9">
        <v>76968</v>
      </c>
      <c r="D59" s="9" t="s">
        <v>302</v>
      </c>
      <c r="E59" s="9" t="s">
        <v>314</v>
      </c>
      <c r="F59" s="5">
        <v>12</v>
      </c>
      <c r="G59" s="5">
        <v>12</v>
      </c>
      <c r="H59" s="10">
        <v>1</v>
      </c>
      <c r="I59" s="5"/>
      <c r="J59" s="13"/>
      <c r="K59" s="13"/>
      <c r="L59" s="13"/>
      <c r="M59" s="13"/>
      <c r="N59" s="13"/>
      <c r="O59" s="5"/>
      <c r="P59" s="5"/>
      <c r="Q59" s="5"/>
      <c r="R59" s="5"/>
      <c r="S59" s="5"/>
      <c r="T59" s="10"/>
      <c r="U59" s="10"/>
      <c r="V59" s="10"/>
      <c r="W59" s="5"/>
      <c r="X59" s="5"/>
      <c r="Y59" s="5"/>
      <c r="Z59" s="5"/>
      <c r="AA59" s="5"/>
      <c r="AB59" s="6"/>
    </row>
    <row r="60" spans="1:28" ht="12.75" customHeight="1" x14ac:dyDescent="0.2">
      <c r="A60" s="4" t="s">
        <v>133</v>
      </c>
      <c r="B60" s="15">
        <v>830</v>
      </c>
      <c r="C60" s="9">
        <v>78581</v>
      </c>
      <c r="D60" s="9" t="s">
        <v>302</v>
      </c>
      <c r="E60" s="9"/>
      <c r="F60" s="5"/>
      <c r="G60" s="5"/>
      <c r="H60" s="10"/>
      <c r="I60" s="5"/>
      <c r="J60" s="13"/>
      <c r="K60" s="13"/>
      <c r="L60" s="13"/>
      <c r="M60" s="13"/>
      <c r="N60" s="13"/>
      <c r="O60" s="5"/>
      <c r="P60" s="5"/>
      <c r="Q60" s="5"/>
      <c r="R60" s="5"/>
      <c r="S60" s="5"/>
      <c r="T60" s="10"/>
      <c r="U60" s="10"/>
      <c r="V60" s="10"/>
      <c r="W60" s="5"/>
      <c r="X60" s="5"/>
      <c r="Y60" s="5"/>
      <c r="Z60" s="5"/>
      <c r="AA60" s="5"/>
      <c r="AB60" s="6"/>
    </row>
    <row r="61" spans="1:28" ht="12.75" customHeight="1" x14ac:dyDescent="0.2">
      <c r="A61" s="4" t="s">
        <v>135</v>
      </c>
      <c r="B61" s="15">
        <v>830</v>
      </c>
      <c r="C61" s="9">
        <v>78581</v>
      </c>
      <c r="D61" s="9" t="s">
        <v>302</v>
      </c>
      <c r="E61" s="9" t="s">
        <v>345</v>
      </c>
      <c r="F61" s="5">
        <v>36</v>
      </c>
      <c r="G61" s="5">
        <v>48</v>
      </c>
      <c r="H61" s="10">
        <v>12</v>
      </c>
      <c r="I61" s="5"/>
      <c r="J61" s="13">
        <v>22</v>
      </c>
      <c r="K61" s="13"/>
      <c r="L61" s="13"/>
      <c r="M61" s="13"/>
      <c r="N61" s="13"/>
      <c r="O61" s="5"/>
      <c r="P61" s="5"/>
      <c r="Q61" s="5"/>
      <c r="R61" s="5"/>
      <c r="S61" s="5"/>
      <c r="T61" s="10"/>
      <c r="U61" s="10"/>
      <c r="V61" s="10"/>
      <c r="W61" s="5"/>
      <c r="X61" s="5"/>
      <c r="Y61" s="5"/>
      <c r="Z61" s="5"/>
      <c r="AA61" s="5"/>
      <c r="AB61" s="6"/>
    </row>
    <row r="62" spans="1:28" ht="12.75" customHeight="1" x14ac:dyDescent="0.2">
      <c r="A62" s="4" t="s">
        <v>136</v>
      </c>
      <c r="B62" s="15">
        <v>830</v>
      </c>
      <c r="C62" s="9">
        <v>78581</v>
      </c>
      <c r="D62" s="9" t="s">
        <v>302</v>
      </c>
      <c r="E62" s="9"/>
      <c r="F62" s="5"/>
      <c r="G62" s="5"/>
      <c r="H62" s="10"/>
      <c r="I62" s="5"/>
      <c r="J62" s="13"/>
      <c r="K62" s="13">
        <v>30</v>
      </c>
      <c r="L62" s="13"/>
      <c r="M62" s="13"/>
      <c r="N62" s="13"/>
      <c r="O62" s="5"/>
      <c r="P62" s="5"/>
      <c r="Q62" s="5"/>
      <c r="R62" s="5"/>
      <c r="S62" s="5"/>
      <c r="T62" s="10"/>
      <c r="U62" s="10"/>
      <c r="V62" s="10"/>
      <c r="W62" s="5"/>
      <c r="X62" s="5"/>
      <c r="Y62" s="5"/>
      <c r="Z62" s="5"/>
      <c r="AA62" s="5"/>
      <c r="AB62" s="6"/>
    </row>
    <row r="63" spans="1:28" ht="12.75" customHeight="1" x14ac:dyDescent="0.2">
      <c r="A63" s="4" t="s">
        <v>139</v>
      </c>
      <c r="B63" s="15">
        <v>832</v>
      </c>
      <c r="C63" s="9">
        <v>80129</v>
      </c>
      <c r="D63" s="9" t="s">
        <v>343</v>
      </c>
      <c r="E63" s="9" t="s">
        <v>347</v>
      </c>
      <c r="F63" s="5">
        <v>84</v>
      </c>
      <c r="G63" s="5">
        <v>48</v>
      </c>
      <c r="H63" s="10">
        <v>28</v>
      </c>
      <c r="I63" s="5"/>
      <c r="J63" s="13"/>
      <c r="K63" s="13"/>
      <c r="L63" s="13">
        <v>36.5</v>
      </c>
      <c r="M63" s="13"/>
      <c r="N63" s="13"/>
      <c r="O63" s="5"/>
      <c r="P63" s="5">
        <v>2</v>
      </c>
      <c r="Q63" s="5"/>
      <c r="R63" s="5"/>
      <c r="S63" s="5"/>
      <c r="T63" s="10"/>
      <c r="U63" s="10">
        <v>28</v>
      </c>
      <c r="V63" s="10"/>
      <c r="W63" s="5"/>
      <c r="X63" s="5"/>
      <c r="Y63" s="5">
        <v>2</v>
      </c>
      <c r="Z63" s="5"/>
      <c r="AA63" s="5"/>
      <c r="AB63" s="6"/>
    </row>
    <row r="64" spans="1:28" ht="12.75" customHeight="1" x14ac:dyDescent="0.2">
      <c r="A64" s="4" t="s">
        <v>342</v>
      </c>
      <c r="B64" s="15">
        <v>833</v>
      </c>
      <c r="C64" s="9">
        <v>82277</v>
      </c>
      <c r="D64" s="9" t="s">
        <v>302</v>
      </c>
      <c r="E64" s="9" t="s">
        <v>307</v>
      </c>
      <c r="F64" s="5">
        <v>48</v>
      </c>
      <c r="G64" s="5">
        <v>84</v>
      </c>
      <c r="H64" s="10">
        <v>28</v>
      </c>
      <c r="I64" s="5"/>
      <c r="J64" s="13"/>
      <c r="K64" s="13"/>
      <c r="L64" s="13"/>
      <c r="M64" s="13"/>
      <c r="N64" s="13"/>
      <c r="O64" s="5"/>
      <c r="P64" s="5"/>
      <c r="Q64" s="5"/>
      <c r="R64" s="5"/>
      <c r="S64" s="5"/>
      <c r="T64" s="10"/>
      <c r="U64" s="10"/>
      <c r="V64" s="10"/>
      <c r="W64" s="5"/>
      <c r="X64" s="5"/>
      <c r="Y64" s="5"/>
      <c r="Z64" s="5"/>
      <c r="AA64" s="5"/>
      <c r="AB64" s="6"/>
    </row>
    <row r="65" spans="1:28" ht="12.75" customHeight="1" x14ac:dyDescent="0.2">
      <c r="A65" s="4"/>
      <c r="B65" s="15"/>
      <c r="C65" s="9"/>
      <c r="D65" s="9"/>
      <c r="E65" s="9"/>
      <c r="F65" s="5"/>
      <c r="G65" s="5"/>
      <c r="H65" s="10"/>
      <c r="I65" s="5"/>
      <c r="J65" s="13"/>
      <c r="K65" s="13"/>
      <c r="L65" s="13"/>
      <c r="M65" s="13"/>
      <c r="N65" s="13"/>
      <c r="O65" s="5"/>
      <c r="P65" s="5"/>
      <c r="Q65" s="5"/>
      <c r="R65" s="5"/>
      <c r="S65" s="5"/>
      <c r="T65" s="10"/>
      <c r="U65" s="10"/>
      <c r="V65" s="10"/>
      <c r="W65" s="5"/>
      <c r="X65" s="5"/>
      <c r="Y65" s="5"/>
      <c r="Z65" s="5"/>
      <c r="AA65" s="5"/>
      <c r="AB65" s="6"/>
    </row>
    <row r="66" spans="1:28" ht="12.75" customHeight="1" x14ac:dyDescent="0.2">
      <c r="A66" s="4"/>
      <c r="B66" s="15"/>
      <c r="C66" s="9"/>
      <c r="D66" s="9"/>
      <c r="E66" s="9"/>
      <c r="F66" s="5"/>
      <c r="G66" s="5"/>
      <c r="H66" s="10"/>
      <c r="I66" s="5"/>
      <c r="J66" s="13"/>
      <c r="K66" s="13"/>
      <c r="L66" s="13"/>
      <c r="M66" s="13"/>
      <c r="N66" s="13"/>
      <c r="O66" s="5"/>
      <c r="P66" s="5"/>
      <c r="Q66" s="5"/>
      <c r="R66" s="5"/>
      <c r="S66" s="5"/>
      <c r="T66" s="10"/>
      <c r="U66" s="10"/>
      <c r="V66" s="10"/>
      <c r="W66" s="5"/>
      <c r="X66" s="5"/>
      <c r="Y66" s="5"/>
      <c r="Z66" s="5"/>
      <c r="AA66" s="5"/>
      <c r="AB66" s="6"/>
    </row>
    <row r="67" spans="1:28" ht="12.75" customHeight="1" x14ac:dyDescent="0.2">
      <c r="A67" s="4"/>
      <c r="B67" s="15"/>
      <c r="C67" s="9"/>
      <c r="D67" s="9"/>
      <c r="E67" s="9"/>
      <c r="F67" s="5"/>
      <c r="G67" s="5"/>
      <c r="H67" s="10"/>
      <c r="I67" s="5"/>
      <c r="J67" s="13"/>
      <c r="K67" s="13"/>
      <c r="L67" s="13"/>
      <c r="M67" s="13"/>
      <c r="N67" s="13"/>
      <c r="O67" s="5"/>
      <c r="P67" s="5"/>
      <c r="Q67" s="5"/>
      <c r="R67" s="5"/>
      <c r="S67" s="5"/>
      <c r="T67" s="10"/>
      <c r="U67" s="10"/>
      <c r="V67" s="10"/>
      <c r="W67" s="5"/>
      <c r="X67" s="5"/>
      <c r="Y67" s="5"/>
      <c r="Z67" s="5"/>
      <c r="AA67" s="5"/>
      <c r="AB67" s="6"/>
    </row>
    <row r="68" spans="1:28" ht="12.75" customHeight="1" x14ac:dyDescent="0.2">
      <c r="A68" s="4"/>
      <c r="B68" s="15"/>
      <c r="C68" s="9"/>
      <c r="D68" s="9"/>
      <c r="E68" s="9"/>
      <c r="F68" s="5"/>
      <c r="G68" s="5"/>
      <c r="H68" s="10"/>
      <c r="I68" s="5"/>
      <c r="J68" s="13"/>
      <c r="K68" s="13"/>
      <c r="L68" s="13"/>
      <c r="M68" s="13"/>
      <c r="N68" s="13"/>
      <c r="O68" s="5"/>
      <c r="P68" s="5"/>
      <c r="Q68" s="5"/>
      <c r="R68" s="5"/>
      <c r="S68" s="5"/>
      <c r="T68" s="10"/>
      <c r="U68" s="10"/>
      <c r="V68" s="10"/>
      <c r="W68" s="5"/>
      <c r="X68" s="5"/>
      <c r="Y68" s="5"/>
      <c r="Z68" s="5"/>
      <c r="AA68" s="5"/>
      <c r="AB68" s="6"/>
    </row>
    <row r="69" spans="1:28" ht="12.75" customHeight="1" x14ac:dyDescent="0.2">
      <c r="A69" s="4"/>
      <c r="B69" s="15"/>
      <c r="C69" s="9"/>
      <c r="D69" s="9"/>
      <c r="E69" s="9"/>
      <c r="F69" s="5"/>
      <c r="G69" s="5"/>
      <c r="H69" s="10"/>
      <c r="I69" s="5"/>
      <c r="J69" s="13"/>
      <c r="K69" s="13"/>
      <c r="L69" s="13"/>
      <c r="M69" s="13"/>
      <c r="N69" s="13"/>
      <c r="O69" s="5"/>
      <c r="P69" s="5"/>
      <c r="Q69" s="5"/>
      <c r="R69" s="5"/>
      <c r="S69" s="5"/>
      <c r="T69" s="10"/>
      <c r="U69" s="10"/>
      <c r="V69" s="10"/>
      <c r="W69" s="5"/>
      <c r="X69" s="5"/>
      <c r="Y69" s="5"/>
      <c r="Z69" s="5"/>
      <c r="AA69" s="5"/>
      <c r="AB69" s="6"/>
    </row>
    <row r="70" spans="1:28" ht="12.75" customHeight="1" x14ac:dyDescent="0.2">
      <c r="A70" s="4"/>
      <c r="B70" s="15"/>
      <c r="C70" s="9"/>
      <c r="D70" s="9"/>
      <c r="E70" s="9"/>
      <c r="F70" s="5"/>
      <c r="G70" s="5"/>
      <c r="H70" s="10"/>
      <c r="I70" s="5"/>
      <c r="J70" s="13"/>
      <c r="K70" s="13"/>
      <c r="L70" s="13"/>
      <c r="M70" s="13"/>
      <c r="N70" s="13"/>
      <c r="O70" s="5"/>
      <c r="P70" s="5"/>
      <c r="Q70" s="5"/>
      <c r="R70" s="5"/>
      <c r="S70" s="5"/>
      <c r="T70" s="10"/>
      <c r="U70" s="10"/>
      <c r="V70" s="10"/>
      <c r="W70" s="5"/>
      <c r="X70" s="5"/>
      <c r="Y70" s="5"/>
      <c r="Z70" s="5"/>
      <c r="AA70" s="5"/>
      <c r="AB70" s="6"/>
    </row>
    <row r="71" spans="1:28" ht="12.75" customHeight="1" x14ac:dyDescent="0.2">
      <c r="A71" s="4"/>
      <c r="B71" s="15"/>
      <c r="C71" s="9"/>
      <c r="D71" s="9"/>
      <c r="E71" s="9"/>
      <c r="F71" s="5"/>
      <c r="G71" s="5"/>
      <c r="H71" s="10"/>
      <c r="I71" s="5"/>
      <c r="J71" s="13"/>
      <c r="K71" s="13"/>
      <c r="L71" s="13"/>
      <c r="M71" s="13"/>
      <c r="N71" s="13"/>
      <c r="O71" s="5"/>
      <c r="P71" s="5"/>
      <c r="Q71" s="5"/>
      <c r="R71" s="5"/>
      <c r="S71" s="5"/>
      <c r="T71" s="10"/>
      <c r="U71" s="10"/>
      <c r="V71" s="10"/>
      <c r="W71" s="5"/>
      <c r="X71" s="5"/>
      <c r="Y71" s="5"/>
      <c r="Z71" s="5"/>
      <c r="AA71" s="5"/>
      <c r="AB71" s="6"/>
    </row>
    <row r="72" spans="1:28" ht="12.75" customHeight="1" x14ac:dyDescent="0.2">
      <c r="A72" s="4"/>
      <c r="B72" s="15"/>
      <c r="C72" s="9"/>
      <c r="D72" s="9"/>
      <c r="E72" s="9"/>
      <c r="F72" s="5"/>
      <c r="G72" s="5"/>
      <c r="H72" s="10"/>
      <c r="I72" s="5"/>
      <c r="J72" s="13"/>
      <c r="K72" s="13"/>
      <c r="L72" s="13"/>
      <c r="M72" s="13"/>
      <c r="N72" s="13"/>
      <c r="O72" s="5"/>
      <c r="P72" s="5"/>
      <c r="Q72" s="5"/>
      <c r="R72" s="5"/>
      <c r="S72" s="5"/>
      <c r="T72" s="10"/>
      <c r="U72" s="10"/>
      <c r="V72" s="10"/>
      <c r="W72" s="5"/>
      <c r="X72" s="5"/>
      <c r="Y72" s="5"/>
      <c r="Z72" s="5"/>
      <c r="AA72" s="5"/>
      <c r="AB72" s="6"/>
    </row>
    <row r="73" spans="1:28" ht="12.75" customHeight="1" x14ac:dyDescent="0.2">
      <c r="A73" s="4"/>
      <c r="B73" s="5"/>
      <c r="C73" s="9"/>
      <c r="D73" s="9"/>
      <c r="E73" s="9"/>
      <c r="F73" s="5"/>
      <c r="G73" s="5"/>
      <c r="H73" s="10"/>
      <c r="I73" s="5"/>
      <c r="J73" s="13"/>
      <c r="K73" s="13"/>
      <c r="L73" s="13"/>
      <c r="M73" s="13"/>
      <c r="N73" s="13"/>
      <c r="O73" s="5"/>
      <c r="P73" s="5"/>
      <c r="Q73" s="5"/>
      <c r="R73" s="5"/>
      <c r="S73" s="5"/>
      <c r="T73" s="10"/>
      <c r="U73" s="10"/>
      <c r="V73" s="10"/>
      <c r="W73" s="5"/>
      <c r="X73" s="5"/>
      <c r="Y73" s="5"/>
      <c r="Z73" s="6"/>
      <c r="AA73" s="6"/>
      <c r="AB73" s="6"/>
    </row>
    <row r="74" spans="1:28" ht="12.75" customHeight="1" x14ac:dyDescent="0.2">
      <c r="A74" s="4"/>
      <c r="B74" s="5"/>
      <c r="C74" s="9"/>
      <c r="D74" s="9"/>
      <c r="E74" s="9"/>
      <c r="F74" s="5"/>
      <c r="G74" s="5"/>
      <c r="H74" s="10"/>
      <c r="I74" s="5"/>
      <c r="J74" s="13"/>
      <c r="K74" s="13"/>
      <c r="L74" s="13"/>
      <c r="M74" s="13"/>
      <c r="N74" s="13"/>
      <c r="O74" s="5"/>
      <c r="P74" s="5"/>
      <c r="Q74" s="5"/>
      <c r="R74" s="5"/>
      <c r="S74" s="5"/>
      <c r="T74" s="10"/>
      <c r="U74" s="10"/>
      <c r="V74" s="10"/>
      <c r="W74" s="5"/>
      <c r="X74" s="5"/>
      <c r="Y74" s="5"/>
      <c r="Z74" s="6"/>
      <c r="AA74" s="6"/>
      <c r="AB74" s="6"/>
    </row>
    <row r="75" spans="1:28" ht="18" customHeight="1" x14ac:dyDescent="0.2">
      <c r="A75" s="25" t="s">
        <v>281</v>
      </c>
      <c r="B75" s="26"/>
      <c r="C75" s="26"/>
      <c r="D75" s="26"/>
      <c r="E75" s="26"/>
      <c r="F75" s="26"/>
      <c r="G75" s="26"/>
      <c r="H75" s="26"/>
      <c r="I75" s="7">
        <f>SUM(I21:I74)</f>
        <v>0</v>
      </c>
      <c r="J75" s="14">
        <f t="shared" ref="J75:AB75" si="0">SUM(J21:J74)</f>
        <v>502</v>
      </c>
      <c r="K75" s="14">
        <f t="shared" si="0"/>
        <v>47</v>
      </c>
      <c r="L75" s="14">
        <f t="shared" si="0"/>
        <v>171.9</v>
      </c>
      <c r="M75" s="14">
        <f t="shared" si="0"/>
        <v>32.799999999999997</v>
      </c>
      <c r="N75" s="14">
        <f t="shared" si="0"/>
        <v>173.7</v>
      </c>
      <c r="O75" s="7">
        <f t="shared" si="0"/>
        <v>11</v>
      </c>
      <c r="P75" s="7">
        <f t="shared" si="0"/>
        <v>14</v>
      </c>
      <c r="Q75" s="7">
        <f t="shared" si="0"/>
        <v>0</v>
      </c>
      <c r="R75" s="7">
        <f t="shared" si="0"/>
        <v>0</v>
      </c>
      <c r="S75" s="7">
        <f t="shared" si="0"/>
        <v>0</v>
      </c>
      <c r="T75" s="12">
        <f t="shared" si="0"/>
        <v>16</v>
      </c>
      <c r="U75" s="12">
        <f t="shared" si="0"/>
        <v>785.5</v>
      </c>
      <c r="V75" s="12">
        <f t="shared" si="0"/>
        <v>0</v>
      </c>
      <c r="W75" s="7">
        <f t="shared" si="0"/>
        <v>0</v>
      </c>
      <c r="X75" s="7">
        <f t="shared" si="0"/>
        <v>0</v>
      </c>
      <c r="Y75" s="7">
        <f t="shared" si="0"/>
        <v>18</v>
      </c>
      <c r="Z75" s="7">
        <f t="shared" si="0"/>
        <v>0</v>
      </c>
      <c r="AA75" s="7">
        <f t="shared" si="0"/>
        <v>0</v>
      </c>
      <c r="AB75" s="8">
        <f t="shared" si="0"/>
        <v>0</v>
      </c>
    </row>
  </sheetData>
  <mergeCells count="36">
    <mergeCell ref="L2:L18"/>
    <mergeCell ref="A1:A19"/>
    <mergeCell ref="B1:B19"/>
    <mergeCell ref="C1:C19"/>
    <mergeCell ref="D1:D19"/>
    <mergeCell ref="E1:E19"/>
    <mergeCell ref="F1:F19"/>
    <mergeCell ref="G1:G19"/>
    <mergeCell ref="H1:H19"/>
    <mergeCell ref="I2:I18"/>
    <mergeCell ref="J2:J18"/>
    <mergeCell ref="K2:K18"/>
    <mergeCell ref="AB2:AB18"/>
    <mergeCell ref="A20:H20"/>
    <mergeCell ref="A75:H75"/>
    <mergeCell ref="J40:J41"/>
    <mergeCell ref="J42:J43"/>
    <mergeCell ref="J47:J48"/>
    <mergeCell ref="K49:K52"/>
    <mergeCell ref="S2:S18"/>
    <mergeCell ref="T2:T18"/>
    <mergeCell ref="U2:U18"/>
    <mergeCell ref="V2:V18"/>
    <mergeCell ref="W2:W18"/>
    <mergeCell ref="X2:X18"/>
    <mergeCell ref="M2:M18"/>
    <mergeCell ref="N2:N18"/>
    <mergeCell ref="O2:O18"/>
    <mergeCell ref="O40:O41"/>
    <mergeCell ref="O42:O43"/>
    <mergeCell ref="Y2:Y18"/>
    <mergeCell ref="Z2:Z18"/>
    <mergeCell ref="AA2:AA18"/>
    <mergeCell ref="P2:P18"/>
    <mergeCell ref="Q2:Q18"/>
    <mergeCell ref="R2:R1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A81B1-AF9F-41A1-9014-6DCD137D7339}">
  <dimension ref="A1:AC75"/>
  <sheetViews>
    <sheetView showZeros="0" zoomScale="85" zoomScaleNormal="85" workbookViewId="0">
      <selection activeCell="AC28" sqref="AC28"/>
    </sheetView>
  </sheetViews>
  <sheetFormatPr defaultRowHeight="12.75" x14ac:dyDescent="0.2"/>
  <cols>
    <col min="1" max="2" width="10.7109375" style="1" customWidth="1"/>
    <col min="3" max="3" width="15.140625" style="1" customWidth="1"/>
    <col min="4" max="7" width="10.7109375" style="1" customWidth="1"/>
    <col min="8" max="8" width="10.7109375" style="11" customWidth="1"/>
    <col min="9" max="19" width="8.7109375" style="1" customWidth="1"/>
    <col min="20" max="22" width="8.7109375" style="11" customWidth="1"/>
    <col min="23" max="28" width="8.7109375" style="1" customWidth="1"/>
    <col min="29" max="29" width="10.7109375" style="1" customWidth="1"/>
    <col min="30" max="31" width="9.7109375" style="1" customWidth="1"/>
    <col min="32" max="16384" width="9.140625" style="1"/>
  </cols>
  <sheetData>
    <row r="1" spans="1:28" x14ac:dyDescent="0.2">
      <c r="A1" s="18" t="s">
        <v>0</v>
      </c>
      <c r="B1" s="20" t="s">
        <v>1</v>
      </c>
      <c r="C1" s="22" t="s">
        <v>2</v>
      </c>
      <c r="D1" s="28" t="s">
        <v>222</v>
      </c>
      <c r="E1" s="34" t="s">
        <v>223</v>
      </c>
      <c r="F1" s="34" t="s">
        <v>224</v>
      </c>
      <c r="G1" s="34" t="s">
        <v>225</v>
      </c>
      <c r="H1" s="37" t="s">
        <v>226</v>
      </c>
      <c r="I1" s="2">
        <v>625</v>
      </c>
      <c r="J1" s="2">
        <v>630</v>
      </c>
      <c r="K1" s="2">
        <v>630</v>
      </c>
      <c r="L1" s="2">
        <v>630</v>
      </c>
      <c r="M1" s="2">
        <v>630</v>
      </c>
      <c r="N1" s="2">
        <v>630</v>
      </c>
      <c r="O1" s="2">
        <v>630</v>
      </c>
      <c r="P1" s="2">
        <v>630</v>
      </c>
      <c r="Q1" s="2">
        <v>630</v>
      </c>
      <c r="R1" s="2">
        <v>630</v>
      </c>
      <c r="S1" s="2">
        <v>630</v>
      </c>
      <c r="T1" s="2">
        <v>630</v>
      </c>
      <c r="U1" s="2">
        <v>630</v>
      </c>
      <c r="V1" s="2">
        <v>630</v>
      </c>
      <c r="W1" s="2">
        <v>630</v>
      </c>
      <c r="X1" s="2">
        <v>630</v>
      </c>
      <c r="Y1" s="2">
        <v>630</v>
      </c>
      <c r="Z1" s="3">
        <v>630</v>
      </c>
      <c r="AA1" s="3"/>
      <c r="AB1" s="3"/>
    </row>
    <row r="2" spans="1:28" x14ac:dyDescent="0.2">
      <c r="A2" s="19"/>
      <c r="B2" s="21"/>
      <c r="C2" s="21"/>
      <c r="D2" s="28"/>
      <c r="E2" s="28"/>
      <c r="F2" s="34"/>
      <c r="G2" s="34"/>
      <c r="H2" s="38"/>
      <c r="I2" s="16" t="s">
        <v>204</v>
      </c>
      <c r="J2" s="16" t="s">
        <v>205</v>
      </c>
      <c r="K2" s="16" t="s">
        <v>206</v>
      </c>
      <c r="L2" s="16" t="s">
        <v>207</v>
      </c>
      <c r="M2" s="16" t="s">
        <v>208</v>
      </c>
      <c r="N2" s="16" t="s">
        <v>209</v>
      </c>
      <c r="O2" s="16" t="s">
        <v>210</v>
      </c>
      <c r="P2" s="16" t="s">
        <v>211</v>
      </c>
      <c r="Q2" s="16" t="s">
        <v>212</v>
      </c>
      <c r="R2" s="16" t="s">
        <v>213</v>
      </c>
      <c r="S2" s="16" t="s">
        <v>214</v>
      </c>
      <c r="T2" s="35" t="s">
        <v>215</v>
      </c>
      <c r="U2" s="35" t="s">
        <v>216</v>
      </c>
      <c r="V2" s="35" t="s">
        <v>217</v>
      </c>
      <c r="W2" s="16" t="s">
        <v>218</v>
      </c>
      <c r="X2" s="16" t="s">
        <v>219</v>
      </c>
      <c r="Y2" s="16" t="s">
        <v>220</v>
      </c>
      <c r="Z2" s="16" t="s">
        <v>221</v>
      </c>
      <c r="AA2" s="16"/>
      <c r="AB2" s="23"/>
    </row>
    <row r="3" spans="1:28" x14ac:dyDescent="0.2">
      <c r="A3" s="19"/>
      <c r="B3" s="21"/>
      <c r="C3" s="21"/>
      <c r="D3" s="28"/>
      <c r="E3" s="28"/>
      <c r="F3" s="34"/>
      <c r="G3" s="34"/>
      <c r="H3" s="3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36"/>
      <c r="U3" s="36"/>
      <c r="V3" s="36"/>
      <c r="W3" s="17"/>
      <c r="X3" s="17"/>
      <c r="Y3" s="17"/>
      <c r="Z3" s="17"/>
      <c r="AA3" s="17"/>
      <c r="AB3" s="24"/>
    </row>
    <row r="4" spans="1:28" x14ac:dyDescent="0.2">
      <c r="A4" s="19"/>
      <c r="B4" s="21"/>
      <c r="C4" s="21"/>
      <c r="D4" s="28"/>
      <c r="E4" s="28"/>
      <c r="F4" s="34"/>
      <c r="G4" s="34"/>
      <c r="H4" s="3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36"/>
      <c r="U4" s="36"/>
      <c r="V4" s="36"/>
      <c r="W4" s="17"/>
      <c r="X4" s="17"/>
      <c r="Y4" s="17"/>
      <c r="Z4" s="17"/>
      <c r="AA4" s="17"/>
      <c r="AB4" s="24"/>
    </row>
    <row r="5" spans="1:28" x14ac:dyDescent="0.2">
      <c r="A5" s="19"/>
      <c r="B5" s="21"/>
      <c r="C5" s="21"/>
      <c r="D5" s="28"/>
      <c r="E5" s="28"/>
      <c r="F5" s="34"/>
      <c r="G5" s="34"/>
      <c r="H5" s="3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36"/>
      <c r="U5" s="36"/>
      <c r="V5" s="36"/>
      <c r="W5" s="17"/>
      <c r="X5" s="17"/>
      <c r="Y5" s="17"/>
      <c r="Z5" s="17"/>
      <c r="AA5" s="17"/>
      <c r="AB5" s="24"/>
    </row>
    <row r="6" spans="1:28" x14ac:dyDescent="0.2">
      <c r="A6" s="19"/>
      <c r="B6" s="21"/>
      <c r="C6" s="21"/>
      <c r="D6" s="28"/>
      <c r="E6" s="28"/>
      <c r="F6" s="34"/>
      <c r="G6" s="34"/>
      <c r="H6" s="38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36"/>
      <c r="U6" s="36"/>
      <c r="V6" s="36"/>
      <c r="W6" s="17"/>
      <c r="X6" s="17"/>
      <c r="Y6" s="17"/>
      <c r="Z6" s="17"/>
      <c r="AA6" s="17"/>
      <c r="AB6" s="24"/>
    </row>
    <row r="7" spans="1:28" x14ac:dyDescent="0.2">
      <c r="A7" s="19"/>
      <c r="B7" s="21"/>
      <c r="C7" s="21"/>
      <c r="D7" s="28"/>
      <c r="E7" s="28"/>
      <c r="F7" s="34"/>
      <c r="G7" s="34"/>
      <c r="H7" s="3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36"/>
      <c r="U7" s="36"/>
      <c r="V7" s="36"/>
      <c r="W7" s="17"/>
      <c r="X7" s="17"/>
      <c r="Y7" s="17"/>
      <c r="Z7" s="17"/>
      <c r="AA7" s="17"/>
      <c r="AB7" s="24"/>
    </row>
    <row r="8" spans="1:28" x14ac:dyDescent="0.2">
      <c r="A8" s="19"/>
      <c r="B8" s="21"/>
      <c r="C8" s="21"/>
      <c r="D8" s="28"/>
      <c r="E8" s="28"/>
      <c r="F8" s="34"/>
      <c r="G8" s="34"/>
      <c r="H8" s="3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36"/>
      <c r="U8" s="36"/>
      <c r="V8" s="36"/>
      <c r="W8" s="17"/>
      <c r="X8" s="17"/>
      <c r="Y8" s="17"/>
      <c r="Z8" s="17"/>
      <c r="AA8" s="17"/>
      <c r="AB8" s="24"/>
    </row>
    <row r="9" spans="1:28" x14ac:dyDescent="0.2">
      <c r="A9" s="19"/>
      <c r="B9" s="21"/>
      <c r="C9" s="21"/>
      <c r="D9" s="28"/>
      <c r="E9" s="28"/>
      <c r="F9" s="34"/>
      <c r="G9" s="34"/>
      <c r="H9" s="3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6"/>
      <c r="U9" s="36"/>
      <c r="V9" s="36"/>
      <c r="W9" s="17"/>
      <c r="X9" s="17"/>
      <c r="Y9" s="17"/>
      <c r="Z9" s="17"/>
      <c r="AA9" s="17"/>
      <c r="AB9" s="24"/>
    </row>
    <row r="10" spans="1:28" x14ac:dyDescent="0.2">
      <c r="A10" s="19"/>
      <c r="B10" s="21"/>
      <c r="C10" s="21"/>
      <c r="D10" s="28"/>
      <c r="E10" s="28"/>
      <c r="F10" s="34"/>
      <c r="G10" s="34"/>
      <c r="H10" s="3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36"/>
      <c r="U10" s="36"/>
      <c r="V10" s="36"/>
      <c r="W10" s="17"/>
      <c r="X10" s="17"/>
      <c r="Y10" s="17"/>
      <c r="Z10" s="17"/>
      <c r="AA10" s="17"/>
      <c r="AB10" s="24"/>
    </row>
    <row r="11" spans="1:28" ht="7.7" customHeight="1" x14ac:dyDescent="0.2">
      <c r="A11" s="19"/>
      <c r="B11" s="21"/>
      <c r="C11" s="21"/>
      <c r="D11" s="28"/>
      <c r="E11" s="28"/>
      <c r="F11" s="34"/>
      <c r="G11" s="34"/>
      <c r="H11" s="38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36"/>
      <c r="U11" s="36"/>
      <c r="V11" s="36"/>
      <c r="W11" s="17"/>
      <c r="X11" s="17"/>
      <c r="Y11" s="17"/>
      <c r="Z11" s="17"/>
      <c r="AA11" s="17"/>
      <c r="AB11" s="24"/>
    </row>
    <row r="12" spans="1:28" ht="12.75" customHeight="1" x14ac:dyDescent="0.2">
      <c r="A12" s="19"/>
      <c r="B12" s="21"/>
      <c r="C12" s="21"/>
      <c r="D12" s="28"/>
      <c r="E12" s="28"/>
      <c r="F12" s="34"/>
      <c r="G12" s="34"/>
      <c r="H12" s="3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6"/>
      <c r="U12" s="36"/>
      <c r="V12" s="36"/>
      <c r="W12" s="17"/>
      <c r="X12" s="17"/>
      <c r="Y12" s="17"/>
      <c r="Z12" s="17"/>
      <c r="AA12" s="17"/>
      <c r="AB12" s="24"/>
    </row>
    <row r="13" spans="1:28" ht="12.75" customHeight="1" x14ac:dyDescent="0.2">
      <c r="A13" s="19"/>
      <c r="B13" s="21"/>
      <c r="C13" s="21"/>
      <c r="D13" s="28"/>
      <c r="E13" s="28"/>
      <c r="F13" s="34"/>
      <c r="G13" s="34"/>
      <c r="H13" s="38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36"/>
      <c r="U13" s="36"/>
      <c r="V13" s="36"/>
      <c r="W13" s="17"/>
      <c r="X13" s="17"/>
      <c r="Y13" s="17"/>
      <c r="Z13" s="17"/>
      <c r="AA13" s="17"/>
      <c r="AB13" s="24"/>
    </row>
    <row r="14" spans="1:28" ht="12.75" customHeight="1" x14ac:dyDescent="0.2">
      <c r="A14" s="19"/>
      <c r="B14" s="21"/>
      <c r="C14" s="21"/>
      <c r="D14" s="28"/>
      <c r="E14" s="28"/>
      <c r="F14" s="34"/>
      <c r="G14" s="34"/>
      <c r="H14" s="3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6"/>
      <c r="U14" s="36"/>
      <c r="V14" s="36"/>
      <c r="W14" s="17"/>
      <c r="X14" s="17"/>
      <c r="Y14" s="17"/>
      <c r="Z14" s="17"/>
      <c r="AA14" s="17"/>
      <c r="AB14" s="24"/>
    </row>
    <row r="15" spans="1:28" ht="12.75" customHeight="1" x14ac:dyDescent="0.2">
      <c r="A15" s="19"/>
      <c r="B15" s="21"/>
      <c r="C15" s="21"/>
      <c r="D15" s="28"/>
      <c r="E15" s="28"/>
      <c r="F15" s="34"/>
      <c r="G15" s="34"/>
      <c r="H15" s="38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36"/>
      <c r="U15" s="36"/>
      <c r="V15" s="36"/>
      <c r="W15" s="17"/>
      <c r="X15" s="17"/>
      <c r="Y15" s="17"/>
      <c r="Z15" s="17"/>
      <c r="AA15" s="17"/>
      <c r="AB15" s="24"/>
    </row>
    <row r="16" spans="1:28" ht="12.75" customHeight="1" x14ac:dyDescent="0.2">
      <c r="A16" s="19"/>
      <c r="B16" s="21"/>
      <c r="C16" s="21"/>
      <c r="D16" s="28"/>
      <c r="E16" s="28"/>
      <c r="F16" s="34"/>
      <c r="G16" s="34"/>
      <c r="H16" s="38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36"/>
      <c r="U16" s="36"/>
      <c r="V16" s="36"/>
      <c r="W16" s="17"/>
      <c r="X16" s="17"/>
      <c r="Y16" s="17"/>
      <c r="Z16" s="17"/>
      <c r="AA16" s="17"/>
      <c r="AB16" s="24"/>
    </row>
    <row r="17" spans="1:29" ht="12.75" customHeight="1" x14ac:dyDescent="0.2">
      <c r="A17" s="19"/>
      <c r="B17" s="21"/>
      <c r="C17" s="21"/>
      <c r="D17" s="28"/>
      <c r="E17" s="28"/>
      <c r="F17" s="34"/>
      <c r="G17" s="34"/>
      <c r="H17" s="38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36"/>
      <c r="U17" s="36"/>
      <c r="V17" s="36"/>
      <c r="W17" s="17"/>
      <c r="X17" s="17"/>
      <c r="Y17" s="17"/>
      <c r="Z17" s="17"/>
      <c r="AA17" s="17"/>
      <c r="AB17" s="24"/>
    </row>
    <row r="18" spans="1:29" ht="12.75" customHeight="1" x14ac:dyDescent="0.2">
      <c r="A18" s="19"/>
      <c r="B18" s="21"/>
      <c r="C18" s="21"/>
      <c r="D18" s="28"/>
      <c r="E18" s="28"/>
      <c r="F18" s="34"/>
      <c r="G18" s="34"/>
      <c r="H18" s="38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36"/>
      <c r="U18" s="36"/>
      <c r="V18" s="36"/>
      <c r="W18" s="17"/>
      <c r="X18" s="17"/>
      <c r="Y18" s="17"/>
      <c r="Z18" s="17"/>
      <c r="AA18" s="17"/>
      <c r="AB18" s="24"/>
    </row>
    <row r="19" spans="1:29" ht="12.75" customHeight="1" x14ac:dyDescent="0.2">
      <c r="A19" s="19"/>
      <c r="B19" s="21"/>
      <c r="C19" s="21"/>
      <c r="D19" s="22"/>
      <c r="E19" s="22"/>
      <c r="F19" s="20"/>
      <c r="G19" s="20"/>
      <c r="H19" s="38"/>
      <c r="I19" s="5" t="s">
        <v>12</v>
      </c>
      <c r="J19" s="5" t="s">
        <v>227</v>
      </c>
      <c r="K19" s="5" t="s">
        <v>227</v>
      </c>
      <c r="L19" s="5" t="s">
        <v>227</v>
      </c>
      <c r="M19" s="5" t="s">
        <v>227</v>
      </c>
      <c r="N19" s="5" t="s">
        <v>227</v>
      </c>
      <c r="O19" s="5" t="s">
        <v>12</v>
      </c>
      <c r="P19" s="5" t="s">
        <v>12</v>
      </c>
      <c r="Q19" s="5" t="s">
        <v>12</v>
      </c>
      <c r="R19" s="5" t="s">
        <v>12</v>
      </c>
      <c r="S19" s="5" t="s">
        <v>12</v>
      </c>
      <c r="T19" s="10" t="s">
        <v>228</v>
      </c>
      <c r="U19" s="10" t="s">
        <v>228</v>
      </c>
      <c r="V19" s="10" t="s">
        <v>228</v>
      </c>
      <c r="W19" s="5" t="s">
        <v>12</v>
      </c>
      <c r="X19" s="5" t="s">
        <v>12</v>
      </c>
      <c r="Y19" s="5" t="s">
        <v>12</v>
      </c>
      <c r="Z19" s="6" t="s">
        <v>12</v>
      </c>
      <c r="AA19" s="6"/>
      <c r="AB19" s="6"/>
    </row>
    <row r="20" spans="1:29" ht="12.75" customHeight="1" x14ac:dyDescent="0.2">
      <c r="A20" s="27" t="s">
        <v>285</v>
      </c>
      <c r="B20" s="27"/>
      <c r="C20" s="27"/>
      <c r="D20" s="27"/>
      <c r="E20" s="27"/>
      <c r="F20" s="27"/>
      <c r="G20" s="27"/>
      <c r="H20" s="19"/>
      <c r="I20" s="5"/>
      <c r="J20" s="13"/>
      <c r="K20" s="13"/>
      <c r="L20" s="13"/>
      <c r="M20" s="13"/>
      <c r="N20" s="13"/>
      <c r="O20" s="5"/>
      <c r="P20" s="5"/>
      <c r="Q20" s="5"/>
      <c r="R20" s="5"/>
      <c r="S20" s="5"/>
      <c r="T20" s="10"/>
      <c r="U20" s="10"/>
      <c r="V20" s="10"/>
      <c r="W20" s="5"/>
      <c r="X20" s="5"/>
      <c r="Y20" s="5"/>
      <c r="Z20" s="5"/>
      <c r="AA20" s="5"/>
      <c r="AB20" s="6"/>
      <c r="AC20" s="11"/>
    </row>
    <row r="21" spans="1:29" ht="12.75" customHeight="1" x14ac:dyDescent="0.2">
      <c r="A21" s="4" t="s">
        <v>348</v>
      </c>
      <c r="B21" s="15">
        <v>817</v>
      </c>
      <c r="C21" s="9">
        <v>62760</v>
      </c>
      <c r="D21" s="9" t="s">
        <v>349</v>
      </c>
      <c r="E21" s="9" t="s">
        <v>350</v>
      </c>
      <c r="F21" s="5">
        <v>96</v>
      </c>
      <c r="G21" s="5">
        <v>48</v>
      </c>
      <c r="H21" s="10">
        <v>32</v>
      </c>
      <c r="I21" s="5"/>
      <c r="J21" s="13"/>
      <c r="K21" s="13"/>
      <c r="L21" s="13"/>
      <c r="M21" s="13">
        <v>37.5</v>
      </c>
      <c r="N21" s="13"/>
      <c r="O21" s="5"/>
      <c r="P21" s="5">
        <v>2</v>
      </c>
      <c r="Q21" s="5"/>
      <c r="R21" s="5"/>
      <c r="S21" s="5"/>
      <c r="T21" s="10"/>
      <c r="U21" s="10">
        <v>32</v>
      </c>
      <c r="V21" s="10"/>
      <c r="W21" s="5"/>
      <c r="X21" s="5"/>
      <c r="Y21" s="5">
        <v>2</v>
      </c>
      <c r="Z21" s="5"/>
      <c r="AA21" s="5"/>
      <c r="AB21" s="6"/>
      <c r="AC21" s="11"/>
    </row>
    <row r="22" spans="1:29" ht="12.75" customHeight="1" x14ac:dyDescent="0.2">
      <c r="A22" s="4" t="s">
        <v>159</v>
      </c>
      <c r="B22" s="15">
        <v>820</v>
      </c>
      <c r="C22" s="9">
        <v>66121</v>
      </c>
      <c r="D22" s="9" t="s">
        <v>351</v>
      </c>
      <c r="E22" s="9" t="s">
        <v>318</v>
      </c>
      <c r="F22" s="5">
        <v>48</v>
      </c>
      <c r="G22" s="5">
        <v>48</v>
      </c>
      <c r="H22" s="10">
        <v>16</v>
      </c>
      <c r="I22" s="5"/>
      <c r="J22" s="13">
        <v>30</v>
      </c>
      <c r="K22" s="13"/>
      <c r="L22" s="13"/>
      <c r="M22" s="13"/>
      <c r="N22" s="13"/>
      <c r="O22" s="5">
        <v>2</v>
      </c>
      <c r="P22" s="5"/>
      <c r="Q22" s="5"/>
      <c r="R22" s="5"/>
      <c r="S22" s="5"/>
      <c r="T22" s="10"/>
      <c r="U22" s="10"/>
      <c r="V22" s="10"/>
      <c r="W22" s="5"/>
      <c r="X22" s="5"/>
      <c r="Y22" s="5"/>
      <c r="Z22" s="5"/>
      <c r="AA22" s="5"/>
      <c r="AB22" s="6"/>
      <c r="AC22" s="11"/>
    </row>
    <row r="23" spans="1:29" ht="12.75" customHeight="1" x14ac:dyDescent="0.2">
      <c r="A23" s="4" t="s">
        <v>352</v>
      </c>
      <c r="B23" s="15">
        <v>820</v>
      </c>
      <c r="C23" s="9">
        <v>66790</v>
      </c>
      <c r="D23" s="9" t="s">
        <v>353</v>
      </c>
      <c r="E23" s="9" t="s">
        <v>354</v>
      </c>
      <c r="F23" s="5">
        <v>48</v>
      </c>
      <c r="G23" s="5">
        <v>84</v>
      </c>
      <c r="H23" s="10">
        <v>28</v>
      </c>
      <c r="I23" s="5"/>
      <c r="J23" s="13"/>
      <c r="K23" s="13"/>
      <c r="L23" s="13">
        <v>37</v>
      </c>
      <c r="M23" s="13"/>
      <c r="N23" s="13"/>
      <c r="O23" s="5"/>
      <c r="P23" s="5">
        <v>2</v>
      </c>
      <c r="Q23" s="5"/>
      <c r="R23" s="5"/>
      <c r="S23" s="5"/>
      <c r="T23" s="10"/>
      <c r="U23" s="10">
        <v>28</v>
      </c>
      <c r="V23" s="10"/>
      <c r="W23" s="5"/>
      <c r="X23" s="5"/>
      <c r="Y23" s="5">
        <v>2</v>
      </c>
      <c r="Z23" s="5"/>
      <c r="AA23" s="5"/>
      <c r="AB23" s="6"/>
      <c r="AC23" s="11"/>
    </row>
    <row r="24" spans="1:29" ht="12.75" customHeight="1" x14ac:dyDescent="0.2">
      <c r="A24" s="4" t="s">
        <v>164</v>
      </c>
      <c r="B24" s="15">
        <v>821</v>
      </c>
      <c r="C24" s="9">
        <v>67232</v>
      </c>
      <c r="D24" s="9" t="s">
        <v>355</v>
      </c>
      <c r="E24" s="9" t="s">
        <v>314</v>
      </c>
      <c r="F24" s="5">
        <v>12</v>
      </c>
      <c r="G24" s="5">
        <v>12</v>
      </c>
      <c r="H24" s="10">
        <v>1</v>
      </c>
      <c r="I24" s="5"/>
      <c r="J24" s="13">
        <v>12</v>
      </c>
      <c r="K24" s="13"/>
      <c r="L24" s="13"/>
      <c r="M24" s="13"/>
      <c r="N24" s="13"/>
      <c r="O24" s="5"/>
      <c r="P24" s="5"/>
      <c r="Q24" s="5"/>
      <c r="R24" s="5"/>
      <c r="S24" s="5"/>
      <c r="T24" s="10"/>
      <c r="U24" s="10"/>
      <c r="V24" s="10"/>
      <c r="W24" s="5"/>
      <c r="X24" s="5"/>
      <c r="Y24" s="5"/>
      <c r="Z24" s="5"/>
      <c r="AA24" s="5"/>
      <c r="AB24" s="6"/>
      <c r="AC24" s="11"/>
    </row>
    <row r="25" spans="1:29" ht="12.75" customHeight="1" x14ac:dyDescent="0.2">
      <c r="A25" s="4" t="s">
        <v>356</v>
      </c>
      <c r="B25" s="15">
        <v>821</v>
      </c>
      <c r="C25" s="9">
        <v>67275</v>
      </c>
      <c r="D25" s="9" t="s">
        <v>357</v>
      </c>
      <c r="E25" s="9" t="s">
        <v>234</v>
      </c>
      <c r="F25" s="5">
        <v>120</v>
      </c>
      <c r="G25" s="5">
        <v>30</v>
      </c>
      <c r="H25" s="10">
        <v>25</v>
      </c>
      <c r="I25" s="5"/>
      <c r="J25" s="13"/>
      <c r="K25" s="13"/>
      <c r="L25" s="13"/>
      <c r="M25" s="13"/>
      <c r="N25" s="13"/>
      <c r="O25" s="5"/>
      <c r="P25" s="5"/>
      <c r="Q25" s="5"/>
      <c r="R25" s="5"/>
      <c r="S25" s="5"/>
      <c r="T25" s="10"/>
      <c r="U25" s="10"/>
      <c r="V25" s="10">
        <v>25</v>
      </c>
      <c r="W25" s="5"/>
      <c r="X25" s="5"/>
      <c r="Y25" s="5"/>
      <c r="Z25" s="26">
        <v>1</v>
      </c>
      <c r="AA25" s="5"/>
      <c r="AB25" s="6"/>
      <c r="AC25" s="11"/>
    </row>
    <row r="26" spans="1:29" ht="12.75" customHeight="1" x14ac:dyDescent="0.2">
      <c r="A26" s="4" t="s">
        <v>358</v>
      </c>
      <c r="B26" s="15">
        <v>821</v>
      </c>
      <c r="C26" s="9">
        <v>67275</v>
      </c>
      <c r="D26" s="9" t="s">
        <v>357</v>
      </c>
      <c r="E26" s="9" t="s">
        <v>234</v>
      </c>
      <c r="F26" s="5">
        <v>204</v>
      </c>
      <c r="G26" s="5">
        <v>108</v>
      </c>
      <c r="H26" s="10">
        <v>153</v>
      </c>
      <c r="I26" s="5">
        <v>1</v>
      </c>
      <c r="J26" s="13"/>
      <c r="K26" s="13"/>
      <c r="L26" s="13"/>
      <c r="M26" s="13"/>
      <c r="N26" s="13"/>
      <c r="O26" s="5"/>
      <c r="P26" s="5"/>
      <c r="Q26" s="5">
        <v>1</v>
      </c>
      <c r="R26" s="5"/>
      <c r="S26" s="5"/>
      <c r="T26" s="10"/>
      <c r="U26" s="10"/>
      <c r="V26" s="10">
        <v>153</v>
      </c>
      <c r="W26" s="5"/>
      <c r="X26" s="5"/>
      <c r="Y26" s="5"/>
      <c r="Z26" s="22"/>
      <c r="AA26" s="5"/>
      <c r="AB26" s="6"/>
      <c r="AC26" s="11"/>
    </row>
    <row r="27" spans="1:29" ht="12.75" customHeight="1" x14ac:dyDescent="0.2">
      <c r="A27" s="4" t="s">
        <v>167</v>
      </c>
      <c r="B27" s="15">
        <v>822</v>
      </c>
      <c r="C27" s="9">
        <v>68212</v>
      </c>
      <c r="D27" s="9" t="s">
        <v>359</v>
      </c>
      <c r="E27" s="9" t="s">
        <v>241</v>
      </c>
      <c r="F27" s="5">
        <v>36</v>
      </c>
      <c r="G27" s="5">
        <v>48</v>
      </c>
      <c r="H27" s="10">
        <v>12</v>
      </c>
      <c r="I27" s="5"/>
      <c r="J27" s="13">
        <v>30</v>
      </c>
      <c r="K27" s="13"/>
      <c r="L27" s="13"/>
      <c r="M27" s="13"/>
      <c r="N27" s="13"/>
      <c r="O27" s="5"/>
      <c r="P27" s="5"/>
      <c r="Q27" s="5"/>
      <c r="R27" s="5"/>
      <c r="S27" s="5"/>
      <c r="T27" s="10"/>
      <c r="U27" s="10"/>
      <c r="V27" s="10"/>
      <c r="W27" s="5"/>
      <c r="X27" s="5"/>
      <c r="Y27" s="5"/>
      <c r="Z27" s="5"/>
      <c r="AA27" s="5"/>
      <c r="AB27" s="6"/>
      <c r="AC27" s="11"/>
    </row>
    <row r="28" spans="1:29" ht="12.75" customHeight="1" x14ac:dyDescent="0.2">
      <c r="A28" s="4" t="s">
        <v>360</v>
      </c>
      <c r="B28" s="15">
        <v>822</v>
      </c>
      <c r="C28" s="9">
        <v>68291</v>
      </c>
      <c r="D28" s="9" t="s">
        <v>361</v>
      </c>
      <c r="E28" s="9" t="s">
        <v>234</v>
      </c>
      <c r="F28" s="5">
        <v>120</v>
      </c>
      <c r="G28" s="5">
        <v>30</v>
      </c>
      <c r="H28" s="10">
        <v>25</v>
      </c>
      <c r="I28" s="5"/>
      <c r="J28" s="13"/>
      <c r="K28" s="13"/>
      <c r="L28" s="13"/>
      <c r="M28" s="13"/>
      <c r="N28" s="13"/>
      <c r="O28" s="5"/>
      <c r="P28" s="5"/>
      <c r="Q28" s="5"/>
      <c r="R28" s="5"/>
      <c r="S28" s="5"/>
      <c r="T28" s="10"/>
      <c r="U28" s="10">
        <v>25</v>
      </c>
      <c r="V28" s="10"/>
      <c r="W28" s="5"/>
      <c r="X28" s="5"/>
      <c r="Y28" s="5"/>
      <c r="Z28" s="5"/>
      <c r="AA28" s="5"/>
      <c r="AB28" s="6"/>
      <c r="AC28" s="11"/>
    </row>
    <row r="29" spans="1:29" ht="12.75" customHeight="1" x14ac:dyDescent="0.2">
      <c r="A29" s="4" t="s">
        <v>362</v>
      </c>
      <c r="B29" s="15">
        <v>822</v>
      </c>
      <c r="C29" s="9">
        <v>68291</v>
      </c>
      <c r="D29" s="9" t="s">
        <v>361</v>
      </c>
      <c r="E29" s="9" t="s">
        <v>234</v>
      </c>
      <c r="F29" s="5">
        <v>162</v>
      </c>
      <c r="G29" s="5">
        <v>144</v>
      </c>
      <c r="H29" s="10">
        <v>162</v>
      </c>
      <c r="I29" s="5"/>
      <c r="J29" s="13"/>
      <c r="K29" s="13"/>
      <c r="L29" s="13"/>
      <c r="M29" s="13"/>
      <c r="N29" s="13">
        <v>61.9</v>
      </c>
      <c r="O29" s="5"/>
      <c r="P29" s="5"/>
      <c r="Q29" s="5"/>
      <c r="R29" s="5"/>
      <c r="S29" s="5"/>
      <c r="T29" s="10"/>
      <c r="U29" s="10">
        <v>162</v>
      </c>
      <c r="V29" s="10"/>
      <c r="W29" s="5"/>
      <c r="X29" s="5"/>
      <c r="Y29" s="5">
        <v>2</v>
      </c>
      <c r="Z29" s="5"/>
      <c r="AA29" s="5"/>
      <c r="AB29" s="6"/>
      <c r="AC29" s="11"/>
    </row>
    <row r="30" spans="1:29" ht="12.75" customHeight="1" x14ac:dyDescent="0.2">
      <c r="A30" s="4" t="s">
        <v>169</v>
      </c>
      <c r="B30" s="15">
        <v>822</v>
      </c>
      <c r="C30" s="9">
        <v>69088</v>
      </c>
      <c r="D30" s="9" t="s">
        <v>363</v>
      </c>
      <c r="E30" s="9" t="s">
        <v>318</v>
      </c>
      <c r="F30" s="5">
        <v>48</v>
      </c>
      <c r="G30" s="5">
        <v>48</v>
      </c>
      <c r="H30" s="10">
        <v>16</v>
      </c>
      <c r="I30" s="5"/>
      <c r="J30" s="13">
        <v>30</v>
      </c>
      <c r="K30" s="13"/>
      <c r="L30" s="13"/>
      <c r="M30" s="13"/>
      <c r="N30" s="13"/>
      <c r="O30" s="5">
        <v>2</v>
      </c>
      <c r="P30" s="5"/>
      <c r="Q30" s="5"/>
      <c r="R30" s="5"/>
      <c r="S30" s="5"/>
      <c r="T30" s="10"/>
      <c r="U30" s="10"/>
      <c r="V30" s="10"/>
      <c r="W30" s="5"/>
      <c r="X30" s="5"/>
      <c r="Y30" s="5"/>
      <c r="Z30" s="5"/>
      <c r="AA30" s="5"/>
      <c r="AB30" s="6"/>
      <c r="AC30" s="11"/>
    </row>
    <row r="31" spans="1:29" ht="12.75" customHeight="1" x14ac:dyDescent="0.2">
      <c r="A31" s="4" t="s">
        <v>171</v>
      </c>
      <c r="B31" s="15">
        <v>822</v>
      </c>
      <c r="C31" s="9">
        <v>69175</v>
      </c>
      <c r="D31" s="9" t="s">
        <v>359</v>
      </c>
      <c r="E31" s="9" t="s">
        <v>316</v>
      </c>
      <c r="F31" s="5">
        <v>48</v>
      </c>
      <c r="G31" s="5">
        <v>48</v>
      </c>
      <c r="H31" s="10">
        <v>16</v>
      </c>
      <c r="I31" s="5"/>
      <c r="J31" s="13">
        <v>30</v>
      </c>
      <c r="K31" s="13"/>
      <c r="L31" s="13"/>
      <c r="M31" s="13"/>
      <c r="N31" s="13"/>
      <c r="O31" s="5"/>
      <c r="P31" s="5"/>
      <c r="Q31" s="5"/>
      <c r="R31" s="5"/>
      <c r="S31" s="5"/>
      <c r="T31" s="10"/>
      <c r="U31" s="10"/>
      <c r="V31" s="10"/>
      <c r="W31" s="5"/>
      <c r="X31" s="5"/>
      <c r="Y31" s="5"/>
      <c r="Z31" s="5"/>
      <c r="AA31" s="5"/>
      <c r="AB31" s="6"/>
      <c r="AC31" s="11"/>
    </row>
    <row r="32" spans="1:29" ht="12.75" customHeight="1" x14ac:dyDescent="0.2">
      <c r="A32" s="4" t="s">
        <v>364</v>
      </c>
      <c r="B32" s="15">
        <v>824</v>
      </c>
      <c r="C32" s="9">
        <v>71290</v>
      </c>
      <c r="D32" s="9" t="s">
        <v>365</v>
      </c>
      <c r="E32" s="9" t="s">
        <v>234</v>
      </c>
      <c r="F32" s="5">
        <v>120</v>
      </c>
      <c r="G32" s="5">
        <v>30</v>
      </c>
      <c r="H32" s="10">
        <v>25</v>
      </c>
      <c r="I32" s="5"/>
      <c r="J32" s="13"/>
      <c r="K32" s="13"/>
      <c r="L32" s="13"/>
      <c r="M32" s="13"/>
      <c r="N32" s="31">
        <v>51</v>
      </c>
      <c r="O32" s="5"/>
      <c r="P32" s="26">
        <v>2</v>
      </c>
      <c r="Q32" s="5"/>
      <c r="R32" s="5"/>
      <c r="S32" s="5"/>
      <c r="T32" s="10"/>
      <c r="U32" s="10">
        <v>25</v>
      </c>
      <c r="V32" s="10"/>
      <c r="W32" s="5"/>
      <c r="X32" s="5"/>
      <c r="Y32" s="26">
        <v>2</v>
      </c>
      <c r="Z32" s="5"/>
      <c r="AA32" s="5"/>
      <c r="AB32" s="6"/>
      <c r="AC32" s="11"/>
    </row>
    <row r="33" spans="1:29" ht="12.75" customHeight="1" x14ac:dyDescent="0.2">
      <c r="A33" s="4" t="s">
        <v>366</v>
      </c>
      <c r="B33" s="15">
        <v>824</v>
      </c>
      <c r="C33" s="9">
        <v>71290</v>
      </c>
      <c r="D33" s="9" t="s">
        <v>365</v>
      </c>
      <c r="E33" s="9" t="s">
        <v>234</v>
      </c>
      <c r="F33" s="5">
        <v>192</v>
      </c>
      <c r="G33" s="5">
        <v>138</v>
      </c>
      <c r="H33" s="10">
        <v>184</v>
      </c>
      <c r="I33" s="5"/>
      <c r="J33" s="13"/>
      <c r="K33" s="13"/>
      <c r="L33" s="13"/>
      <c r="M33" s="13"/>
      <c r="N33" s="32"/>
      <c r="O33" s="5"/>
      <c r="P33" s="22"/>
      <c r="Q33" s="5"/>
      <c r="R33" s="5"/>
      <c r="S33" s="5"/>
      <c r="T33" s="10"/>
      <c r="U33" s="10">
        <v>184</v>
      </c>
      <c r="V33" s="10"/>
      <c r="W33" s="5"/>
      <c r="X33" s="5"/>
      <c r="Y33" s="22"/>
      <c r="Z33" s="5"/>
      <c r="AA33" s="5"/>
      <c r="AB33" s="6"/>
      <c r="AC33" s="11"/>
    </row>
    <row r="34" spans="1:29" ht="12.75" customHeight="1" x14ac:dyDescent="0.2">
      <c r="A34" s="4" t="s">
        <v>367</v>
      </c>
      <c r="B34" s="15">
        <v>824</v>
      </c>
      <c r="C34" s="9">
        <v>71735</v>
      </c>
      <c r="D34" s="9" t="s">
        <v>368</v>
      </c>
      <c r="E34" s="9" t="s">
        <v>234</v>
      </c>
      <c r="F34" s="5">
        <v>162</v>
      </c>
      <c r="G34" s="5">
        <v>48</v>
      </c>
      <c r="H34" s="10">
        <v>54</v>
      </c>
      <c r="I34" s="5"/>
      <c r="J34" s="13"/>
      <c r="K34" s="13"/>
      <c r="L34" s="13"/>
      <c r="M34" s="13">
        <v>33.4</v>
      </c>
      <c r="N34" s="13"/>
      <c r="O34" s="5"/>
      <c r="P34" s="5">
        <v>2</v>
      </c>
      <c r="Q34" s="5"/>
      <c r="R34" s="5"/>
      <c r="S34" s="5"/>
      <c r="T34" s="10"/>
      <c r="U34" s="10">
        <v>54</v>
      </c>
      <c r="V34" s="10"/>
      <c r="W34" s="5"/>
      <c r="X34" s="5"/>
      <c r="Y34" s="5">
        <v>2</v>
      </c>
      <c r="Z34" s="5"/>
      <c r="AA34" s="5"/>
      <c r="AB34" s="6"/>
      <c r="AC34" s="11"/>
    </row>
    <row r="35" spans="1:29" ht="12.75" customHeight="1" x14ac:dyDescent="0.2">
      <c r="A35" s="4" t="s">
        <v>176</v>
      </c>
      <c r="B35" s="15">
        <v>825</v>
      </c>
      <c r="C35" s="9">
        <v>72041</v>
      </c>
      <c r="D35" s="9" t="s">
        <v>359</v>
      </c>
      <c r="E35" s="9" t="s">
        <v>241</v>
      </c>
      <c r="F35" s="5">
        <v>36</v>
      </c>
      <c r="G35" s="5">
        <v>48</v>
      </c>
      <c r="H35" s="10">
        <v>12</v>
      </c>
      <c r="I35" s="5"/>
      <c r="J35" s="13">
        <v>30</v>
      </c>
      <c r="K35" s="13"/>
      <c r="L35" s="13"/>
      <c r="M35" s="13"/>
      <c r="N35" s="13"/>
      <c r="O35" s="5"/>
      <c r="P35" s="5"/>
      <c r="Q35" s="5"/>
      <c r="R35" s="5"/>
      <c r="S35" s="5"/>
      <c r="T35" s="10"/>
      <c r="U35" s="10"/>
      <c r="V35" s="10"/>
      <c r="W35" s="5"/>
      <c r="X35" s="5"/>
      <c r="Y35" s="5"/>
      <c r="Z35" s="5"/>
      <c r="AA35" s="5"/>
      <c r="AB35" s="6"/>
      <c r="AC35" s="11"/>
    </row>
    <row r="36" spans="1:29" ht="12.75" customHeight="1" x14ac:dyDescent="0.2">
      <c r="A36" s="4" t="s">
        <v>369</v>
      </c>
      <c r="B36" s="15">
        <v>825</v>
      </c>
      <c r="C36" s="9">
        <v>72226</v>
      </c>
      <c r="D36" s="9" t="s">
        <v>368</v>
      </c>
      <c r="E36" s="9" t="s">
        <v>234</v>
      </c>
      <c r="F36" s="5">
        <v>120</v>
      </c>
      <c r="G36" s="5">
        <v>30</v>
      </c>
      <c r="H36" s="10">
        <v>25</v>
      </c>
      <c r="I36" s="5"/>
      <c r="J36" s="13"/>
      <c r="K36" s="13"/>
      <c r="L36" s="13"/>
      <c r="M36" s="13"/>
      <c r="N36" s="13"/>
      <c r="O36" s="5"/>
      <c r="P36" s="5"/>
      <c r="Q36" s="5"/>
      <c r="R36" s="5"/>
      <c r="S36" s="5"/>
      <c r="T36" s="10"/>
      <c r="U36" s="10">
        <v>25</v>
      </c>
      <c r="V36" s="10"/>
      <c r="W36" s="5"/>
      <c r="X36" s="5"/>
      <c r="Y36" s="5"/>
      <c r="Z36" s="5"/>
      <c r="AA36" s="5"/>
      <c r="AB36" s="6"/>
      <c r="AC36" s="11"/>
    </row>
    <row r="37" spans="1:29" ht="12.75" customHeight="1" x14ac:dyDescent="0.2">
      <c r="A37" s="4" t="s">
        <v>370</v>
      </c>
      <c r="B37" s="15">
        <v>825</v>
      </c>
      <c r="C37" s="9">
        <v>72226</v>
      </c>
      <c r="D37" s="9" t="s">
        <v>368</v>
      </c>
      <c r="E37" s="9" t="s">
        <v>234</v>
      </c>
      <c r="F37" s="5">
        <v>192</v>
      </c>
      <c r="G37" s="5">
        <v>144</v>
      </c>
      <c r="H37" s="10">
        <v>192</v>
      </c>
      <c r="I37" s="5"/>
      <c r="J37" s="13"/>
      <c r="K37" s="13"/>
      <c r="L37" s="13"/>
      <c r="M37" s="13"/>
      <c r="N37" s="13">
        <v>57.4</v>
      </c>
      <c r="O37" s="5"/>
      <c r="P37" s="5">
        <v>2</v>
      </c>
      <c r="Q37" s="5"/>
      <c r="R37" s="5"/>
      <c r="S37" s="5"/>
      <c r="T37" s="10"/>
      <c r="U37" s="10">
        <v>192</v>
      </c>
      <c r="V37" s="10"/>
      <c r="W37" s="5"/>
      <c r="X37" s="5"/>
      <c r="Y37" s="5">
        <v>2</v>
      </c>
      <c r="Z37" s="5"/>
      <c r="AA37" s="5"/>
      <c r="AB37" s="6"/>
      <c r="AC37" s="11"/>
    </row>
    <row r="38" spans="1:29" ht="12.75" customHeight="1" x14ac:dyDescent="0.2">
      <c r="A38" s="4" t="s">
        <v>181</v>
      </c>
      <c r="B38" s="15">
        <v>827</v>
      </c>
      <c r="C38" s="9">
        <v>75108</v>
      </c>
      <c r="D38" s="9" t="s">
        <v>371</v>
      </c>
      <c r="E38" s="9"/>
      <c r="F38" s="5"/>
      <c r="G38" s="5"/>
      <c r="H38" s="10"/>
      <c r="I38" s="5"/>
      <c r="J38" s="13">
        <v>30</v>
      </c>
      <c r="K38" s="13"/>
      <c r="L38" s="13"/>
      <c r="M38" s="13"/>
      <c r="N38" s="13"/>
      <c r="O38" s="5"/>
      <c r="P38" s="5"/>
      <c r="Q38" s="5"/>
      <c r="R38" s="5"/>
      <c r="S38" s="5"/>
      <c r="T38" s="10"/>
      <c r="U38" s="10"/>
      <c r="V38" s="10"/>
      <c r="W38" s="5"/>
      <c r="X38" s="5"/>
      <c r="Y38" s="5"/>
      <c r="Z38" s="5"/>
      <c r="AA38" s="5"/>
      <c r="AB38" s="6"/>
      <c r="AC38" s="11"/>
    </row>
    <row r="39" spans="1:29" ht="12.75" customHeight="1" x14ac:dyDescent="0.2">
      <c r="A39" s="4" t="s">
        <v>126</v>
      </c>
      <c r="B39" s="15">
        <v>827</v>
      </c>
      <c r="C39" s="9">
        <v>75595</v>
      </c>
      <c r="D39" s="9" t="s">
        <v>371</v>
      </c>
      <c r="E39" s="9" t="s">
        <v>262</v>
      </c>
      <c r="F39" s="5">
        <v>48</v>
      </c>
      <c r="G39" s="5">
        <v>48</v>
      </c>
      <c r="H39" s="10">
        <v>16</v>
      </c>
      <c r="I39" s="5"/>
      <c r="J39" s="31">
        <v>12</v>
      </c>
      <c r="K39" s="13"/>
      <c r="L39" s="13"/>
      <c r="M39" s="13"/>
      <c r="N39" s="13"/>
      <c r="O39" s="5"/>
      <c r="P39" s="5"/>
      <c r="Q39" s="5"/>
      <c r="R39" s="5"/>
      <c r="S39" s="5"/>
      <c r="T39" s="10"/>
      <c r="U39" s="10"/>
      <c r="V39" s="10"/>
      <c r="W39" s="5"/>
      <c r="X39" s="5"/>
      <c r="Y39" s="5"/>
      <c r="Z39" s="5"/>
      <c r="AA39" s="5"/>
      <c r="AB39" s="6"/>
      <c r="AC39" s="11"/>
    </row>
    <row r="40" spans="1:29" ht="12.75" customHeight="1" x14ac:dyDescent="0.2">
      <c r="A40" s="4" t="s">
        <v>184</v>
      </c>
      <c r="B40" s="15">
        <v>829</v>
      </c>
      <c r="C40" s="9">
        <v>76968</v>
      </c>
      <c r="D40" s="9" t="s">
        <v>359</v>
      </c>
      <c r="E40" s="9" t="s">
        <v>314</v>
      </c>
      <c r="F40" s="5">
        <v>12</v>
      </c>
      <c r="G40" s="5">
        <v>12</v>
      </c>
      <c r="H40" s="10">
        <v>1</v>
      </c>
      <c r="I40" s="5"/>
      <c r="J40" s="32"/>
      <c r="K40" s="13"/>
      <c r="L40" s="13"/>
      <c r="M40" s="13"/>
      <c r="N40" s="13"/>
      <c r="O40" s="5"/>
      <c r="P40" s="5"/>
      <c r="Q40" s="5"/>
      <c r="R40" s="5"/>
      <c r="S40" s="5"/>
      <c r="T40" s="10"/>
      <c r="U40" s="10"/>
      <c r="V40" s="10"/>
      <c r="W40" s="5"/>
      <c r="X40" s="5"/>
      <c r="Y40" s="5"/>
      <c r="Z40" s="5"/>
      <c r="AA40" s="5"/>
      <c r="AB40" s="6"/>
      <c r="AC40" s="11"/>
    </row>
    <row r="41" spans="1:29" ht="12.75" customHeight="1" x14ac:dyDescent="0.2">
      <c r="A41" s="4" t="s">
        <v>185</v>
      </c>
      <c r="B41" s="15">
        <v>829</v>
      </c>
      <c r="C41" s="9">
        <v>76968</v>
      </c>
      <c r="D41" s="9" t="s">
        <v>359</v>
      </c>
      <c r="E41" s="9" t="s">
        <v>372</v>
      </c>
      <c r="F41" s="5">
        <v>48</v>
      </c>
      <c r="G41" s="5">
        <v>30</v>
      </c>
      <c r="H41" s="10">
        <v>10</v>
      </c>
      <c r="I41" s="5"/>
      <c r="J41" s="13">
        <v>30</v>
      </c>
      <c r="K41" s="13"/>
      <c r="L41" s="13"/>
      <c r="M41" s="13"/>
      <c r="N41" s="13"/>
      <c r="O41" s="5"/>
      <c r="P41" s="5"/>
      <c r="Q41" s="5"/>
      <c r="R41" s="5"/>
      <c r="S41" s="5"/>
      <c r="T41" s="10"/>
      <c r="U41" s="10"/>
      <c r="V41" s="10"/>
      <c r="W41" s="5"/>
      <c r="X41" s="5"/>
      <c r="Y41" s="5"/>
      <c r="Z41" s="5"/>
      <c r="AA41" s="5"/>
      <c r="AB41" s="6"/>
      <c r="AC41" s="11"/>
    </row>
    <row r="42" spans="1:29" ht="12.75" customHeight="1" x14ac:dyDescent="0.2">
      <c r="A42" s="4" t="s">
        <v>373</v>
      </c>
      <c r="B42" s="15">
        <v>831</v>
      </c>
      <c r="C42" s="9">
        <v>79845</v>
      </c>
      <c r="D42" s="9" t="s">
        <v>374</v>
      </c>
      <c r="E42" s="9" t="s">
        <v>375</v>
      </c>
      <c r="F42" s="5">
        <v>60</v>
      </c>
      <c r="G42" s="5">
        <v>42</v>
      </c>
      <c r="H42" s="10">
        <v>17.5</v>
      </c>
      <c r="I42" s="5"/>
      <c r="J42" s="13"/>
      <c r="K42" s="13"/>
      <c r="L42" s="13">
        <v>33.25</v>
      </c>
      <c r="M42" s="13"/>
      <c r="N42" s="13"/>
      <c r="O42" s="5"/>
      <c r="P42" s="5">
        <v>2</v>
      </c>
      <c r="Q42" s="5"/>
      <c r="R42" s="5"/>
      <c r="S42" s="5"/>
      <c r="T42" s="10"/>
      <c r="U42" s="10">
        <v>17.5</v>
      </c>
      <c r="V42" s="10"/>
      <c r="W42" s="5"/>
      <c r="X42" s="5"/>
      <c r="Y42" s="5">
        <v>2</v>
      </c>
      <c r="Z42" s="5"/>
      <c r="AA42" s="5"/>
      <c r="AB42" s="6"/>
      <c r="AC42" s="11"/>
    </row>
    <row r="43" spans="1:29" ht="12.75" customHeight="1" x14ac:dyDescent="0.2">
      <c r="A43" s="4" t="s">
        <v>376</v>
      </c>
      <c r="B43" s="15">
        <v>834</v>
      </c>
      <c r="C43" s="9">
        <v>84331</v>
      </c>
      <c r="D43" s="9" t="s">
        <v>359</v>
      </c>
      <c r="E43" s="9" t="s">
        <v>307</v>
      </c>
      <c r="F43" s="5">
        <v>48</v>
      </c>
      <c r="G43" s="5">
        <v>84</v>
      </c>
      <c r="H43" s="10">
        <v>28</v>
      </c>
      <c r="I43" s="5"/>
      <c r="J43" s="13"/>
      <c r="K43" s="13"/>
      <c r="L43" s="13">
        <v>36.25</v>
      </c>
      <c r="M43" s="13"/>
      <c r="N43" s="13"/>
      <c r="O43" s="5"/>
      <c r="P43" s="5">
        <v>2</v>
      </c>
      <c r="Q43" s="5"/>
      <c r="R43" s="5"/>
      <c r="S43" s="5"/>
      <c r="T43" s="10"/>
      <c r="U43" s="10">
        <v>28</v>
      </c>
      <c r="V43" s="10"/>
      <c r="W43" s="5"/>
      <c r="X43" s="5"/>
      <c r="Y43" s="5">
        <v>2</v>
      </c>
      <c r="Z43" s="5"/>
      <c r="AA43" s="5"/>
      <c r="AB43" s="6"/>
      <c r="AC43" s="11"/>
    </row>
    <row r="44" spans="1:29" ht="12.75" customHeight="1" x14ac:dyDescent="0.2">
      <c r="A44" s="4"/>
      <c r="B44" s="15"/>
      <c r="C44" s="9"/>
      <c r="D44" s="9"/>
      <c r="E44" s="9"/>
      <c r="F44" s="5"/>
      <c r="G44" s="5"/>
      <c r="H44" s="10"/>
      <c r="I44" s="5"/>
      <c r="J44" s="13"/>
      <c r="K44" s="13"/>
      <c r="L44" s="13"/>
      <c r="M44" s="13"/>
      <c r="N44" s="13"/>
      <c r="O44" s="5"/>
      <c r="P44" s="5"/>
      <c r="Q44" s="5"/>
      <c r="R44" s="5"/>
      <c r="S44" s="5"/>
      <c r="T44" s="10"/>
      <c r="U44" s="10"/>
      <c r="V44" s="10"/>
      <c r="W44" s="5"/>
      <c r="X44" s="5"/>
      <c r="Y44" s="5"/>
      <c r="Z44" s="5"/>
      <c r="AA44" s="5"/>
      <c r="AB44" s="6"/>
      <c r="AC44" s="11"/>
    </row>
    <row r="45" spans="1:29" ht="12.75" customHeight="1" x14ac:dyDescent="0.2">
      <c r="A45" s="4"/>
      <c r="B45" s="15"/>
      <c r="C45" s="9"/>
      <c r="D45" s="9"/>
      <c r="E45" s="9"/>
      <c r="F45" s="5"/>
      <c r="G45" s="5"/>
      <c r="H45" s="10"/>
      <c r="I45" s="5"/>
      <c r="J45" s="13"/>
      <c r="K45" s="13"/>
      <c r="L45" s="13"/>
      <c r="M45" s="13"/>
      <c r="N45" s="13"/>
      <c r="O45" s="5"/>
      <c r="P45" s="5"/>
      <c r="Q45" s="5"/>
      <c r="R45" s="5"/>
      <c r="S45" s="5"/>
      <c r="T45" s="10"/>
      <c r="U45" s="10"/>
      <c r="V45" s="10"/>
      <c r="W45" s="5"/>
      <c r="X45" s="5"/>
      <c r="Y45" s="5"/>
      <c r="Z45" s="5"/>
      <c r="AA45" s="5"/>
      <c r="AB45" s="6"/>
      <c r="AC45" s="11"/>
    </row>
    <row r="46" spans="1:29" ht="12.75" customHeight="1" x14ac:dyDescent="0.2">
      <c r="A46" s="4"/>
      <c r="B46" s="15"/>
      <c r="C46" s="9"/>
      <c r="D46" s="9"/>
      <c r="E46" s="9"/>
      <c r="F46" s="5"/>
      <c r="G46" s="5"/>
      <c r="H46" s="10"/>
      <c r="I46" s="5"/>
      <c r="J46" s="13"/>
      <c r="K46" s="13"/>
      <c r="L46" s="13"/>
      <c r="M46" s="13"/>
      <c r="N46" s="13"/>
      <c r="O46" s="5"/>
      <c r="P46" s="5"/>
      <c r="Q46" s="5"/>
      <c r="R46" s="5"/>
      <c r="S46" s="5"/>
      <c r="T46" s="10"/>
      <c r="U46" s="10"/>
      <c r="V46" s="10"/>
      <c r="W46" s="5"/>
      <c r="X46" s="5"/>
      <c r="Y46" s="5"/>
      <c r="Z46" s="5"/>
      <c r="AA46" s="5"/>
      <c r="AB46" s="6"/>
      <c r="AC46" s="11"/>
    </row>
    <row r="47" spans="1:29" ht="12.75" customHeight="1" x14ac:dyDescent="0.2">
      <c r="A47" s="4"/>
      <c r="B47" s="15"/>
      <c r="C47" s="9"/>
      <c r="D47" s="9"/>
      <c r="E47" s="9"/>
      <c r="F47" s="5"/>
      <c r="G47" s="5"/>
      <c r="H47" s="10"/>
      <c r="I47" s="5"/>
      <c r="J47" s="13"/>
      <c r="K47" s="13"/>
      <c r="L47" s="13"/>
      <c r="M47" s="13"/>
      <c r="N47" s="13"/>
      <c r="O47" s="5"/>
      <c r="P47" s="5"/>
      <c r="Q47" s="5"/>
      <c r="R47" s="5"/>
      <c r="S47" s="5"/>
      <c r="T47" s="10"/>
      <c r="U47" s="10"/>
      <c r="V47" s="10"/>
      <c r="W47" s="5"/>
      <c r="X47" s="5"/>
      <c r="Y47" s="5"/>
      <c r="Z47" s="5"/>
      <c r="AA47" s="5"/>
      <c r="AB47" s="6"/>
      <c r="AC47" s="11"/>
    </row>
    <row r="48" spans="1:29" ht="12.75" customHeight="1" x14ac:dyDescent="0.2">
      <c r="A48" s="4"/>
      <c r="B48" s="15"/>
      <c r="C48" s="9"/>
      <c r="D48" s="9"/>
      <c r="E48" s="9"/>
      <c r="F48" s="5"/>
      <c r="G48" s="5"/>
      <c r="H48" s="10"/>
      <c r="I48" s="5"/>
      <c r="J48" s="13"/>
      <c r="K48" s="13"/>
      <c r="L48" s="13"/>
      <c r="M48" s="13"/>
      <c r="N48" s="13"/>
      <c r="O48" s="5"/>
      <c r="P48" s="5"/>
      <c r="Q48" s="5"/>
      <c r="R48" s="5"/>
      <c r="S48" s="5"/>
      <c r="T48" s="10"/>
      <c r="U48" s="10"/>
      <c r="V48" s="10"/>
      <c r="W48" s="5"/>
      <c r="X48" s="5"/>
      <c r="Y48" s="5"/>
      <c r="Z48" s="5"/>
      <c r="AA48" s="5"/>
      <c r="AB48" s="6"/>
      <c r="AC48" s="11"/>
    </row>
    <row r="49" spans="1:29" ht="12.75" customHeight="1" x14ac:dyDescent="0.2">
      <c r="A49" s="4"/>
      <c r="B49" s="15"/>
      <c r="C49" s="9"/>
      <c r="D49" s="9"/>
      <c r="E49" s="9"/>
      <c r="F49" s="5"/>
      <c r="G49" s="5"/>
      <c r="H49" s="10"/>
      <c r="I49" s="5"/>
      <c r="J49" s="13"/>
      <c r="K49" s="13"/>
      <c r="L49" s="13"/>
      <c r="M49" s="13"/>
      <c r="N49" s="13"/>
      <c r="O49" s="5"/>
      <c r="P49" s="5"/>
      <c r="Q49" s="5"/>
      <c r="R49" s="5"/>
      <c r="S49" s="5"/>
      <c r="T49" s="10"/>
      <c r="U49" s="10"/>
      <c r="V49" s="10"/>
      <c r="W49" s="5"/>
      <c r="X49" s="5"/>
      <c r="Y49" s="5"/>
      <c r="Z49" s="5"/>
      <c r="AA49" s="5"/>
      <c r="AB49" s="6"/>
      <c r="AC49" s="11"/>
    </row>
    <row r="50" spans="1:29" ht="12.75" customHeight="1" x14ac:dyDescent="0.2">
      <c r="A50" s="4"/>
      <c r="B50" s="15"/>
      <c r="C50" s="9"/>
      <c r="D50" s="9"/>
      <c r="E50" s="9"/>
      <c r="F50" s="5"/>
      <c r="G50" s="5"/>
      <c r="H50" s="10"/>
      <c r="I50" s="5"/>
      <c r="J50" s="13"/>
      <c r="K50" s="13"/>
      <c r="L50" s="13"/>
      <c r="M50" s="13"/>
      <c r="N50" s="13"/>
      <c r="O50" s="5"/>
      <c r="P50" s="5"/>
      <c r="Q50" s="5"/>
      <c r="R50" s="5"/>
      <c r="S50" s="5"/>
      <c r="T50" s="10"/>
      <c r="U50" s="10"/>
      <c r="V50" s="10"/>
      <c r="W50" s="5"/>
      <c r="X50" s="5"/>
      <c r="Y50" s="5"/>
      <c r="Z50" s="5"/>
      <c r="AA50" s="5"/>
      <c r="AB50" s="6"/>
      <c r="AC50" s="11"/>
    </row>
    <row r="51" spans="1:29" ht="12.75" customHeight="1" x14ac:dyDescent="0.2">
      <c r="A51" s="4"/>
      <c r="B51" s="15"/>
      <c r="C51" s="9"/>
      <c r="D51" s="9"/>
      <c r="E51" s="9"/>
      <c r="F51" s="5"/>
      <c r="G51" s="5"/>
      <c r="H51" s="10"/>
      <c r="I51" s="5"/>
      <c r="J51" s="13"/>
      <c r="K51" s="13"/>
      <c r="L51" s="13"/>
      <c r="M51" s="13"/>
      <c r="N51" s="13"/>
      <c r="O51" s="5"/>
      <c r="P51" s="5"/>
      <c r="Q51" s="5"/>
      <c r="R51" s="5"/>
      <c r="S51" s="5"/>
      <c r="T51" s="10"/>
      <c r="U51" s="10"/>
      <c r="V51" s="10"/>
      <c r="W51" s="5"/>
      <c r="X51" s="5"/>
      <c r="Y51" s="5"/>
      <c r="Z51" s="5"/>
      <c r="AA51" s="5"/>
      <c r="AB51" s="6"/>
      <c r="AC51" s="11"/>
    </row>
    <row r="52" spans="1:29" ht="12.75" customHeight="1" x14ac:dyDescent="0.2">
      <c r="A52" s="4"/>
      <c r="B52" s="15"/>
      <c r="C52" s="9"/>
      <c r="D52" s="9"/>
      <c r="E52" s="9"/>
      <c r="F52" s="5"/>
      <c r="G52" s="5"/>
      <c r="H52" s="10"/>
      <c r="I52" s="5"/>
      <c r="J52" s="13"/>
      <c r="K52" s="13"/>
      <c r="L52" s="13"/>
      <c r="M52" s="13"/>
      <c r="N52" s="13"/>
      <c r="O52" s="5"/>
      <c r="P52" s="5"/>
      <c r="Q52" s="5"/>
      <c r="R52" s="5"/>
      <c r="S52" s="5"/>
      <c r="T52" s="10"/>
      <c r="U52" s="10"/>
      <c r="V52" s="10"/>
      <c r="W52" s="5"/>
      <c r="X52" s="5"/>
      <c r="Y52" s="5"/>
      <c r="Z52" s="5"/>
      <c r="AA52" s="5"/>
      <c r="AB52" s="6"/>
      <c r="AC52" s="11"/>
    </row>
    <row r="53" spans="1:29" ht="12.75" customHeight="1" x14ac:dyDescent="0.2">
      <c r="A53" s="4"/>
      <c r="B53" s="15"/>
      <c r="C53" s="9"/>
      <c r="D53" s="9"/>
      <c r="E53" s="9"/>
      <c r="F53" s="5"/>
      <c r="G53" s="5"/>
      <c r="H53" s="10"/>
      <c r="I53" s="5"/>
      <c r="J53" s="13"/>
      <c r="K53" s="13"/>
      <c r="L53" s="13"/>
      <c r="M53" s="13"/>
      <c r="N53" s="13"/>
      <c r="O53" s="5"/>
      <c r="P53" s="5"/>
      <c r="Q53" s="5"/>
      <c r="R53" s="5"/>
      <c r="S53" s="5"/>
      <c r="T53" s="10"/>
      <c r="U53" s="10"/>
      <c r="V53" s="10"/>
      <c r="W53" s="5"/>
      <c r="X53" s="5"/>
      <c r="Y53" s="5"/>
      <c r="Z53" s="5"/>
      <c r="AA53" s="5"/>
      <c r="AB53" s="6"/>
      <c r="AC53" s="11"/>
    </row>
    <row r="54" spans="1:29" ht="12.75" customHeight="1" x14ac:dyDescent="0.2">
      <c r="A54" s="4"/>
      <c r="B54" s="15"/>
      <c r="C54" s="9"/>
      <c r="D54" s="9"/>
      <c r="E54" s="9"/>
      <c r="F54" s="5"/>
      <c r="G54" s="5"/>
      <c r="H54" s="10"/>
      <c r="I54" s="5"/>
      <c r="J54" s="13"/>
      <c r="K54" s="13"/>
      <c r="L54" s="13"/>
      <c r="M54" s="13"/>
      <c r="N54" s="13"/>
      <c r="O54" s="5"/>
      <c r="P54" s="5"/>
      <c r="Q54" s="5"/>
      <c r="R54" s="5"/>
      <c r="S54" s="5"/>
      <c r="T54" s="10"/>
      <c r="U54" s="10"/>
      <c r="V54" s="10"/>
      <c r="W54" s="5"/>
      <c r="X54" s="5"/>
      <c r="Y54" s="5"/>
      <c r="Z54" s="5"/>
      <c r="AA54" s="5"/>
      <c r="AB54" s="6"/>
      <c r="AC54" s="11"/>
    </row>
    <row r="55" spans="1:29" ht="12.75" customHeight="1" x14ac:dyDescent="0.2">
      <c r="A55" s="4"/>
      <c r="B55" s="15"/>
      <c r="C55" s="9"/>
      <c r="D55" s="9"/>
      <c r="E55" s="9"/>
      <c r="F55" s="5"/>
      <c r="G55" s="5"/>
      <c r="H55" s="10"/>
      <c r="I55" s="5"/>
      <c r="J55" s="13"/>
      <c r="K55" s="13"/>
      <c r="L55" s="13"/>
      <c r="M55" s="13"/>
      <c r="N55" s="13"/>
      <c r="O55" s="5"/>
      <c r="P55" s="5"/>
      <c r="Q55" s="5"/>
      <c r="R55" s="5"/>
      <c r="S55" s="5"/>
      <c r="T55" s="10"/>
      <c r="U55" s="10"/>
      <c r="V55" s="10"/>
      <c r="W55" s="5"/>
      <c r="X55" s="5"/>
      <c r="Y55" s="5"/>
      <c r="Z55" s="5"/>
      <c r="AA55" s="5"/>
      <c r="AB55" s="6"/>
    </row>
    <row r="56" spans="1:29" ht="12.75" customHeight="1" x14ac:dyDescent="0.2">
      <c r="A56" s="4"/>
      <c r="B56" s="15"/>
      <c r="C56" s="9"/>
      <c r="D56" s="9"/>
      <c r="E56" s="9"/>
      <c r="F56" s="5"/>
      <c r="G56" s="5"/>
      <c r="H56" s="10"/>
      <c r="I56" s="5"/>
      <c r="J56" s="13"/>
      <c r="K56" s="13"/>
      <c r="L56" s="13"/>
      <c r="M56" s="13"/>
      <c r="N56" s="13"/>
      <c r="O56" s="5"/>
      <c r="P56" s="5"/>
      <c r="Q56" s="5"/>
      <c r="R56" s="5"/>
      <c r="S56" s="5"/>
      <c r="T56" s="10"/>
      <c r="U56" s="10"/>
      <c r="V56" s="10"/>
      <c r="W56" s="5"/>
      <c r="X56" s="5"/>
      <c r="Y56" s="5"/>
      <c r="Z56" s="5"/>
      <c r="AA56" s="5"/>
      <c r="AB56" s="6"/>
    </row>
    <row r="57" spans="1:29" ht="12.75" customHeight="1" x14ac:dyDescent="0.2">
      <c r="A57" s="4"/>
      <c r="B57" s="15"/>
      <c r="C57" s="9"/>
      <c r="D57" s="9"/>
      <c r="E57" s="9"/>
      <c r="F57" s="5"/>
      <c r="G57" s="5"/>
      <c r="H57" s="10"/>
      <c r="I57" s="5"/>
      <c r="J57" s="13"/>
      <c r="K57" s="13"/>
      <c r="L57" s="13"/>
      <c r="M57" s="13"/>
      <c r="N57" s="13"/>
      <c r="O57" s="5"/>
      <c r="P57" s="5"/>
      <c r="Q57" s="5"/>
      <c r="R57" s="5"/>
      <c r="S57" s="5"/>
      <c r="T57" s="10"/>
      <c r="U57" s="10"/>
      <c r="V57" s="10"/>
      <c r="W57" s="5"/>
      <c r="X57" s="5"/>
      <c r="Y57" s="5"/>
      <c r="Z57" s="5"/>
      <c r="AA57" s="5"/>
      <c r="AB57" s="6"/>
    </row>
    <row r="58" spans="1:29" ht="12.75" customHeight="1" x14ac:dyDescent="0.2">
      <c r="A58" s="4"/>
      <c r="B58" s="15"/>
      <c r="C58" s="9"/>
      <c r="D58" s="9"/>
      <c r="E58" s="9"/>
      <c r="F58" s="5"/>
      <c r="G58" s="5"/>
      <c r="H58" s="10"/>
      <c r="I58" s="5"/>
      <c r="J58" s="13"/>
      <c r="K58" s="13"/>
      <c r="L58" s="13"/>
      <c r="M58" s="13"/>
      <c r="N58" s="13"/>
      <c r="O58" s="5"/>
      <c r="P58" s="5"/>
      <c r="Q58" s="5"/>
      <c r="R58" s="5"/>
      <c r="S58" s="5"/>
      <c r="T58" s="10"/>
      <c r="U58" s="10"/>
      <c r="V58" s="10"/>
      <c r="W58" s="5"/>
      <c r="X58" s="5"/>
      <c r="Y58" s="5"/>
      <c r="Z58" s="5"/>
      <c r="AA58" s="5"/>
      <c r="AB58" s="6"/>
    </row>
    <row r="59" spans="1:29" ht="12.75" customHeight="1" x14ac:dyDescent="0.2">
      <c r="A59" s="4"/>
      <c r="B59" s="15"/>
      <c r="C59" s="9"/>
      <c r="D59" s="9"/>
      <c r="E59" s="9"/>
      <c r="F59" s="5"/>
      <c r="G59" s="5"/>
      <c r="H59" s="10"/>
      <c r="I59" s="5"/>
      <c r="J59" s="13"/>
      <c r="K59" s="13"/>
      <c r="L59" s="13"/>
      <c r="M59" s="13"/>
      <c r="N59" s="13"/>
      <c r="O59" s="5"/>
      <c r="P59" s="5"/>
      <c r="Q59" s="5"/>
      <c r="R59" s="5"/>
      <c r="S59" s="5"/>
      <c r="T59" s="10"/>
      <c r="U59" s="10"/>
      <c r="V59" s="10"/>
      <c r="W59" s="5"/>
      <c r="X59" s="5"/>
      <c r="Y59" s="5"/>
      <c r="Z59" s="5"/>
      <c r="AA59" s="5"/>
      <c r="AB59" s="6"/>
    </row>
    <row r="60" spans="1:29" ht="12.75" customHeight="1" x14ac:dyDescent="0.2">
      <c r="A60" s="4"/>
      <c r="B60" s="15"/>
      <c r="C60" s="9"/>
      <c r="D60" s="9"/>
      <c r="E60" s="9"/>
      <c r="F60" s="5"/>
      <c r="G60" s="5"/>
      <c r="H60" s="10"/>
      <c r="I60" s="5"/>
      <c r="J60" s="13"/>
      <c r="K60" s="13"/>
      <c r="L60" s="13"/>
      <c r="M60" s="13"/>
      <c r="N60" s="13"/>
      <c r="O60" s="5"/>
      <c r="P60" s="5"/>
      <c r="Q60" s="5"/>
      <c r="R60" s="5"/>
      <c r="S60" s="5"/>
      <c r="T60" s="10"/>
      <c r="U60" s="10"/>
      <c r="V60" s="10"/>
      <c r="W60" s="5"/>
      <c r="X60" s="5"/>
      <c r="Y60" s="5"/>
      <c r="Z60" s="5"/>
      <c r="AA60" s="5"/>
      <c r="AB60" s="6"/>
    </row>
    <row r="61" spans="1:29" ht="12.75" customHeight="1" x14ac:dyDescent="0.2">
      <c r="A61" s="4"/>
      <c r="B61" s="15"/>
      <c r="C61" s="9"/>
      <c r="D61" s="9"/>
      <c r="E61" s="9"/>
      <c r="F61" s="5"/>
      <c r="G61" s="5"/>
      <c r="H61" s="10"/>
      <c r="I61" s="5"/>
      <c r="J61" s="13"/>
      <c r="K61" s="13"/>
      <c r="L61" s="13"/>
      <c r="M61" s="13"/>
      <c r="N61" s="13"/>
      <c r="O61" s="5"/>
      <c r="P61" s="5"/>
      <c r="Q61" s="5"/>
      <c r="R61" s="5"/>
      <c r="S61" s="5"/>
      <c r="T61" s="10"/>
      <c r="U61" s="10"/>
      <c r="V61" s="10"/>
      <c r="W61" s="5"/>
      <c r="X61" s="5"/>
      <c r="Y61" s="5"/>
      <c r="Z61" s="5"/>
      <c r="AA61" s="5"/>
      <c r="AB61" s="6"/>
    </row>
    <row r="62" spans="1:29" ht="12.75" customHeight="1" x14ac:dyDescent="0.2">
      <c r="A62" s="4"/>
      <c r="B62" s="15"/>
      <c r="C62" s="9"/>
      <c r="D62" s="9"/>
      <c r="E62" s="9"/>
      <c r="F62" s="5"/>
      <c r="G62" s="5"/>
      <c r="H62" s="10"/>
      <c r="I62" s="5"/>
      <c r="J62" s="13"/>
      <c r="K62" s="13"/>
      <c r="L62" s="13"/>
      <c r="M62" s="13"/>
      <c r="N62" s="13"/>
      <c r="O62" s="5"/>
      <c r="P62" s="5"/>
      <c r="Q62" s="5"/>
      <c r="R62" s="5"/>
      <c r="S62" s="5"/>
      <c r="T62" s="10"/>
      <c r="U62" s="10"/>
      <c r="V62" s="10"/>
      <c r="W62" s="5"/>
      <c r="X62" s="5"/>
      <c r="Y62" s="5"/>
      <c r="Z62" s="5"/>
      <c r="AA62" s="5"/>
      <c r="AB62" s="6"/>
    </row>
    <row r="63" spans="1:29" ht="12.75" customHeight="1" x14ac:dyDescent="0.2">
      <c r="A63" s="4"/>
      <c r="B63" s="15"/>
      <c r="C63" s="9"/>
      <c r="D63" s="9"/>
      <c r="E63" s="9"/>
      <c r="F63" s="5"/>
      <c r="G63" s="5"/>
      <c r="H63" s="10"/>
      <c r="I63" s="5"/>
      <c r="J63" s="13"/>
      <c r="K63" s="13"/>
      <c r="L63" s="13"/>
      <c r="M63" s="13"/>
      <c r="N63" s="13"/>
      <c r="O63" s="5"/>
      <c r="P63" s="5"/>
      <c r="Q63" s="5"/>
      <c r="R63" s="5"/>
      <c r="S63" s="5"/>
      <c r="T63" s="10"/>
      <c r="U63" s="10"/>
      <c r="V63" s="10"/>
      <c r="W63" s="5"/>
      <c r="X63" s="5"/>
      <c r="Y63" s="5"/>
      <c r="Z63" s="5"/>
      <c r="AA63" s="5"/>
      <c r="AB63" s="6"/>
    </row>
    <row r="64" spans="1:29" ht="12.75" customHeight="1" x14ac:dyDescent="0.2">
      <c r="A64" s="4"/>
      <c r="B64" s="15"/>
      <c r="C64" s="9"/>
      <c r="D64" s="9"/>
      <c r="E64" s="9"/>
      <c r="F64" s="5"/>
      <c r="G64" s="5"/>
      <c r="H64" s="10"/>
      <c r="I64" s="5"/>
      <c r="J64" s="13"/>
      <c r="K64" s="13"/>
      <c r="L64" s="13"/>
      <c r="M64" s="13"/>
      <c r="N64" s="13"/>
      <c r="O64" s="5"/>
      <c r="P64" s="5"/>
      <c r="Q64" s="5"/>
      <c r="R64" s="5"/>
      <c r="S64" s="5"/>
      <c r="T64" s="10"/>
      <c r="U64" s="10"/>
      <c r="V64" s="10"/>
      <c r="W64" s="5"/>
      <c r="X64" s="5"/>
      <c r="Y64" s="5"/>
      <c r="Z64" s="5"/>
      <c r="AA64" s="5"/>
      <c r="AB64" s="6"/>
    </row>
    <row r="65" spans="1:28" ht="12.75" customHeight="1" x14ac:dyDescent="0.2">
      <c r="A65" s="4"/>
      <c r="B65" s="15"/>
      <c r="C65" s="9"/>
      <c r="D65" s="9"/>
      <c r="E65" s="9"/>
      <c r="F65" s="5"/>
      <c r="G65" s="5"/>
      <c r="H65" s="10"/>
      <c r="I65" s="5"/>
      <c r="J65" s="13"/>
      <c r="K65" s="13"/>
      <c r="L65" s="13"/>
      <c r="M65" s="13"/>
      <c r="N65" s="13"/>
      <c r="O65" s="5"/>
      <c r="P65" s="5"/>
      <c r="Q65" s="5"/>
      <c r="R65" s="5"/>
      <c r="S65" s="5"/>
      <c r="T65" s="10"/>
      <c r="U65" s="10"/>
      <c r="V65" s="10"/>
      <c r="W65" s="5"/>
      <c r="X65" s="5"/>
      <c r="Y65" s="5"/>
      <c r="Z65" s="5"/>
      <c r="AA65" s="5"/>
      <c r="AB65" s="6"/>
    </row>
    <row r="66" spans="1:28" ht="12.75" customHeight="1" x14ac:dyDescent="0.2">
      <c r="A66" s="4"/>
      <c r="B66" s="15"/>
      <c r="C66" s="9"/>
      <c r="D66" s="9"/>
      <c r="E66" s="9"/>
      <c r="F66" s="5"/>
      <c r="G66" s="5"/>
      <c r="H66" s="10"/>
      <c r="I66" s="5"/>
      <c r="J66" s="13"/>
      <c r="K66" s="13"/>
      <c r="L66" s="13"/>
      <c r="M66" s="13"/>
      <c r="N66" s="13"/>
      <c r="O66" s="5"/>
      <c r="P66" s="5"/>
      <c r="Q66" s="5"/>
      <c r="R66" s="5"/>
      <c r="S66" s="5"/>
      <c r="T66" s="10"/>
      <c r="U66" s="10"/>
      <c r="V66" s="10"/>
      <c r="W66" s="5"/>
      <c r="X66" s="5"/>
      <c r="Y66" s="5"/>
      <c r="Z66" s="5"/>
      <c r="AA66" s="5"/>
      <c r="AB66" s="6"/>
    </row>
    <row r="67" spans="1:28" ht="12.75" customHeight="1" x14ac:dyDescent="0.2">
      <c r="A67" s="4"/>
      <c r="B67" s="15"/>
      <c r="C67" s="9"/>
      <c r="D67" s="9"/>
      <c r="E67" s="9"/>
      <c r="F67" s="5"/>
      <c r="G67" s="5"/>
      <c r="H67" s="10"/>
      <c r="I67" s="5"/>
      <c r="J67" s="13"/>
      <c r="K67" s="13"/>
      <c r="L67" s="13"/>
      <c r="M67" s="13"/>
      <c r="N67" s="13"/>
      <c r="O67" s="5"/>
      <c r="P67" s="5"/>
      <c r="Q67" s="5"/>
      <c r="R67" s="5"/>
      <c r="S67" s="5"/>
      <c r="T67" s="10"/>
      <c r="U67" s="10"/>
      <c r="V67" s="10"/>
      <c r="W67" s="5"/>
      <c r="X67" s="5"/>
      <c r="Y67" s="5"/>
      <c r="Z67" s="5"/>
      <c r="AA67" s="5"/>
      <c r="AB67" s="6"/>
    </row>
    <row r="68" spans="1:28" ht="12.75" customHeight="1" x14ac:dyDescent="0.2">
      <c r="A68" s="4"/>
      <c r="B68" s="15"/>
      <c r="C68" s="9"/>
      <c r="D68" s="9"/>
      <c r="E68" s="9"/>
      <c r="F68" s="5"/>
      <c r="G68" s="5"/>
      <c r="H68" s="10"/>
      <c r="I68" s="5"/>
      <c r="J68" s="13"/>
      <c r="K68" s="13"/>
      <c r="L68" s="13"/>
      <c r="M68" s="13"/>
      <c r="N68" s="13"/>
      <c r="O68" s="5"/>
      <c r="P68" s="5"/>
      <c r="Q68" s="5"/>
      <c r="R68" s="5"/>
      <c r="S68" s="5"/>
      <c r="T68" s="10"/>
      <c r="U68" s="10"/>
      <c r="V68" s="10"/>
      <c r="W68" s="5"/>
      <c r="X68" s="5"/>
      <c r="Y68" s="5"/>
      <c r="Z68" s="5"/>
      <c r="AA68" s="5"/>
      <c r="AB68" s="6"/>
    </row>
    <row r="69" spans="1:28" ht="12.75" customHeight="1" x14ac:dyDescent="0.2">
      <c r="A69" s="4"/>
      <c r="B69" s="15"/>
      <c r="C69" s="9"/>
      <c r="D69" s="9"/>
      <c r="E69" s="9"/>
      <c r="F69" s="5"/>
      <c r="G69" s="5"/>
      <c r="H69" s="10"/>
      <c r="I69" s="5"/>
      <c r="J69" s="13"/>
      <c r="K69" s="13"/>
      <c r="L69" s="13"/>
      <c r="M69" s="13"/>
      <c r="N69" s="13"/>
      <c r="O69" s="5"/>
      <c r="P69" s="5"/>
      <c r="Q69" s="5"/>
      <c r="R69" s="5"/>
      <c r="S69" s="5"/>
      <c r="T69" s="10"/>
      <c r="U69" s="10"/>
      <c r="V69" s="10"/>
      <c r="W69" s="5"/>
      <c r="X69" s="5"/>
      <c r="Y69" s="5"/>
      <c r="Z69" s="5"/>
      <c r="AA69" s="5"/>
      <c r="AB69" s="6"/>
    </row>
    <row r="70" spans="1:28" ht="12.75" customHeight="1" x14ac:dyDescent="0.2">
      <c r="A70" s="4"/>
      <c r="B70" s="15"/>
      <c r="C70" s="9"/>
      <c r="D70" s="9"/>
      <c r="E70" s="9"/>
      <c r="F70" s="5"/>
      <c r="G70" s="5"/>
      <c r="H70" s="10"/>
      <c r="I70" s="5"/>
      <c r="J70" s="13"/>
      <c r="K70" s="13"/>
      <c r="L70" s="13"/>
      <c r="M70" s="13"/>
      <c r="N70" s="13"/>
      <c r="O70" s="5"/>
      <c r="P70" s="5"/>
      <c r="Q70" s="5"/>
      <c r="R70" s="5"/>
      <c r="S70" s="5"/>
      <c r="T70" s="10"/>
      <c r="U70" s="10"/>
      <c r="V70" s="10"/>
      <c r="W70" s="5"/>
      <c r="X70" s="5"/>
      <c r="Y70" s="5"/>
      <c r="Z70" s="5"/>
      <c r="AA70" s="5"/>
      <c r="AB70" s="6"/>
    </row>
    <row r="71" spans="1:28" ht="12.75" customHeight="1" x14ac:dyDescent="0.2">
      <c r="A71" s="4"/>
      <c r="B71" s="15"/>
      <c r="C71" s="9"/>
      <c r="D71" s="9"/>
      <c r="E71" s="9"/>
      <c r="F71" s="5"/>
      <c r="G71" s="5"/>
      <c r="H71" s="10"/>
      <c r="I71" s="5"/>
      <c r="J71" s="13"/>
      <c r="K71" s="13"/>
      <c r="L71" s="13"/>
      <c r="M71" s="13"/>
      <c r="N71" s="13"/>
      <c r="O71" s="5"/>
      <c r="P71" s="5"/>
      <c r="Q71" s="5"/>
      <c r="R71" s="5"/>
      <c r="S71" s="5"/>
      <c r="T71" s="10"/>
      <c r="U71" s="10"/>
      <c r="V71" s="10"/>
      <c r="W71" s="5"/>
      <c r="X71" s="5"/>
      <c r="Y71" s="5"/>
      <c r="Z71" s="5"/>
      <c r="AA71" s="5"/>
      <c r="AB71" s="6"/>
    </row>
    <row r="72" spans="1:28" ht="12.75" customHeight="1" x14ac:dyDescent="0.2">
      <c r="A72" s="4"/>
      <c r="B72" s="15"/>
      <c r="C72" s="9"/>
      <c r="D72" s="9"/>
      <c r="E72" s="9"/>
      <c r="F72" s="5"/>
      <c r="G72" s="5"/>
      <c r="H72" s="10"/>
      <c r="I72" s="5"/>
      <c r="J72" s="13"/>
      <c r="K72" s="13"/>
      <c r="L72" s="13"/>
      <c r="M72" s="13"/>
      <c r="N72" s="13"/>
      <c r="O72" s="5"/>
      <c r="P72" s="5"/>
      <c r="Q72" s="5"/>
      <c r="R72" s="5"/>
      <c r="S72" s="5"/>
      <c r="T72" s="10"/>
      <c r="U72" s="10"/>
      <c r="V72" s="10"/>
      <c r="W72" s="5"/>
      <c r="X72" s="5"/>
      <c r="Y72" s="5"/>
      <c r="Z72" s="5"/>
      <c r="AA72" s="5"/>
      <c r="AB72" s="6"/>
    </row>
    <row r="73" spans="1:28" ht="12.75" customHeight="1" x14ac:dyDescent="0.2">
      <c r="A73" s="4"/>
      <c r="B73" s="15"/>
      <c r="C73" s="9"/>
      <c r="D73" s="9"/>
      <c r="E73" s="9"/>
      <c r="F73" s="5"/>
      <c r="G73" s="5"/>
      <c r="H73" s="10"/>
      <c r="I73" s="5"/>
      <c r="J73" s="13"/>
      <c r="K73" s="13"/>
      <c r="L73" s="13"/>
      <c r="M73" s="13"/>
      <c r="N73" s="13"/>
      <c r="O73" s="5"/>
      <c r="P73" s="5"/>
      <c r="Q73" s="5"/>
      <c r="R73" s="5"/>
      <c r="S73" s="5"/>
      <c r="T73" s="10"/>
      <c r="U73" s="10"/>
      <c r="V73" s="10"/>
      <c r="W73" s="5"/>
      <c r="X73" s="5"/>
      <c r="Y73" s="5"/>
      <c r="Z73" s="6"/>
      <c r="AA73" s="6"/>
      <c r="AB73" s="6"/>
    </row>
    <row r="74" spans="1:28" ht="12.75" customHeight="1" x14ac:dyDescent="0.2">
      <c r="A74" s="4"/>
      <c r="B74" s="15"/>
      <c r="C74" s="9"/>
      <c r="D74" s="9"/>
      <c r="E74" s="9"/>
      <c r="F74" s="5"/>
      <c r="G74" s="5"/>
      <c r="H74" s="10"/>
      <c r="I74" s="5"/>
      <c r="J74" s="13"/>
      <c r="K74" s="13"/>
      <c r="L74" s="13"/>
      <c r="M74" s="13"/>
      <c r="N74" s="13"/>
      <c r="O74" s="5"/>
      <c r="P74" s="5"/>
      <c r="Q74" s="5"/>
      <c r="R74" s="5"/>
      <c r="S74" s="5"/>
      <c r="T74" s="10"/>
      <c r="U74" s="10"/>
      <c r="V74" s="10"/>
      <c r="W74" s="5"/>
      <c r="X74" s="5"/>
      <c r="Y74" s="5"/>
      <c r="Z74" s="6"/>
      <c r="AA74" s="6"/>
      <c r="AB74" s="6"/>
    </row>
    <row r="75" spans="1:28" ht="18" customHeight="1" x14ac:dyDescent="0.2">
      <c r="A75" s="25" t="s">
        <v>281</v>
      </c>
      <c r="B75" s="26"/>
      <c r="C75" s="26"/>
      <c r="D75" s="26"/>
      <c r="E75" s="26"/>
      <c r="F75" s="26"/>
      <c r="G75" s="26"/>
      <c r="H75" s="26"/>
      <c r="I75" s="7">
        <f>SUM(I21:I74)</f>
        <v>1</v>
      </c>
      <c r="J75" s="14">
        <f t="shared" ref="J75:AB75" si="0">SUM(J21:J74)</f>
        <v>234</v>
      </c>
      <c r="K75" s="14">
        <f t="shared" si="0"/>
        <v>0</v>
      </c>
      <c r="L75" s="14">
        <f t="shared" si="0"/>
        <v>106.5</v>
      </c>
      <c r="M75" s="14">
        <f t="shared" si="0"/>
        <v>70.900000000000006</v>
      </c>
      <c r="N75" s="14">
        <f t="shared" si="0"/>
        <v>170.3</v>
      </c>
      <c r="O75" s="7">
        <f t="shared" si="0"/>
        <v>4</v>
      </c>
      <c r="P75" s="7">
        <f t="shared" si="0"/>
        <v>14</v>
      </c>
      <c r="Q75" s="7">
        <f t="shared" si="0"/>
        <v>1</v>
      </c>
      <c r="R75" s="7">
        <f t="shared" si="0"/>
        <v>0</v>
      </c>
      <c r="S75" s="7">
        <f t="shared" si="0"/>
        <v>0</v>
      </c>
      <c r="T75" s="12">
        <f t="shared" si="0"/>
        <v>0</v>
      </c>
      <c r="U75" s="12">
        <f t="shared" si="0"/>
        <v>772.5</v>
      </c>
      <c r="V75" s="12">
        <f t="shared" si="0"/>
        <v>178</v>
      </c>
      <c r="W75" s="7">
        <f t="shared" si="0"/>
        <v>0</v>
      </c>
      <c r="X75" s="7">
        <f t="shared" si="0"/>
        <v>0</v>
      </c>
      <c r="Y75" s="7">
        <f t="shared" si="0"/>
        <v>16</v>
      </c>
      <c r="Z75" s="7">
        <f t="shared" si="0"/>
        <v>1</v>
      </c>
      <c r="AA75" s="7">
        <f t="shared" si="0"/>
        <v>0</v>
      </c>
      <c r="AB75" s="8">
        <f t="shared" si="0"/>
        <v>0</v>
      </c>
    </row>
  </sheetData>
  <mergeCells count="35">
    <mergeCell ref="L2:L18"/>
    <mergeCell ref="A1:A19"/>
    <mergeCell ref="B1:B19"/>
    <mergeCell ref="C1:C19"/>
    <mergeCell ref="D1:D19"/>
    <mergeCell ref="E1:E19"/>
    <mergeCell ref="F1:F19"/>
    <mergeCell ref="G1:G19"/>
    <mergeCell ref="H1:H19"/>
    <mergeCell ref="I2:I18"/>
    <mergeCell ref="J2:J18"/>
    <mergeCell ref="K2:K18"/>
    <mergeCell ref="AA2:AA18"/>
    <mergeCell ref="AB2:AB18"/>
    <mergeCell ref="A20:H20"/>
    <mergeCell ref="A75:H75"/>
    <mergeCell ref="J39:J40"/>
    <mergeCell ref="S2:S18"/>
    <mergeCell ref="T2:T18"/>
    <mergeCell ref="U2:U18"/>
    <mergeCell ref="V2:V18"/>
    <mergeCell ref="W2:W18"/>
    <mergeCell ref="X2:X18"/>
    <mergeCell ref="M2:M18"/>
    <mergeCell ref="N2:N18"/>
    <mergeCell ref="O2:O18"/>
    <mergeCell ref="P2:P18"/>
    <mergeCell ref="Q2:Q18"/>
    <mergeCell ref="N32:N33"/>
    <mergeCell ref="P32:P33"/>
    <mergeCell ref="Y32:Y33"/>
    <mergeCell ref="Z25:Z26"/>
    <mergeCell ref="Y2:Y18"/>
    <mergeCell ref="Z2:Z18"/>
    <mergeCell ref="R2:R18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50f8fcc4-94d8-4f07-84eb-36ed57c7c8a2}" enabled="0" method="" siteId="{50f8fcc4-94d8-4f07-84eb-36ed57c7c8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2025-09-17T15:36:48Z</dcterms:created>
  <dcterms:modified xsi:type="dcterms:W3CDTF">2025-09-19T14:39:45Z</dcterms:modified>
</cp:coreProperties>
</file>