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DOT\J20180414.000 - MED-252-3.95\DiscInfo\Trans\Estimates\Stage 2-3\"/>
    </mc:Choice>
  </mc:AlternateContent>
  <xr:revisionPtr revIDLastSave="0" documentId="13_ncr:1_{0723616A-7B62-4E61-9FBB-C212BC07A0F3}" xr6:coauthVersionLast="47" xr6:coauthVersionMax="47" xr10:uidLastSave="{00000000-0000-0000-0000-000000000000}"/>
  <bookViews>
    <workbookView xWindow="28680" yWindow="-120" windowWidth="29040" windowHeight="15840" tabRatio="306" xr2:uid="{00000000-000D-0000-FFFF-FFFF00000000}"/>
  </bookViews>
  <sheets>
    <sheet name="OfficeCalcs" sheetId="3" r:id="rId1"/>
  </sheets>
  <externalReferences>
    <externalReference r:id="rId2"/>
  </externalReferences>
  <definedNames>
    <definedName name="_xlnm.Print_Area" localSheetId="0">OfficeCalcs!$A$2:$AA$53</definedName>
    <definedName name="Spanner_Auto_File">"J:\1617800\DATA\EXCEL\DRIVES.x2a"</definedName>
    <definedName name="Spanner_Auto_Select" localSheetId="0">OfficeCalcs!$B$3:$V$53</definedName>
    <definedName name="Spanner_Auto_Sele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3" l="1"/>
  <c r="L3" i="3"/>
  <c r="M3" i="3"/>
  <c r="N3" i="3"/>
  <c r="P3" i="3"/>
  <c r="R3" i="3"/>
  <c r="T3" i="3"/>
  <c r="V3" i="3"/>
  <c r="X3" i="3"/>
  <c r="J3" i="3"/>
  <c r="K5" i="3"/>
  <c r="L5" i="3"/>
  <c r="M5" i="3"/>
  <c r="N5" i="3"/>
  <c r="P5" i="3"/>
  <c r="R5" i="3"/>
  <c r="T5" i="3"/>
  <c r="V5" i="3"/>
  <c r="X5" i="3"/>
  <c r="J5" i="3"/>
  <c r="K4" i="3"/>
  <c r="L4" i="3"/>
  <c r="M4" i="3"/>
  <c r="N4" i="3"/>
  <c r="P4" i="3"/>
  <c r="R4" i="3"/>
  <c r="T4" i="3"/>
  <c r="V4" i="3"/>
  <c r="X4" i="3"/>
  <c r="J4" i="3"/>
  <c r="X53" i="3" l="1"/>
  <c r="X54" i="3" s="1"/>
  <c r="F48" i="3"/>
  <c r="F49" i="3" s="1"/>
  <c r="F50" i="3" s="1"/>
  <c r="E51" i="3"/>
  <c r="E50" i="3"/>
  <c r="E49" i="3"/>
  <c r="E48" i="3"/>
  <c r="K46" i="3"/>
  <c r="L46" i="3" s="1"/>
  <c r="J46" i="3"/>
  <c r="F46" i="3"/>
  <c r="E46" i="3"/>
  <c r="R45" i="3"/>
  <c r="F45" i="3"/>
  <c r="E45" i="3"/>
  <c r="V44" i="3"/>
  <c r="T44" i="3"/>
  <c r="P44" i="3"/>
  <c r="E44" i="3"/>
  <c r="F39" i="3"/>
  <c r="F40" i="3" s="1"/>
  <c r="F41" i="3" s="1"/>
  <c r="E42" i="3"/>
  <c r="E41" i="3"/>
  <c r="E40" i="3"/>
  <c r="E39" i="3"/>
  <c r="K37" i="3"/>
  <c r="L37" i="3" s="1"/>
  <c r="J37" i="3"/>
  <c r="E37" i="3"/>
  <c r="R36" i="3"/>
  <c r="F36" i="3"/>
  <c r="F37" i="3" s="1"/>
  <c r="E36" i="3"/>
  <c r="V35" i="3"/>
  <c r="T35" i="3"/>
  <c r="P35" i="3"/>
  <c r="E35" i="3"/>
  <c r="E30" i="3"/>
  <c r="K33" i="3"/>
  <c r="L33" i="3" s="1"/>
  <c r="J33" i="3"/>
  <c r="E33" i="3"/>
  <c r="R32" i="3"/>
  <c r="F32" i="3"/>
  <c r="F33" i="3" s="1"/>
  <c r="E32" i="3"/>
  <c r="R27" i="3"/>
  <c r="K28" i="3"/>
  <c r="L28" i="3" s="1"/>
  <c r="J28" i="3"/>
  <c r="F27" i="3"/>
  <c r="F28" i="3" s="1"/>
  <c r="E28" i="3"/>
  <c r="E27" i="3"/>
  <c r="K16" i="3"/>
  <c r="L16" i="3" s="1"/>
  <c r="J16" i="3"/>
  <c r="R15" i="3"/>
  <c r="V14" i="3"/>
  <c r="T14" i="3"/>
  <c r="P14" i="3"/>
  <c r="V23" i="3"/>
  <c r="T23" i="3"/>
  <c r="R24" i="3"/>
  <c r="P23" i="3"/>
  <c r="K25" i="3"/>
  <c r="J25" i="3"/>
  <c r="M25" i="3" s="1"/>
  <c r="F9" i="3"/>
  <c r="F12" i="3" s="1"/>
  <c r="E16" i="3"/>
  <c r="E15" i="3"/>
  <c r="E14" i="3"/>
  <c r="E12" i="3"/>
  <c r="E11" i="3"/>
  <c r="E10" i="3"/>
  <c r="E25" i="3"/>
  <c r="E24" i="3"/>
  <c r="E23" i="3"/>
  <c r="E21" i="3"/>
  <c r="E20" i="3"/>
  <c r="E19" i="3"/>
  <c r="F18" i="3"/>
  <c r="F19" i="3" s="1"/>
  <c r="F20" i="3" s="1"/>
  <c r="E18" i="3"/>
  <c r="F15" i="3"/>
  <c r="F16" i="3" s="1"/>
  <c r="N37" i="3" l="1"/>
  <c r="M37" i="3"/>
  <c r="N28" i="3"/>
  <c r="M28" i="3"/>
  <c r="N33" i="3"/>
  <c r="M33" i="3"/>
  <c r="G18" i="3"/>
  <c r="V18" i="3" s="1"/>
  <c r="N16" i="3"/>
  <c r="M16" i="3"/>
  <c r="N46" i="3"/>
  <c r="M46" i="3"/>
  <c r="F51" i="3"/>
  <c r="G49" i="3"/>
  <c r="P49" i="3" s="1"/>
  <c r="G50" i="3"/>
  <c r="R50" i="3" s="1"/>
  <c r="G51" i="3"/>
  <c r="K51" i="3" s="1"/>
  <c r="L51" i="3" s="1"/>
  <c r="G48" i="3"/>
  <c r="T48" i="3" s="1"/>
  <c r="F42" i="3"/>
  <c r="G39" i="3"/>
  <c r="V39" i="3" s="1"/>
  <c r="G40" i="3"/>
  <c r="P40" i="3" s="1"/>
  <c r="G42" i="3"/>
  <c r="J42" i="3" s="1"/>
  <c r="G41" i="3"/>
  <c r="R41" i="3" s="1"/>
  <c r="G20" i="3"/>
  <c r="R20" i="3" s="1"/>
  <c r="G19" i="3"/>
  <c r="P19" i="3" s="1"/>
  <c r="F21" i="3"/>
  <c r="G21" i="3" s="1"/>
  <c r="F24" i="3"/>
  <c r="F25" i="3" s="1"/>
  <c r="F10" i="3"/>
  <c r="F11" i="3" s="1"/>
  <c r="G11" i="3" s="1"/>
  <c r="R11" i="3" s="1"/>
  <c r="G12" i="3"/>
  <c r="R53" i="3" l="1"/>
  <c r="R54" i="3" s="1"/>
  <c r="N42" i="3"/>
  <c r="M42" i="3"/>
  <c r="T18" i="3"/>
  <c r="V48" i="3"/>
  <c r="J51" i="3"/>
  <c r="T39" i="3"/>
  <c r="K42" i="3"/>
  <c r="L42" i="3" s="1"/>
  <c r="L25" i="3"/>
  <c r="N25" i="3"/>
  <c r="K21" i="3"/>
  <c r="L21" i="3" s="1"/>
  <c r="J21" i="3"/>
  <c r="K12" i="3"/>
  <c r="K53" i="3" s="1"/>
  <c r="K54" i="3" s="1"/>
  <c r="J12" i="3"/>
  <c r="G10" i="3"/>
  <c r="P10" i="3" s="1"/>
  <c r="P53" i="3" s="1"/>
  <c r="P54" i="3" s="1"/>
  <c r="N12" i="3" l="1"/>
  <c r="M12" i="3"/>
  <c r="M53" i="3" s="1"/>
  <c r="M54" i="3" s="1"/>
  <c r="N21" i="3"/>
  <c r="M21" i="3"/>
  <c r="N51" i="3"/>
  <c r="M51" i="3"/>
  <c r="L12" i="3"/>
  <c r="L53" i="3" s="1"/>
  <c r="L54" i="3" s="1"/>
  <c r="N53" i="3" l="1"/>
  <c r="N54" i="3" s="1"/>
  <c r="E9" i="3"/>
  <c r="G9" i="3" l="1"/>
  <c r="T9" i="3" l="1"/>
  <c r="T53" i="3" s="1"/>
  <c r="T54" i="3" s="1"/>
  <c r="V9" i="3"/>
  <c r="V53" i="3" s="1"/>
  <c r="V54" i="3" s="1"/>
  <c r="J53" i="3"/>
  <c r="J54" i="3" s="1"/>
</calcChain>
</file>

<file path=xl/sharedStrings.xml><?xml version="1.0" encoding="utf-8"?>
<sst xmlns="http://schemas.openxmlformats.org/spreadsheetml/2006/main" count="83" uniqueCount="41">
  <si>
    <t>STATION</t>
  </si>
  <si>
    <t>TO</t>
  </si>
  <si>
    <t>FROM</t>
  </si>
  <si>
    <t>SIDE</t>
  </si>
  <si>
    <t>LENGTH (L)</t>
  </si>
  <si>
    <t>AVERAGE WIDTH (W)</t>
  </si>
  <si>
    <t>TOTALS CARRIED TO GENERAL SUMMARY</t>
  </si>
  <si>
    <t>FOR INFORMATION ONLY</t>
  </si>
  <si>
    <t>NOTES:</t>
  </si>
  <si>
    <t>FT</t>
  </si>
  <si>
    <t>SF</t>
  </si>
  <si>
    <t>LT/RT</t>
  </si>
  <si>
    <t>SURFACE AREA (A)</t>
  </si>
  <si>
    <t>LxW</t>
  </si>
  <si>
    <t>CADD AREA (A)</t>
  </si>
  <si>
    <t>SUBTOTALS</t>
  </si>
  <si>
    <t>204E10000</t>
  </si>
  <si>
    <t>304E20000</t>
  </si>
  <si>
    <t>407E10000</t>
  </si>
  <si>
    <t>441E50000</t>
  </si>
  <si>
    <t>A</t>
  </si>
  <si>
    <t>A*9</t>
  </si>
  <si>
    <t>12*27</t>
  </si>
  <si>
    <t>A*6</t>
  </si>
  <si>
    <t>2*A*0.055</t>
  </si>
  <si>
    <t>2*A*1.5</t>
  </si>
  <si>
    <t>LT</t>
  </si>
  <si>
    <t>RT</t>
  </si>
  <si>
    <t>204e13000</t>
  </si>
  <si>
    <t>204e30010</t>
  </si>
  <si>
    <t>204e50000</t>
  </si>
  <si>
    <t>A*12</t>
  </si>
  <si>
    <t>609e24510</t>
  </si>
  <si>
    <t>S.R. 252</t>
  </si>
  <si>
    <t>CADD</t>
  </si>
  <si>
    <t>ON SKEW</t>
  </si>
  <si>
    <t>ON SKEW - BRIDGE LIMITS</t>
  </si>
  <si>
    <t>ON SKEW - APPROACH SLAB</t>
  </si>
  <si>
    <t>204e45000</t>
  </si>
  <si>
    <t>SUB. COMP.</t>
  </si>
  <si>
    <t>302E56000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</si>
</sst>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\+00.00\ "/>
    <numFmt numFmtId="166" formatCode="0.0"/>
    <numFmt numFmtId="167" formatCode="0;;;"/>
    <numFmt numFmtId="168" formatCode="0.00;;;"/>
    <numFmt numFmtId="169" formatCode="0\+00.00;;;"/>
    <numFmt numFmtId="170" formatCode="00\+00.00"/>
    <numFmt numFmtId="171" formatCode="0.00;;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color indexed="12"/>
      <name val="Arial"/>
      <family val="2"/>
    </font>
    <font>
      <sz val="12"/>
      <name val="Verdana"/>
      <family val="2"/>
    </font>
    <font>
      <sz val="10"/>
      <name val="Verdana"/>
      <family val="2"/>
    </font>
    <font>
      <sz val="10"/>
      <color rgb="FF0000FF"/>
      <name val="Arial"/>
      <family val="2"/>
    </font>
    <font>
      <b/>
      <sz val="10"/>
      <name val="Arial Narrow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textRotation="90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165" fontId="1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11" fillId="0" borderId="0" xfId="0" applyFont="1" applyFill="1" applyAlignment="1">
      <alignment horizontal="center"/>
    </xf>
    <xf numFmtId="0" fontId="13" fillId="0" borderId="0" xfId="0" applyFont="1" applyProtection="1">
      <protection locked="0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textRotation="90"/>
    </xf>
    <xf numFmtId="1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 textRotation="90" wrapText="1"/>
    </xf>
    <xf numFmtId="2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9" fillId="0" borderId="0" xfId="1" applyFont="1" applyFill="1" applyAlignment="1" applyProtection="1">
      <alignment horizontal="center" vertical="center"/>
    </xf>
    <xf numFmtId="165" fontId="2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" fontId="0" fillId="0" borderId="0" xfId="0" applyNumberFormat="1" applyFill="1" applyAlignment="1">
      <alignment horizontal="center" vertical="center"/>
    </xf>
    <xf numFmtId="0" fontId="20" fillId="0" borderId="0" xfId="1" applyFont="1" applyAlignment="1" applyProtection="1">
      <alignment vertical="center"/>
    </xf>
    <xf numFmtId="2" fontId="0" fillId="0" borderId="0" xfId="0" applyNumberFormat="1" applyFill="1" applyAlignment="1">
      <alignment vertical="center"/>
    </xf>
    <xf numFmtId="0" fontId="4" fillId="3" borderId="0" xfId="0" applyFont="1" applyFill="1" applyAlignment="1">
      <alignment horizontal="centerContinuous" vertical="center"/>
    </xf>
    <xf numFmtId="11" fontId="7" fillId="0" borderId="0" xfId="0" applyNumberFormat="1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textRotation="90" wrapText="1"/>
    </xf>
    <xf numFmtId="1" fontId="8" fillId="2" borderId="21" xfId="0" applyNumberFormat="1" applyFont="1" applyFill="1" applyBorder="1" applyAlignment="1">
      <alignment horizontal="center" vertical="center" textRotation="90" wrapText="1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71" fontId="1" fillId="2" borderId="25" xfId="0" applyNumberFormat="1" applyFont="1" applyFill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67" fontId="24" fillId="2" borderId="4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left" vertical="center" indent="1"/>
    </xf>
    <xf numFmtId="165" fontId="1" fillId="0" borderId="34" xfId="0" applyNumberFormat="1" applyFont="1" applyFill="1" applyBorder="1" applyAlignment="1">
      <alignment horizontal="center"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165" fontId="1" fillId="0" borderId="36" xfId="0" applyNumberFormat="1" applyFont="1" applyFill="1" applyBorder="1" applyAlignment="1">
      <alignment horizontal="center" vertical="center" wrapText="1"/>
    </xf>
    <xf numFmtId="165" fontId="1" fillId="0" borderId="37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left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22" fillId="0" borderId="24" xfId="0" applyNumberFormat="1" applyFont="1" applyFill="1" applyBorder="1" applyAlignment="1" applyProtection="1">
      <alignment horizontal="center" vertical="center"/>
      <protection locked="0"/>
    </xf>
    <xf numFmtId="170" fontId="22" fillId="0" borderId="29" xfId="0" applyNumberFormat="1" applyFont="1" applyFill="1" applyBorder="1" applyAlignment="1" applyProtection="1">
      <alignment horizontal="center" vertical="center"/>
      <protection locked="0"/>
    </xf>
    <xf numFmtId="170" fontId="22" fillId="0" borderId="25" xfId="0" applyNumberFormat="1" applyFont="1" applyFill="1" applyBorder="1" applyAlignment="1" applyProtection="1">
      <alignment horizontal="center" vertical="center"/>
      <protection locked="0"/>
    </xf>
    <xf numFmtId="170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8" fillId="3" borderId="26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FF8080"/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OT/J20180414.000%20-%20MED-252-3.95/DiscInfo/Trans/Estimates/88883%20ItemE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E2019"/>
    </sheetNames>
    <sheetDataSet>
      <sheetData sheetId="0">
        <row r="1">
          <cell r="A1" t="str">
            <v>ITEM</v>
          </cell>
          <cell r="B1" t="str">
            <v>CODEDESC</v>
          </cell>
          <cell r="C1" t="str">
            <v>IDESCRL</v>
          </cell>
        </row>
        <row r="2">
          <cell r="A2" t="str">
            <v>100E00300</v>
          </cell>
          <cell r="B2" t="str">
            <v>LS</v>
          </cell>
          <cell r="C2" t="str">
            <v>PREMIUM ON RAILROADS' PROTECTIVE PUBLIC LIABILITY AND PROPERTY DAMAGE LIABILITY INSURANCE</v>
          </cell>
          <cell r="I2">
            <v>100</v>
          </cell>
        </row>
        <row r="3">
          <cell r="A3" t="str">
            <v>100E10000</v>
          </cell>
          <cell r="B3" t="str">
            <v>LS</v>
          </cell>
          <cell r="C3" t="str">
            <v>PROFESSIONAL LIABILITY INSURANCE</v>
          </cell>
          <cell r="I3">
            <v>100</v>
          </cell>
        </row>
        <row r="4">
          <cell r="A4" t="str">
            <v>100E44000</v>
          </cell>
          <cell r="B4" t="str">
            <v>LS</v>
          </cell>
          <cell r="C4" t="str">
            <v>PREMIUM FOR SPECIAL HAZARD INSURANCE</v>
          </cell>
          <cell r="I4">
            <v>100</v>
          </cell>
        </row>
        <row r="5">
          <cell r="A5" t="str">
            <v>100E50000</v>
          </cell>
          <cell r="B5" t="str">
            <v>LS</v>
          </cell>
          <cell r="C5" t="str">
            <v>DISPUTE REVIEW BOARD</v>
          </cell>
          <cell r="I5">
            <v>100</v>
          </cell>
        </row>
        <row r="6">
          <cell r="A6" t="str">
            <v>100E50100</v>
          </cell>
          <cell r="B6" t="str">
            <v>LS</v>
          </cell>
          <cell r="C6" t="str">
            <v>DEPARTMENT'S SHARE OF THE DISPUTE RESOLUTION BOARD</v>
          </cell>
          <cell r="I6">
            <v>100</v>
          </cell>
        </row>
        <row r="7">
          <cell r="A7" t="str">
            <v>100E50200</v>
          </cell>
          <cell r="B7" t="str">
            <v>LS</v>
          </cell>
          <cell r="C7" t="str">
            <v>DEPARTMENT'S SHARE OF THE DISPUTE RESOLUTION ADVISOR</v>
          </cell>
          <cell r="I7">
            <v>100</v>
          </cell>
        </row>
        <row r="8">
          <cell r="A8" t="str">
            <v>100E99000</v>
          </cell>
          <cell r="B8" t="str">
            <v>LS</v>
          </cell>
          <cell r="C8" t="str">
            <v>SPECIAL - PREMIUM ON RAILROAD'S PROTECTIVE PUBLIC LIABILITY AND PROPERTY DAMAGE LIABILITY INSURANCE</v>
          </cell>
          <cell r="I8">
            <v>100</v>
          </cell>
        </row>
        <row r="9">
          <cell r="A9" t="str">
            <v>100E99010</v>
          </cell>
          <cell r="B9" t="str">
            <v>LS</v>
          </cell>
          <cell r="C9" t="str">
            <v>SPECIAL - PROFESSIONAL LIABILITY INSURANCE</v>
          </cell>
          <cell r="I9">
            <v>100</v>
          </cell>
        </row>
        <row r="10">
          <cell r="A10" t="str">
            <v>103E05000</v>
          </cell>
          <cell r="B10" t="str">
            <v>LS</v>
          </cell>
          <cell r="C10" t="str">
            <v>PREMIUM FOR CONTRACT PERFORMANCE BOND AND FOR PAYMENT BOND</v>
          </cell>
          <cell r="I10">
            <v>103</v>
          </cell>
        </row>
        <row r="11">
          <cell r="A11" t="str">
            <v>103E06000</v>
          </cell>
          <cell r="B11" t="str">
            <v>LS</v>
          </cell>
          <cell r="C11" t="str">
            <v>PREMIUM FOR CONTRACT PERFORMANCE BOND, PAYMENT BOND AND MAINTENANCE BOND</v>
          </cell>
          <cell r="I11">
            <v>103</v>
          </cell>
        </row>
        <row r="12">
          <cell r="A12" t="str">
            <v>103E99000</v>
          </cell>
          <cell r="B12" t="str">
            <v>LS</v>
          </cell>
          <cell r="C12" t="str">
            <v>SPECIAL - PREMIUM FOR CONTRACT PERFORMANCE BOND, PAYMENT BOND AND MAINTENANCE BOND</v>
          </cell>
          <cell r="I12">
            <v>103</v>
          </cell>
        </row>
        <row r="13">
          <cell r="A13" t="str">
            <v>103E99010</v>
          </cell>
          <cell r="B13" t="str">
            <v>LS</v>
          </cell>
          <cell r="C13" t="str">
            <v>SPECIAL - PREMIUM FOR CONTRACT PERFORMANCE BOND AND FOR PAYMENT BOND</v>
          </cell>
          <cell r="I13">
            <v>103</v>
          </cell>
        </row>
        <row r="14">
          <cell r="A14" t="str">
            <v>107E99000</v>
          </cell>
          <cell r="B14" t="str">
            <v>LS</v>
          </cell>
          <cell r="C14" t="str">
            <v>SPECIAL - UTILITY COORDINATION</v>
          </cell>
          <cell r="I14">
            <v>107</v>
          </cell>
        </row>
        <row r="15">
          <cell r="A15" t="str">
            <v>108E10000</v>
          </cell>
          <cell r="B15" t="str">
            <v>LS</v>
          </cell>
          <cell r="C15" t="str">
            <v>CPM PROGRESS SCHEDULE</v>
          </cell>
          <cell r="I15">
            <v>108</v>
          </cell>
        </row>
        <row r="16">
          <cell r="A16" t="str">
            <v>108E30000</v>
          </cell>
          <cell r="B16" t="str">
            <v>LS</v>
          </cell>
          <cell r="C16" t="str">
            <v>CPM PROGRESS SCHEDULE SHORT DURATION PROJECTS</v>
          </cell>
          <cell r="I16">
            <v>108</v>
          </cell>
        </row>
        <row r="17">
          <cell r="A17" t="str">
            <v>108E99000</v>
          </cell>
          <cell r="B17" t="str">
            <v>LS</v>
          </cell>
          <cell r="C17" t="str">
            <v>SPECIAL - CPM PROGRESS SCHEDULE</v>
          </cell>
          <cell r="I17">
            <v>108</v>
          </cell>
        </row>
        <row r="18">
          <cell r="A18" t="str">
            <v>108E99100</v>
          </cell>
          <cell r="B18" t="str">
            <v>LS</v>
          </cell>
          <cell r="C18" t="str">
            <v>SPECIAL - CPM PROGRESS SCHEDULE FOR SHORT DURATION PROJECTS</v>
          </cell>
          <cell r="I18">
            <v>108</v>
          </cell>
        </row>
        <row r="19">
          <cell r="A19" t="str">
            <v>111E10000</v>
          </cell>
          <cell r="B19" t="str">
            <v>LS</v>
          </cell>
          <cell r="C19" t="str">
            <v>SPECIAL - DEPARTMENTS SHARE FACILITATED PARTNERING COSTS</v>
          </cell>
          <cell r="I19">
            <v>111</v>
          </cell>
        </row>
        <row r="20">
          <cell r="A20" t="str">
            <v>201E11000</v>
          </cell>
          <cell r="B20" t="str">
            <v>LS</v>
          </cell>
          <cell r="C20" t="str">
            <v>CLEARING AND GRUBBING</v>
          </cell>
          <cell r="I20">
            <v>201</v>
          </cell>
        </row>
        <row r="21">
          <cell r="A21" t="str">
            <v>201E11001</v>
          </cell>
          <cell r="B21" t="str">
            <v>LS</v>
          </cell>
          <cell r="C21" t="str">
            <v>CLEARING AND GRUBBING, AS PER PLAN</v>
          </cell>
          <cell r="I21">
            <v>201</v>
          </cell>
        </row>
        <row r="22">
          <cell r="A22" t="str">
            <v>201E20010</v>
          </cell>
          <cell r="B22" t="str">
            <v>EACH</v>
          </cell>
          <cell r="C22" t="str">
            <v>SPECIAL - TREE REMOVED, 4"-12"</v>
          </cell>
          <cell r="I22">
            <v>201</v>
          </cell>
        </row>
        <row r="23">
          <cell r="A23" t="str">
            <v>201E21800</v>
          </cell>
          <cell r="B23" t="str">
            <v>EACH</v>
          </cell>
          <cell r="C23" t="str">
            <v>TREE REMOVED, 18"</v>
          </cell>
          <cell r="I23">
            <v>201</v>
          </cell>
        </row>
        <row r="24">
          <cell r="A24" t="str">
            <v>201E21801</v>
          </cell>
          <cell r="B24" t="str">
            <v>EACH</v>
          </cell>
          <cell r="C24" t="str">
            <v>TREE REMOVED, 18", AS PER PLAN</v>
          </cell>
          <cell r="I24">
            <v>201</v>
          </cell>
        </row>
        <row r="25">
          <cell r="A25" t="str">
            <v>201E23000</v>
          </cell>
          <cell r="B25" t="str">
            <v>EACH</v>
          </cell>
          <cell r="C25" t="str">
            <v>TREE REMOVED, 30"</v>
          </cell>
          <cell r="I25">
            <v>201</v>
          </cell>
        </row>
        <row r="26">
          <cell r="A26" t="str">
            <v>201E23001</v>
          </cell>
          <cell r="B26" t="str">
            <v>EACH</v>
          </cell>
          <cell r="C26" t="str">
            <v>TREE REMOVED, 30", AS PER PLAN</v>
          </cell>
          <cell r="I26">
            <v>201</v>
          </cell>
        </row>
        <row r="27">
          <cell r="A27" t="str">
            <v>201E24800</v>
          </cell>
          <cell r="B27" t="str">
            <v>EACH</v>
          </cell>
          <cell r="C27" t="str">
            <v>TREE REMOVED, 48"</v>
          </cell>
          <cell r="I27">
            <v>201</v>
          </cell>
        </row>
        <row r="28">
          <cell r="A28" t="str">
            <v>201E24801</v>
          </cell>
          <cell r="B28" t="str">
            <v>EACH</v>
          </cell>
          <cell r="C28" t="str">
            <v>TREE REMOVED, 48", AS PER PLAN</v>
          </cell>
          <cell r="I28">
            <v>201</v>
          </cell>
        </row>
        <row r="29">
          <cell r="A29" t="str">
            <v>201E26000</v>
          </cell>
          <cell r="B29" t="str">
            <v>EACH</v>
          </cell>
          <cell r="C29" t="str">
            <v>TREE REMOVED, 60"</v>
          </cell>
          <cell r="I29">
            <v>201</v>
          </cell>
        </row>
        <row r="30">
          <cell r="A30" t="str">
            <v>201E26001</v>
          </cell>
          <cell r="B30" t="str">
            <v>EACH</v>
          </cell>
          <cell r="C30" t="str">
            <v>TREE REMOVED, 60", AS PER PLAN</v>
          </cell>
          <cell r="I30">
            <v>201</v>
          </cell>
        </row>
        <row r="31">
          <cell r="A31" t="str">
            <v>201E26450</v>
          </cell>
          <cell r="B31" t="str">
            <v>EACH</v>
          </cell>
          <cell r="C31" t="str">
            <v>SPECIAL - STUMP REMOVED, 4"-12"</v>
          </cell>
          <cell r="I31">
            <v>201</v>
          </cell>
        </row>
        <row r="32">
          <cell r="A32" t="str">
            <v>201E26500</v>
          </cell>
          <cell r="B32" t="str">
            <v>EACH</v>
          </cell>
          <cell r="C32" t="str">
            <v>STUMP REMOVED, 18"</v>
          </cell>
          <cell r="I32">
            <v>201</v>
          </cell>
        </row>
        <row r="33">
          <cell r="A33" t="str">
            <v>201E26501</v>
          </cell>
          <cell r="B33" t="str">
            <v>EACH</v>
          </cell>
          <cell r="C33" t="str">
            <v>STUMP REMOVED, 18", AS PER PLAN</v>
          </cell>
          <cell r="I33">
            <v>201</v>
          </cell>
        </row>
        <row r="34">
          <cell r="A34" t="str">
            <v>201E26510</v>
          </cell>
          <cell r="B34" t="str">
            <v>EACH</v>
          </cell>
          <cell r="C34" t="str">
            <v>STUMP REMOVED, 30"</v>
          </cell>
          <cell r="I34">
            <v>201</v>
          </cell>
        </row>
        <row r="35">
          <cell r="A35" t="str">
            <v>201E26511</v>
          </cell>
          <cell r="B35" t="str">
            <v>EACH</v>
          </cell>
          <cell r="C35" t="str">
            <v>STUMP REMOVED, 30", AS PER PLAN</v>
          </cell>
          <cell r="I35">
            <v>201</v>
          </cell>
        </row>
        <row r="36">
          <cell r="A36" t="str">
            <v>201E26520</v>
          </cell>
          <cell r="B36" t="str">
            <v>EACH</v>
          </cell>
          <cell r="C36" t="str">
            <v>STUMP REMOVED, 48"</v>
          </cell>
          <cell r="I36">
            <v>201</v>
          </cell>
        </row>
        <row r="37">
          <cell r="A37" t="str">
            <v>201E26521</v>
          </cell>
          <cell r="B37" t="str">
            <v>EACH</v>
          </cell>
          <cell r="C37" t="str">
            <v>STUMP REMOVED, 48", AS PER PLAN</v>
          </cell>
          <cell r="I37">
            <v>201</v>
          </cell>
        </row>
        <row r="38">
          <cell r="A38" t="str">
            <v>201E26530</v>
          </cell>
          <cell r="B38" t="str">
            <v>EACH</v>
          </cell>
          <cell r="C38" t="str">
            <v>STUMP REMOVED, 60"</v>
          </cell>
          <cell r="I38">
            <v>201</v>
          </cell>
        </row>
        <row r="39">
          <cell r="A39" t="str">
            <v>201E26531</v>
          </cell>
          <cell r="B39" t="str">
            <v>EACH</v>
          </cell>
          <cell r="C39" t="str">
            <v>STUMP REMOVED, 60", AS PER PLAN</v>
          </cell>
          <cell r="I39">
            <v>201</v>
          </cell>
        </row>
        <row r="40">
          <cell r="A40" t="str">
            <v>201E99000</v>
          </cell>
          <cell r="B40" t="str">
            <v>LS</v>
          </cell>
          <cell r="C40" t="str">
            <v>SPECIAL - CLEARING AND GRUBBING</v>
          </cell>
          <cell r="I40">
            <v>201</v>
          </cell>
        </row>
        <row r="41">
          <cell r="A41" t="str">
            <v>202E00200</v>
          </cell>
          <cell r="B41" t="str">
            <v>LS</v>
          </cell>
          <cell r="C41" t="str">
            <v>RAILROAD CROSSING REMOVED</v>
          </cell>
          <cell r="I41">
            <v>202</v>
          </cell>
        </row>
        <row r="42">
          <cell r="A42" t="str">
            <v>202E00201</v>
          </cell>
          <cell r="B42" t="str">
            <v>LS</v>
          </cell>
          <cell r="C42" t="str">
            <v>RAILROAD CROSSING REMOVED, AS PER PLAN</v>
          </cell>
          <cell r="I42">
            <v>202</v>
          </cell>
        </row>
        <row r="43">
          <cell r="A43" t="str">
            <v>202E11000</v>
          </cell>
          <cell r="B43" t="str">
            <v>LS</v>
          </cell>
          <cell r="C43" t="str">
            <v>STRUCTURE REMOVED</v>
          </cell>
          <cell r="I43">
            <v>202</v>
          </cell>
        </row>
        <row r="44">
          <cell r="A44" t="str">
            <v>202E11001</v>
          </cell>
          <cell r="B44" t="str">
            <v>LS</v>
          </cell>
          <cell r="C44" t="str">
            <v>STRUCTURE REMOVED, AS PER PLAN</v>
          </cell>
          <cell r="I44">
            <v>202</v>
          </cell>
        </row>
        <row r="45">
          <cell r="A45" t="str">
            <v>202E11002</v>
          </cell>
          <cell r="B45" t="str">
            <v>LS</v>
          </cell>
          <cell r="C45" t="str">
            <v>STRUCTURE REMOVED, OVER 20 FOOT SPAN</v>
          </cell>
          <cell r="I45">
            <v>202</v>
          </cell>
        </row>
        <row r="46">
          <cell r="A46" t="str">
            <v>202E11003</v>
          </cell>
          <cell r="B46" t="str">
            <v>LS</v>
          </cell>
          <cell r="C46" t="str">
            <v>STRUCTURE REMOVED, OVER 20 FOOT SPAN, AS PER PLAN</v>
          </cell>
          <cell r="I46">
            <v>202</v>
          </cell>
        </row>
        <row r="47">
          <cell r="A47" t="str">
            <v>202E11004</v>
          </cell>
          <cell r="B47" t="str">
            <v>EACH</v>
          </cell>
          <cell r="C47" t="str">
            <v>STRUCTURE REMOVED</v>
          </cell>
          <cell r="I47">
            <v>202</v>
          </cell>
        </row>
        <row r="48">
          <cell r="A48" t="str">
            <v>202E11005</v>
          </cell>
          <cell r="B48" t="str">
            <v>EACH</v>
          </cell>
          <cell r="C48" t="str">
            <v>STRUCTURE REMOVED, AS PER PLAN</v>
          </cell>
          <cell r="I48">
            <v>202</v>
          </cell>
        </row>
        <row r="49">
          <cell r="A49" t="str">
            <v>202E11100</v>
          </cell>
          <cell r="B49" t="str">
            <v>CY</v>
          </cell>
          <cell r="C49" t="str">
            <v>STRUCTURE REMOVED</v>
          </cell>
          <cell r="I49">
            <v>202</v>
          </cell>
        </row>
        <row r="50">
          <cell r="A50" t="str">
            <v>202E11150</v>
          </cell>
          <cell r="B50" t="str">
            <v>SY</v>
          </cell>
          <cell r="C50" t="str">
            <v>STRUCTURE REMOVED</v>
          </cell>
          <cell r="I50">
            <v>202</v>
          </cell>
        </row>
        <row r="51">
          <cell r="A51" t="str">
            <v>202E11200</v>
          </cell>
          <cell r="B51" t="str">
            <v>LS</v>
          </cell>
          <cell r="C51" t="str">
            <v>PORTIONS OF STRUCTURE REMOVED</v>
          </cell>
          <cell r="I51">
            <v>202</v>
          </cell>
        </row>
        <row r="52">
          <cell r="A52" t="str">
            <v>202E11201</v>
          </cell>
          <cell r="B52" t="str">
            <v>LS</v>
          </cell>
          <cell r="C52" t="str">
            <v>PORTIONS OF STRUCTURE REMOVED, AS PER PLAN</v>
          </cell>
          <cell r="I52">
            <v>202</v>
          </cell>
        </row>
        <row r="53">
          <cell r="A53" t="str">
            <v>202E11202</v>
          </cell>
          <cell r="B53" t="str">
            <v>LS</v>
          </cell>
          <cell r="C53" t="str">
            <v>PORTIONS OF STRUCTURE REMOVED, OVER 20 FOOT SPAN</v>
          </cell>
          <cell r="I53">
            <v>202</v>
          </cell>
        </row>
        <row r="54">
          <cell r="A54" t="str">
            <v>202E11203</v>
          </cell>
          <cell r="B54" t="str">
            <v>LS</v>
          </cell>
          <cell r="C54" t="str">
            <v>PORTIONS OF STRUCTURE REMOVED, OVER 20 FOOT SPAN, AS PER PLAN</v>
          </cell>
          <cell r="I54">
            <v>202</v>
          </cell>
        </row>
        <row r="55">
          <cell r="A55" t="str">
            <v>202E11300</v>
          </cell>
          <cell r="B55" t="str">
            <v>CY</v>
          </cell>
          <cell r="C55" t="str">
            <v>PORTIONS OF STRUCTURE REMOVED</v>
          </cell>
          <cell r="I55">
            <v>202</v>
          </cell>
        </row>
        <row r="56">
          <cell r="A56" t="str">
            <v>202E11301</v>
          </cell>
          <cell r="B56" t="str">
            <v>CY</v>
          </cell>
          <cell r="C56" t="str">
            <v>PORTIONS OF STRUCTURE REMOVED, AS PER PLAN</v>
          </cell>
          <cell r="I56">
            <v>202</v>
          </cell>
        </row>
        <row r="57">
          <cell r="A57" t="str">
            <v>202E11304</v>
          </cell>
          <cell r="B57" t="str">
            <v>SY</v>
          </cell>
          <cell r="C57" t="str">
            <v>PORTIONS OF STRUCTURE REMOVED</v>
          </cell>
          <cell r="I57">
            <v>202</v>
          </cell>
        </row>
        <row r="58">
          <cell r="A58" t="str">
            <v>202E11305</v>
          </cell>
          <cell r="B58" t="str">
            <v>SY</v>
          </cell>
          <cell r="C58" t="str">
            <v>PORTIONS OF STRUCTURE REMOVED, AS PER PLAN</v>
          </cell>
          <cell r="I58">
            <v>202</v>
          </cell>
        </row>
        <row r="59">
          <cell r="A59" t="str">
            <v>202E11400</v>
          </cell>
          <cell r="B59" t="str">
            <v>LB</v>
          </cell>
          <cell r="C59" t="str">
            <v>PORTIONS OF STRUCTURE REMOVED</v>
          </cell>
          <cell r="I59">
            <v>202</v>
          </cell>
        </row>
        <row r="60">
          <cell r="A60" t="str">
            <v>202E11401</v>
          </cell>
          <cell r="B60" t="str">
            <v>LB</v>
          </cell>
          <cell r="C60" t="str">
            <v>PORTIONS OF STRUCTURE REMOVED, AS PER PLAN</v>
          </cell>
          <cell r="I60">
            <v>202</v>
          </cell>
        </row>
        <row r="61">
          <cell r="A61" t="str">
            <v>202E11500</v>
          </cell>
          <cell r="B61" t="str">
            <v>EACH</v>
          </cell>
          <cell r="C61" t="str">
            <v>PORTIONS OF STRUCTURE REMOVED</v>
          </cell>
          <cell r="I61">
            <v>202</v>
          </cell>
        </row>
        <row r="62">
          <cell r="A62" t="str">
            <v>202E11501</v>
          </cell>
          <cell r="B62" t="str">
            <v>EACH</v>
          </cell>
          <cell r="C62" t="str">
            <v>PORTIONS OF STRUCTURE REMOVED, AS PER PLAN</v>
          </cell>
          <cell r="I62">
            <v>202</v>
          </cell>
        </row>
        <row r="63">
          <cell r="A63" t="str">
            <v>202E20010</v>
          </cell>
          <cell r="B63" t="str">
            <v>EACH</v>
          </cell>
          <cell r="C63" t="str">
            <v>HEADWALL REMOVED</v>
          </cell>
          <cell r="I63">
            <v>202</v>
          </cell>
        </row>
        <row r="64">
          <cell r="A64" t="str">
            <v>202E20011</v>
          </cell>
          <cell r="B64" t="str">
            <v>EACH</v>
          </cell>
          <cell r="C64" t="str">
            <v>HEADWALL REMOVED, AS PER PLAN</v>
          </cell>
          <cell r="I64">
            <v>202</v>
          </cell>
        </row>
        <row r="65">
          <cell r="A65" t="str">
            <v>202E22900</v>
          </cell>
          <cell r="B65" t="str">
            <v>SY</v>
          </cell>
          <cell r="C65" t="str">
            <v>APPROACH SLAB REMOVED</v>
          </cell>
          <cell r="I65">
            <v>202</v>
          </cell>
        </row>
        <row r="66">
          <cell r="A66" t="str">
            <v>202E22901</v>
          </cell>
          <cell r="B66" t="str">
            <v>SY</v>
          </cell>
          <cell r="C66" t="str">
            <v>APPROACH SLAB REMOVED, AS PER PLAN</v>
          </cell>
          <cell r="I66">
            <v>202</v>
          </cell>
        </row>
        <row r="67">
          <cell r="A67" t="str">
            <v>202E23000</v>
          </cell>
          <cell r="B67" t="str">
            <v>SY</v>
          </cell>
          <cell r="C67" t="str">
            <v>PAVEMENT REMOVED</v>
          </cell>
          <cell r="I67">
            <v>202</v>
          </cell>
        </row>
        <row r="68">
          <cell r="A68" t="str">
            <v>202E23001</v>
          </cell>
          <cell r="B68" t="str">
            <v>SY</v>
          </cell>
          <cell r="C68" t="str">
            <v>PAVEMENT REMOVED, AS PER PLAN</v>
          </cell>
          <cell r="I68">
            <v>202</v>
          </cell>
        </row>
        <row r="69">
          <cell r="A69" t="str">
            <v>202E23500</v>
          </cell>
          <cell r="B69" t="str">
            <v>SY</v>
          </cell>
          <cell r="C69" t="str">
            <v>WEARING COURSE REMOVED</v>
          </cell>
          <cell r="I69">
            <v>202</v>
          </cell>
        </row>
        <row r="70">
          <cell r="A70" t="str">
            <v>202E23501</v>
          </cell>
          <cell r="B70" t="str">
            <v>SY</v>
          </cell>
          <cell r="C70" t="str">
            <v>WEARING COURSE REMOVED, AS PER PLAN</v>
          </cell>
          <cell r="I70">
            <v>202</v>
          </cell>
        </row>
        <row r="71">
          <cell r="A71" t="str">
            <v>202E30000</v>
          </cell>
          <cell r="B71" t="str">
            <v>SF</v>
          </cell>
          <cell r="C71" t="str">
            <v>WALK REMOVED</v>
          </cell>
          <cell r="I71">
            <v>202</v>
          </cell>
        </row>
        <row r="72">
          <cell r="A72" t="str">
            <v>202E30001</v>
          </cell>
          <cell r="B72" t="str">
            <v>SF</v>
          </cell>
          <cell r="C72" t="str">
            <v>WALK REMOVED, AS PER PLAN</v>
          </cell>
          <cell r="I72">
            <v>202</v>
          </cell>
        </row>
        <row r="73">
          <cell r="A73" t="str">
            <v>202E30200</v>
          </cell>
          <cell r="B73" t="str">
            <v>FT</v>
          </cell>
          <cell r="C73" t="str">
            <v>STEPS REMOVED</v>
          </cell>
          <cell r="I73">
            <v>202</v>
          </cell>
        </row>
        <row r="74">
          <cell r="A74" t="str">
            <v>202E30204</v>
          </cell>
          <cell r="B74" t="str">
            <v>LS</v>
          </cell>
          <cell r="C74" t="str">
            <v>STEPS REMOVED</v>
          </cell>
          <cell r="I74">
            <v>202</v>
          </cell>
        </row>
        <row r="75">
          <cell r="A75" t="str">
            <v>202E30600</v>
          </cell>
          <cell r="B75" t="str">
            <v>SY</v>
          </cell>
          <cell r="C75" t="str">
            <v>CONCRETE MEDIAN REMOVED</v>
          </cell>
          <cell r="I75">
            <v>202</v>
          </cell>
        </row>
        <row r="76">
          <cell r="A76" t="str">
            <v>202E30601</v>
          </cell>
          <cell r="B76" t="str">
            <v>SY</v>
          </cell>
          <cell r="C76" t="str">
            <v>CONCRETE MEDIAN REMOVED, AS PER PLAN</v>
          </cell>
          <cell r="I76">
            <v>202</v>
          </cell>
        </row>
        <row r="77">
          <cell r="A77" t="str">
            <v>202E30700</v>
          </cell>
          <cell r="B77" t="str">
            <v>FT</v>
          </cell>
          <cell r="C77" t="str">
            <v>CONCRETE BARRIER REMOVED</v>
          </cell>
          <cell r="I77">
            <v>202</v>
          </cell>
        </row>
        <row r="78">
          <cell r="A78" t="str">
            <v>202E30701</v>
          </cell>
          <cell r="B78" t="str">
            <v>FT</v>
          </cell>
          <cell r="C78" t="str">
            <v>CONCRETE BARRIER REMOVED, AS PER PLAN</v>
          </cell>
          <cell r="I78">
            <v>202</v>
          </cell>
        </row>
        <row r="79">
          <cell r="A79" t="str">
            <v>202E30800</v>
          </cell>
          <cell r="B79" t="str">
            <v>SY</v>
          </cell>
          <cell r="C79" t="str">
            <v>TRAFFIC ISLAND REMOVED</v>
          </cell>
          <cell r="I79">
            <v>202</v>
          </cell>
        </row>
        <row r="80">
          <cell r="A80" t="str">
            <v>202E30801</v>
          </cell>
          <cell r="B80" t="str">
            <v>SY</v>
          </cell>
          <cell r="C80" t="str">
            <v>TRAFFIC ISLAND REMOVED, AS PER PLAN</v>
          </cell>
          <cell r="I80">
            <v>202</v>
          </cell>
        </row>
        <row r="81">
          <cell r="A81" t="str">
            <v>202E32000</v>
          </cell>
          <cell r="B81" t="str">
            <v>FT</v>
          </cell>
          <cell r="C81" t="str">
            <v>CURB REMOVED</v>
          </cell>
          <cell r="I81">
            <v>202</v>
          </cell>
        </row>
        <row r="82">
          <cell r="A82" t="str">
            <v>202E32001</v>
          </cell>
          <cell r="B82" t="str">
            <v>FT</v>
          </cell>
          <cell r="C82" t="str">
            <v>CURB REMOVED, AS PER PLAN</v>
          </cell>
          <cell r="I82">
            <v>202</v>
          </cell>
        </row>
        <row r="83">
          <cell r="A83" t="str">
            <v>202E32300</v>
          </cell>
          <cell r="B83" t="str">
            <v>FT</v>
          </cell>
          <cell r="C83" t="str">
            <v>STONE CURB REMOVED FOR REUSE</v>
          </cell>
          <cell r="I83">
            <v>202</v>
          </cell>
        </row>
        <row r="84">
          <cell r="A84" t="str">
            <v>202E32500</v>
          </cell>
          <cell r="B84" t="str">
            <v>FT</v>
          </cell>
          <cell r="C84" t="str">
            <v>CURB AND GUTTER REMOVED</v>
          </cell>
          <cell r="I84">
            <v>202</v>
          </cell>
        </row>
        <row r="85">
          <cell r="A85" t="str">
            <v>202E32501</v>
          </cell>
          <cell r="B85" t="str">
            <v>FT</v>
          </cell>
          <cell r="C85" t="str">
            <v>CURB AND GUTTER REMOVED, AS PER PLAN</v>
          </cell>
          <cell r="I85">
            <v>202</v>
          </cell>
        </row>
        <row r="86">
          <cell r="A86" t="str">
            <v>202E32600</v>
          </cell>
          <cell r="B86" t="str">
            <v>FT</v>
          </cell>
          <cell r="C86" t="str">
            <v>GUTTER REMOVED</v>
          </cell>
          <cell r="I86">
            <v>202</v>
          </cell>
        </row>
        <row r="87">
          <cell r="A87" t="str">
            <v>202E32601</v>
          </cell>
          <cell r="B87" t="str">
            <v>FT</v>
          </cell>
          <cell r="C87" t="str">
            <v>GUTTER REMOVED, AS PER PLAN</v>
          </cell>
          <cell r="I87">
            <v>202</v>
          </cell>
        </row>
        <row r="88">
          <cell r="A88" t="str">
            <v>202E32700</v>
          </cell>
          <cell r="B88" t="str">
            <v>SY</v>
          </cell>
          <cell r="C88" t="str">
            <v>GUTTER REMOVED</v>
          </cell>
          <cell r="I88">
            <v>202</v>
          </cell>
        </row>
        <row r="89">
          <cell r="A89" t="str">
            <v>202E32800</v>
          </cell>
          <cell r="B89" t="str">
            <v>SY</v>
          </cell>
          <cell r="C89" t="str">
            <v>CONCRETE SLOPE PROTECTION REMOVED</v>
          </cell>
          <cell r="I89">
            <v>202</v>
          </cell>
        </row>
        <row r="90">
          <cell r="A90" t="str">
            <v>202E32801</v>
          </cell>
          <cell r="B90" t="str">
            <v>SY</v>
          </cell>
          <cell r="C90" t="str">
            <v>CONCRETE SLOPE PROTECTION REMOVED, AS PER PLAN</v>
          </cell>
          <cell r="I90">
            <v>202</v>
          </cell>
        </row>
        <row r="91">
          <cell r="A91" t="str">
            <v>202E34900</v>
          </cell>
          <cell r="B91" t="str">
            <v>FT</v>
          </cell>
          <cell r="C91" t="str">
            <v>PIPE REMOVED</v>
          </cell>
          <cell r="I91">
            <v>202</v>
          </cell>
        </row>
        <row r="92">
          <cell r="A92" t="str">
            <v>202E35100</v>
          </cell>
          <cell r="B92" t="str">
            <v>FT</v>
          </cell>
          <cell r="C92" t="str">
            <v>PIPE REMOVED, 24" AND UNDER</v>
          </cell>
          <cell r="I92">
            <v>202</v>
          </cell>
        </row>
        <row r="93">
          <cell r="A93" t="str">
            <v>202E35101</v>
          </cell>
          <cell r="B93" t="str">
            <v>FT</v>
          </cell>
          <cell r="C93" t="str">
            <v>PIPE REMOVED, 24" AND UNDER, AS PER PLAN</v>
          </cell>
          <cell r="I93">
            <v>202</v>
          </cell>
        </row>
        <row r="94">
          <cell r="A94" t="str">
            <v>202E35200</v>
          </cell>
          <cell r="B94" t="str">
            <v>FT</v>
          </cell>
          <cell r="C94" t="str">
            <v>PIPE REMOVED, OVER 24"</v>
          </cell>
          <cell r="I94">
            <v>202</v>
          </cell>
        </row>
        <row r="95">
          <cell r="A95" t="str">
            <v>202E35201</v>
          </cell>
          <cell r="B95" t="str">
            <v>FT</v>
          </cell>
          <cell r="C95" t="str">
            <v>PIPE REMOVED, OVER 24", AS PER PLAN</v>
          </cell>
          <cell r="I95">
            <v>202</v>
          </cell>
        </row>
        <row r="96">
          <cell r="A96" t="str">
            <v>202E35300</v>
          </cell>
          <cell r="B96" t="str">
            <v>FT</v>
          </cell>
          <cell r="C96" t="str">
            <v>PIPE REMOVED FOR STORAGE, 24" AND UNDER</v>
          </cell>
          <cell r="I96">
            <v>202</v>
          </cell>
        </row>
        <row r="97">
          <cell r="A97" t="str">
            <v>202E35400</v>
          </cell>
          <cell r="B97" t="str">
            <v>FT</v>
          </cell>
          <cell r="C97" t="str">
            <v>PIPE REMOVED FOR STORAGE, OVER 24"</v>
          </cell>
          <cell r="I97">
            <v>202</v>
          </cell>
        </row>
        <row r="98">
          <cell r="A98" t="str">
            <v>202E35401</v>
          </cell>
          <cell r="B98" t="str">
            <v>FT</v>
          </cell>
          <cell r="C98" t="str">
            <v>PIPE REMOVED FOR STORAGE, OVER 24", AS PER PLAN</v>
          </cell>
          <cell r="I98">
            <v>202</v>
          </cell>
        </row>
        <row r="99">
          <cell r="A99" t="str">
            <v>202E35500</v>
          </cell>
          <cell r="B99" t="str">
            <v>FT</v>
          </cell>
          <cell r="C99" t="str">
            <v>PIPE REMOVED FOR REUSE, 24" AND UNDER</v>
          </cell>
          <cell r="I99">
            <v>202</v>
          </cell>
        </row>
        <row r="100">
          <cell r="A100" t="str">
            <v>202E35501</v>
          </cell>
          <cell r="B100" t="str">
            <v>FT</v>
          </cell>
          <cell r="C100" t="str">
            <v>PIPE REMOVED FOR REUSE, 24" AND UNDER, AS PER PLAN</v>
          </cell>
          <cell r="I100">
            <v>202</v>
          </cell>
        </row>
        <row r="101">
          <cell r="A101" t="str">
            <v>202E35600</v>
          </cell>
          <cell r="B101" t="str">
            <v>FT</v>
          </cell>
          <cell r="C101" t="str">
            <v>PIPE REMOVED FOR REUSE, OVER 24"</v>
          </cell>
          <cell r="I101">
            <v>202</v>
          </cell>
        </row>
        <row r="102">
          <cell r="A102" t="str">
            <v>202E35601</v>
          </cell>
          <cell r="B102" t="str">
            <v>FT</v>
          </cell>
          <cell r="C102" t="str">
            <v>PIPE REMOVED FOR REUSE, OVER 24", AS PER PLAN</v>
          </cell>
          <cell r="I102">
            <v>202</v>
          </cell>
        </row>
        <row r="103">
          <cell r="A103" t="str">
            <v>202E35700</v>
          </cell>
          <cell r="B103" t="str">
            <v>FT</v>
          </cell>
          <cell r="C103" t="str">
            <v>ASBESTOS PIPE REMOVED</v>
          </cell>
          <cell r="I103">
            <v>202</v>
          </cell>
        </row>
        <row r="104">
          <cell r="A104" t="str">
            <v>202E35701</v>
          </cell>
          <cell r="B104" t="str">
            <v>FT</v>
          </cell>
          <cell r="C104" t="str">
            <v>ASBESTOS PIPE REMOVED, AS PER PLAN</v>
          </cell>
          <cell r="I104">
            <v>202</v>
          </cell>
        </row>
        <row r="105">
          <cell r="A105" t="str">
            <v>202E38000</v>
          </cell>
          <cell r="B105" t="str">
            <v>FT</v>
          </cell>
          <cell r="C105" t="str">
            <v>GUARDRAIL REMOVED</v>
          </cell>
          <cell r="I105">
            <v>202</v>
          </cell>
        </row>
        <row r="106">
          <cell r="A106" t="str">
            <v>202E38001</v>
          </cell>
          <cell r="B106" t="str">
            <v>FT</v>
          </cell>
          <cell r="C106" t="str">
            <v>GUARDRAIL REMOVED, AS PER PLAN</v>
          </cell>
          <cell r="I106">
            <v>202</v>
          </cell>
        </row>
        <row r="107">
          <cell r="A107" t="str">
            <v>202E38100</v>
          </cell>
          <cell r="B107" t="str">
            <v>FT</v>
          </cell>
          <cell r="C107" t="str">
            <v>GUARDRAIL REMOVED FOR STORAGE</v>
          </cell>
          <cell r="I107">
            <v>202</v>
          </cell>
        </row>
        <row r="108">
          <cell r="A108" t="str">
            <v>202E38101</v>
          </cell>
          <cell r="B108" t="str">
            <v>FT</v>
          </cell>
          <cell r="C108" t="str">
            <v>GUARDRAIL REMOVED FOR STORAGE, AS PER PLAN</v>
          </cell>
          <cell r="I108">
            <v>202</v>
          </cell>
        </row>
        <row r="109">
          <cell r="A109" t="str">
            <v>202E38200</v>
          </cell>
          <cell r="B109" t="str">
            <v>FT</v>
          </cell>
          <cell r="C109" t="str">
            <v>GUARDRAIL REMOVED FOR REUSE</v>
          </cell>
          <cell r="I109">
            <v>202</v>
          </cell>
        </row>
        <row r="110">
          <cell r="A110" t="str">
            <v>202E38201</v>
          </cell>
          <cell r="B110" t="str">
            <v>FT</v>
          </cell>
          <cell r="C110" t="str">
            <v>GUARDRAIL REMOVED FOR REUSE, AS PER PLAN</v>
          </cell>
          <cell r="I110">
            <v>202</v>
          </cell>
        </row>
        <row r="111">
          <cell r="A111" t="str">
            <v>202E38300</v>
          </cell>
          <cell r="B111" t="str">
            <v>FT</v>
          </cell>
          <cell r="C111" t="str">
            <v>GUARDRAIL REMOVED, BARRIER DESIGN</v>
          </cell>
          <cell r="I111">
            <v>202</v>
          </cell>
        </row>
        <row r="112">
          <cell r="A112" t="str">
            <v>202E38301</v>
          </cell>
          <cell r="B112" t="str">
            <v>FT</v>
          </cell>
          <cell r="C112" t="str">
            <v>GUARDRAIL REMOVED, BARRIER DESIGN, AS PER PLAN</v>
          </cell>
          <cell r="I112">
            <v>202</v>
          </cell>
        </row>
        <row r="113">
          <cell r="A113" t="str">
            <v>202E38400</v>
          </cell>
          <cell r="B113" t="str">
            <v>FT</v>
          </cell>
          <cell r="C113" t="str">
            <v>GUARDRAIL REMOVED FOR STORAGE, BARRIER DESIGN</v>
          </cell>
          <cell r="I113">
            <v>202</v>
          </cell>
        </row>
        <row r="114">
          <cell r="A114" t="str">
            <v>202E38401</v>
          </cell>
          <cell r="B114" t="str">
            <v>FT</v>
          </cell>
          <cell r="C114" t="str">
            <v>GUARDRAIL REMOVED FOR STORAGE, BARRIER DESIGN, AS PER PLAN</v>
          </cell>
          <cell r="I114">
            <v>202</v>
          </cell>
        </row>
        <row r="115">
          <cell r="A115" t="str">
            <v>202E38410</v>
          </cell>
          <cell r="B115" t="str">
            <v>FT</v>
          </cell>
          <cell r="C115" t="str">
            <v>GUARDRAIL REMOVED FOR REUSE, BARRIER DESIGN</v>
          </cell>
          <cell r="I115">
            <v>202</v>
          </cell>
        </row>
        <row r="116">
          <cell r="A116" t="str">
            <v>202E38500</v>
          </cell>
          <cell r="B116" t="str">
            <v>FT</v>
          </cell>
          <cell r="C116" t="str">
            <v>BRIDGE RAILING REMOVED</v>
          </cell>
          <cell r="I116">
            <v>202</v>
          </cell>
        </row>
        <row r="117">
          <cell r="A117" t="str">
            <v>202E38501</v>
          </cell>
          <cell r="B117" t="str">
            <v>FT</v>
          </cell>
          <cell r="C117" t="str">
            <v>BRIDGE RAILING REMOVED, AS PER PLAN</v>
          </cell>
          <cell r="I117">
            <v>202</v>
          </cell>
        </row>
        <row r="118">
          <cell r="A118" t="str">
            <v>202E38600</v>
          </cell>
          <cell r="B118" t="str">
            <v>FT</v>
          </cell>
          <cell r="C118" t="str">
            <v>BRIDGE RAILING REMOVED FOR STORAGE</v>
          </cell>
          <cell r="I118">
            <v>202</v>
          </cell>
        </row>
        <row r="119">
          <cell r="A119" t="str">
            <v>202E38601</v>
          </cell>
          <cell r="B119" t="str">
            <v>FT</v>
          </cell>
          <cell r="C119" t="str">
            <v>BRIDGE RAILING REMOVED FOR STORAGE, AS PER PLAN</v>
          </cell>
          <cell r="I119">
            <v>202</v>
          </cell>
        </row>
        <row r="120">
          <cell r="A120" t="str">
            <v>202E38602</v>
          </cell>
          <cell r="B120" t="str">
            <v>FT</v>
          </cell>
          <cell r="C120" t="str">
            <v>BRIDGE RAILING REMOVED FOR REUSE</v>
          </cell>
          <cell r="I120">
            <v>202</v>
          </cell>
        </row>
        <row r="121">
          <cell r="A121" t="str">
            <v>202E38603</v>
          </cell>
          <cell r="B121" t="str">
            <v>FT</v>
          </cell>
          <cell r="C121" t="str">
            <v>BRIDGE RAILING REMOVED FOR REUSE, AS PER PLAN</v>
          </cell>
          <cell r="I121">
            <v>202</v>
          </cell>
        </row>
        <row r="122">
          <cell r="A122" t="str">
            <v>202E38700</v>
          </cell>
          <cell r="B122" t="str">
            <v>EACH</v>
          </cell>
          <cell r="C122" t="str">
            <v>GUARDRAIL POST REMOVED</v>
          </cell>
          <cell r="I122">
            <v>202</v>
          </cell>
        </row>
        <row r="123">
          <cell r="A123" t="str">
            <v>202E38701</v>
          </cell>
          <cell r="B123" t="str">
            <v>EACH</v>
          </cell>
          <cell r="C123" t="str">
            <v>GUARDRAIL POST REMOVED, AS PER PLAN</v>
          </cell>
          <cell r="I123">
            <v>202</v>
          </cell>
        </row>
        <row r="124">
          <cell r="A124" t="str">
            <v>202E38800</v>
          </cell>
          <cell r="B124" t="str">
            <v>EACH</v>
          </cell>
          <cell r="C124" t="str">
            <v>GUARD POST REMOVED</v>
          </cell>
          <cell r="I124">
            <v>202</v>
          </cell>
        </row>
        <row r="125">
          <cell r="A125" t="str">
            <v>202E42000</v>
          </cell>
          <cell r="B125" t="str">
            <v>EACH</v>
          </cell>
          <cell r="C125" t="str">
            <v>ANCHOR ASSEMBLY REMOVED, TYPE A</v>
          </cell>
          <cell r="I125">
            <v>202</v>
          </cell>
        </row>
        <row r="126">
          <cell r="A126" t="str">
            <v>202E42001</v>
          </cell>
          <cell r="B126" t="str">
            <v>EACH</v>
          </cell>
          <cell r="C126" t="str">
            <v>ANCHOR ASSEMBLY REMOVED, TYPE A, AS PER PLAN</v>
          </cell>
          <cell r="I126">
            <v>202</v>
          </cell>
        </row>
        <row r="127">
          <cell r="A127" t="str">
            <v>202E42010</v>
          </cell>
          <cell r="B127" t="str">
            <v>EACH</v>
          </cell>
          <cell r="C127" t="str">
            <v>ANCHOR ASSEMBLY REMOVED, TYPE E</v>
          </cell>
          <cell r="I127">
            <v>202</v>
          </cell>
        </row>
        <row r="128">
          <cell r="A128" t="str">
            <v>202E42011</v>
          </cell>
          <cell r="B128" t="str">
            <v>EACH</v>
          </cell>
          <cell r="C128" t="str">
            <v>ANCHOR ASSEMBLY REMOVED, TYPE E, AS PER PLAN</v>
          </cell>
          <cell r="I128">
            <v>202</v>
          </cell>
        </row>
        <row r="129">
          <cell r="A129" t="str">
            <v>202E42040</v>
          </cell>
          <cell r="B129" t="str">
            <v>EACH</v>
          </cell>
          <cell r="C129" t="str">
            <v>ANCHOR ASSEMBLY REMOVED, TYPE T</v>
          </cell>
          <cell r="I129">
            <v>202</v>
          </cell>
        </row>
        <row r="130">
          <cell r="A130" t="str">
            <v>202E42041</v>
          </cell>
          <cell r="B130" t="str">
            <v>EACH</v>
          </cell>
          <cell r="C130" t="str">
            <v>ANCHOR ASSEMBLY REMOVED, TYPE T, AS PER PLAN</v>
          </cell>
          <cell r="I130">
            <v>202</v>
          </cell>
        </row>
        <row r="131">
          <cell r="A131" t="str">
            <v>202E42050</v>
          </cell>
          <cell r="B131" t="str">
            <v>EACH</v>
          </cell>
          <cell r="C131" t="str">
            <v>ANCHOR ASSEMBLY REMOVED, TYPE B</v>
          </cell>
          <cell r="I131">
            <v>202</v>
          </cell>
        </row>
        <row r="132">
          <cell r="A132" t="str">
            <v>202E42051</v>
          </cell>
          <cell r="B132" t="str">
            <v>EACH</v>
          </cell>
          <cell r="C132" t="str">
            <v>ANCHOR ASSEMBLY REMOVED, TYPE B, AS PER PLAN</v>
          </cell>
          <cell r="I132">
            <v>202</v>
          </cell>
        </row>
        <row r="133">
          <cell r="A133" t="str">
            <v>202E42206</v>
          </cell>
          <cell r="B133" t="str">
            <v>EACH</v>
          </cell>
          <cell r="C133" t="str">
            <v>ANCHOR ASSEMBLY REMOVED</v>
          </cell>
          <cell r="I133">
            <v>202</v>
          </cell>
        </row>
        <row r="134">
          <cell r="A134" t="str">
            <v>202E42207</v>
          </cell>
          <cell r="B134" t="str">
            <v>EACH</v>
          </cell>
          <cell r="C134" t="str">
            <v>ANCHOR ASSEMBLY REMOVED, AS PER PLAN</v>
          </cell>
          <cell r="I134">
            <v>202</v>
          </cell>
        </row>
        <row r="135">
          <cell r="A135" t="str">
            <v>202E42210</v>
          </cell>
          <cell r="B135" t="str">
            <v>EACH</v>
          </cell>
          <cell r="C135" t="str">
            <v>ANCHOR ASSEMBLY REMOVED, BARRIER DESIGN</v>
          </cell>
          <cell r="I135">
            <v>202</v>
          </cell>
        </row>
        <row r="136">
          <cell r="A136" t="str">
            <v>202E42300</v>
          </cell>
          <cell r="B136" t="str">
            <v>EACH</v>
          </cell>
          <cell r="C136" t="str">
            <v>ANCHOR ASSEMBLY REMOVED FOR STORAGE, TYPE A</v>
          </cell>
          <cell r="I136">
            <v>202</v>
          </cell>
        </row>
        <row r="137">
          <cell r="A137" t="str">
            <v>202E42301</v>
          </cell>
          <cell r="B137" t="str">
            <v>EACH</v>
          </cell>
          <cell r="C137" t="str">
            <v>ANCHOR ASSEMBLY REMOVED FOR STORAGE, TYPE A, AS PER PLAN</v>
          </cell>
          <cell r="I137">
            <v>202</v>
          </cell>
        </row>
        <row r="138">
          <cell r="A138" t="str">
            <v>202E42310</v>
          </cell>
          <cell r="B138" t="str">
            <v>EACH</v>
          </cell>
          <cell r="C138" t="str">
            <v>ANCHOR ASSEMBLY REMOVED FOR STORAGE, BARRIER DESIGN, TYPE A</v>
          </cell>
          <cell r="I138">
            <v>202</v>
          </cell>
        </row>
        <row r="139">
          <cell r="A139" t="str">
            <v>202E42508</v>
          </cell>
          <cell r="B139" t="str">
            <v>EACH</v>
          </cell>
          <cell r="C139" t="str">
            <v>ANCHOR ASSEMBLY REMOVED FOR STORAGE</v>
          </cell>
          <cell r="I139">
            <v>202</v>
          </cell>
        </row>
        <row r="140">
          <cell r="A140" t="str">
            <v>202E42509</v>
          </cell>
          <cell r="B140" t="str">
            <v>EACH</v>
          </cell>
          <cell r="C140" t="str">
            <v>ANCHOR ASSEMBLY REMOVED FOR STORAGE, AS PER PLAN</v>
          </cell>
          <cell r="I140">
            <v>202</v>
          </cell>
        </row>
        <row r="141">
          <cell r="A141" t="str">
            <v>202E42600</v>
          </cell>
          <cell r="B141" t="str">
            <v>EACH</v>
          </cell>
          <cell r="C141" t="str">
            <v>ANCHOR ASSEMBLY REMOVED FOR REUSE, TYPE A</v>
          </cell>
          <cell r="I141">
            <v>202</v>
          </cell>
        </row>
        <row r="142">
          <cell r="A142" t="str">
            <v>202E42601</v>
          </cell>
          <cell r="B142" t="str">
            <v>EACH</v>
          </cell>
          <cell r="C142" t="str">
            <v>ANCHOR ASSEMBLY REMOVED FOR REUSE, TYPE A, AS PER PLAN</v>
          </cell>
          <cell r="I142">
            <v>202</v>
          </cell>
        </row>
        <row r="143">
          <cell r="A143" t="str">
            <v>202E42610</v>
          </cell>
          <cell r="B143" t="str">
            <v>EACH</v>
          </cell>
          <cell r="C143" t="str">
            <v>ANCHOR ASSEMBLY REMOVED FOR REUSE, TYPE B-98</v>
          </cell>
          <cell r="I143">
            <v>202</v>
          </cell>
        </row>
        <row r="144">
          <cell r="A144" t="str">
            <v>202E42620</v>
          </cell>
          <cell r="B144" t="str">
            <v>EACH</v>
          </cell>
          <cell r="C144" t="str">
            <v>ANCHOR ASSEMBLY REMOVED FOR REUSE, TYPE E-98</v>
          </cell>
          <cell r="I144">
            <v>202</v>
          </cell>
        </row>
        <row r="145">
          <cell r="A145" t="str">
            <v>202E42621</v>
          </cell>
          <cell r="B145" t="str">
            <v>EACH</v>
          </cell>
          <cell r="C145" t="str">
            <v>ANCHOR ASSEMBLY REMOVED FOR REUSE, TYPE E-98, AS PER PLAN</v>
          </cell>
          <cell r="I145">
            <v>202</v>
          </cell>
        </row>
        <row r="146">
          <cell r="A146" t="str">
            <v>202E42806</v>
          </cell>
          <cell r="B146" t="str">
            <v>EACH</v>
          </cell>
          <cell r="C146" t="str">
            <v>ANCHOR ASSEMBLY REMOVED FOR REUSE</v>
          </cell>
          <cell r="I146">
            <v>202</v>
          </cell>
        </row>
        <row r="147">
          <cell r="A147" t="str">
            <v>202E42807</v>
          </cell>
          <cell r="B147" t="str">
            <v>EACH</v>
          </cell>
          <cell r="C147" t="str">
            <v>ANCHOR ASSEMBLY REMOVED FOR REUSE, AS PER PLAN</v>
          </cell>
          <cell r="I147">
            <v>202</v>
          </cell>
        </row>
        <row r="148">
          <cell r="A148" t="str">
            <v>202E42810</v>
          </cell>
          <cell r="B148" t="str">
            <v>EACH</v>
          </cell>
          <cell r="C148" t="str">
            <v>ANCHOR ASSEMBLY REMOVED FOR REUSE, TYPE E</v>
          </cell>
          <cell r="I148">
            <v>202</v>
          </cell>
        </row>
        <row r="149">
          <cell r="A149" t="str">
            <v>202E42812</v>
          </cell>
          <cell r="B149" t="str">
            <v>EACH</v>
          </cell>
          <cell r="C149" t="str">
            <v>ANCHOR ASSEMBLY REMOVED FOR STORAGE, TYPE E</v>
          </cell>
          <cell r="I149">
            <v>202</v>
          </cell>
        </row>
        <row r="150">
          <cell r="A150" t="str">
            <v>202E42813</v>
          </cell>
          <cell r="B150" t="str">
            <v>EACH</v>
          </cell>
          <cell r="C150" t="str">
            <v>ANCHOR ASSEMBLY REMOVED FOR STORAGE, TYPE E, AS PER PLAN</v>
          </cell>
          <cell r="I150">
            <v>202</v>
          </cell>
        </row>
        <row r="151">
          <cell r="A151" t="str">
            <v>202E43000</v>
          </cell>
          <cell r="B151" t="str">
            <v>EACH</v>
          </cell>
          <cell r="C151" t="str">
            <v>ANCHOR ASSEMBLY POST REMOVED</v>
          </cell>
          <cell r="I151">
            <v>202</v>
          </cell>
        </row>
        <row r="152">
          <cell r="A152" t="str">
            <v>202E43001</v>
          </cell>
          <cell r="B152" t="str">
            <v>EACH</v>
          </cell>
          <cell r="C152" t="str">
            <v>ANCHOR ASSEMBLY POST REMOVED, AS PER PLAN</v>
          </cell>
          <cell r="I152">
            <v>202</v>
          </cell>
        </row>
        <row r="153">
          <cell r="A153" t="str">
            <v>202E47000</v>
          </cell>
          <cell r="B153" t="str">
            <v>EACH</v>
          </cell>
          <cell r="C153" t="str">
            <v>BRIDGE TERMINAL ASSEMBLY REMOVED</v>
          </cell>
          <cell r="I153">
            <v>202</v>
          </cell>
        </row>
        <row r="154">
          <cell r="A154" t="str">
            <v>202E47001</v>
          </cell>
          <cell r="B154" t="str">
            <v>EACH</v>
          </cell>
          <cell r="C154" t="str">
            <v>BRIDGE TERMINAL ASSEMBLY REMOVED, AS PER PLAN</v>
          </cell>
          <cell r="I154">
            <v>202</v>
          </cell>
        </row>
        <row r="155">
          <cell r="A155" t="str">
            <v>202E47100</v>
          </cell>
          <cell r="B155" t="str">
            <v>EACH</v>
          </cell>
          <cell r="C155" t="str">
            <v>BRIDGE TERMINAL ASSEMBLY REMOVED FOR STORAGE</v>
          </cell>
          <cell r="I155">
            <v>202</v>
          </cell>
        </row>
        <row r="156">
          <cell r="A156" t="str">
            <v>202E47200</v>
          </cell>
          <cell r="B156" t="str">
            <v>EACH</v>
          </cell>
          <cell r="C156" t="str">
            <v>BRIDGE TERMINAL ASSEMBLY REMOVED FOR REUSE</v>
          </cell>
          <cell r="I156">
            <v>202</v>
          </cell>
        </row>
        <row r="157">
          <cell r="A157" t="str">
            <v>202E47201</v>
          </cell>
          <cell r="B157" t="str">
            <v>EACH</v>
          </cell>
          <cell r="C157" t="str">
            <v>BRIDGE TERMINAL ASSEMBLY REMOVED FOR REUSE, AS PER PLAN</v>
          </cell>
          <cell r="I157">
            <v>202</v>
          </cell>
        </row>
        <row r="158">
          <cell r="A158" t="str">
            <v>202E47800</v>
          </cell>
          <cell r="B158" t="str">
            <v>EACH</v>
          </cell>
          <cell r="C158" t="str">
            <v>IMPACT ATTENUATOR REMOVED</v>
          </cell>
          <cell r="I158">
            <v>202</v>
          </cell>
        </row>
        <row r="159">
          <cell r="A159" t="str">
            <v>202E47801</v>
          </cell>
          <cell r="B159" t="str">
            <v>EACH</v>
          </cell>
          <cell r="C159" t="str">
            <v>IMPACT ATTENUATOR REMOVED, AS PER PLAN</v>
          </cell>
          <cell r="I159">
            <v>202</v>
          </cell>
        </row>
        <row r="160">
          <cell r="A160" t="str">
            <v>202E48000</v>
          </cell>
          <cell r="B160" t="str">
            <v>FT</v>
          </cell>
          <cell r="C160" t="str">
            <v>CABLE BARRIER REMOVED</v>
          </cell>
          <cell r="I160">
            <v>202</v>
          </cell>
        </row>
        <row r="161">
          <cell r="A161" t="str">
            <v>202E48001</v>
          </cell>
          <cell r="B161" t="str">
            <v>FT</v>
          </cell>
          <cell r="C161" t="str">
            <v>CABLE BARRIER REMOVED, AS PER PLAN</v>
          </cell>
          <cell r="I161">
            <v>202</v>
          </cell>
        </row>
        <row r="162">
          <cell r="A162" t="str">
            <v>202E48100</v>
          </cell>
          <cell r="B162" t="str">
            <v>FT</v>
          </cell>
          <cell r="C162" t="str">
            <v>CABLE BARRIER REMOVED FOR STORAGE</v>
          </cell>
          <cell r="I162">
            <v>202</v>
          </cell>
        </row>
        <row r="163">
          <cell r="A163" t="str">
            <v>202E52000</v>
          </cell>
          <cell r="B163" t="str">
            <v>EACH</v>
          </cell>
          <cell r="C163" t="str">
            <v>PRECAST TRAFFIC DIVIDER REMOVED</v>
          </cell>
          <cell r="I163">
            <v>202</v>
          </cell>
        </row>
        <row r="164">
          <cell r="A164" t="str">
            <v>202E52001</v>
          </cell>
          <cell r="B164" t="str">
            <v>EACH</v>
          </cell>
          <cell r="C164" t="str">
            <v>PRECAST TRAFFIC DIVIDER REMOVED, AS PER PLAN</v>
          </cell>
          <cell r="I164">
            <v>202</v>
          </cell>
        </row>
        <row r="165">
          <cell r="A165" t="str">
            <v>202E52990</v>
          </cell>
          <cell r="B165" t="str">
            <v>EACH</v>
          </cell>
          <cell r="C165" t="str">
            <v>SPECIAL - PARKING BLOCK REMOVED</v>
          </cell>
          <cell r="I165">
            <v>202</v>
          </cell>
        </row>
        <row r="166">
          <cell r="A166" t="str">
            <v>202E53000</v>
          </cell>
          <cell r="B166" t="str">
            <v>EACH</v>
          </cell>
          <cell r="C166" t="str">
            <v>SPECIAL - PARKING BLOCK REMOVED AND REPLACED</v>
          </cell>
          <cell r="I166">
            <v>202</v>
          </cell>
        </row>
        <row r="167">
          <cell r="A167" t="str">
            <v>202E53010</v>
          </cell>
          <cell r="B167" t="str">
            <v>EACH</v>
          </cell>
          <cell r="C167" t="str">
            <v>SPECIAL - PARKING BLOCK REMOVED AND RESET</v>
          </cell>
          <cell r="I167">
            <v>202</v>
          </cell>
        </row>
        <row r="168">
          <cell r="A168" t="str">
            <v>202E53020</v>
          </cell>
          <cell r="B168" t="str">
            <v>EACH</v>
          </cell>
          <cell r="C168" t="str">
            <v>SPECIAL - PARKING BLOCK REMOVED FOR STORAGE</v>
          </cell>
          <cell r="I168">
            <v>202</v>
          </cell>
        </row>
        <row r="169">
          <cell r="A169" t="str">
            <v>202E53100</v>
          </cell>
          <cell r="B169" t="str">
            <v>EACH</v>
          </cell>
          <cell r="C169" t="str">
            <v>MAILBOX REMOVED</v>
          </cell>
          <cell r="I169">
            <v>202</v>
          </cell>
        </row>
        <row r="170">
          <cell r="A170" t="str">
            <v>202E53101</v>
          </cell>
          <cell r="B170" t="str">
            <v>EACH</v>
          </cell>
          <cell r="C170" t="str">
            <v>MAILBOX REMOVED, AS PER PLAN</v>
          </cell>
          <cell r="I170">
            <v>202</v>
          </cell>
        </row>
        <row r="171">
          <cell r="A171" t="str">
            <v>202E56000</v>
          </cell>
          <cell r="B171" t="str">
            <v>LS</v>
          </cell>
          <cell r="C171" t="str">
            <v>BUILDING DEMOLISHED</v>
          </cell>
          <cell r="I171">
            <v>202</v>
          </cell>
        </row>
        <row r="172">
          <cell r="A172" t="str">
            <v>202E56001</v>
          </cell>
          <cell r="B172" t="str">
            <v>LS</v>
          </cell>
          <cell r="C172" t="str">
            <v>BUILDING DEMOLISHED, AS PER PLAN</v>
          </cell>
          <cell r="I172">
            <v>202</v>
          </cell>
        </row>
        <row r="173">
          <cell r="A173" t="str">
            <v>202E56100</v>
          </cell>
          <cell r="B173" t="str">
            <v>EACH</v>
          </cell>
          <cell r="C173" t="str">
            <v>BUILDING DEMOLISHED</v>
          </cell>
          <cell r="I173">
            <v>202</v>
          </cell>
        </row>
        <row r="174">
          <cell r="A174" t="str">
            <v>202E56101</v>
          </cell>
          <cell r="B174" t="str">
            <v>EACH</v>
          </cell>
          <cell r="C174" t="str">
            <v>BUILDING DEMOLISHED, AS PER PLAN</v>
          </cell>
          <cell r="I174">
            <v>202</v>
          </cell>
        </row>
        <row r="175">
          <cell r="A175" t="str">
            <v>202E58000</v>
          </cell>
          <cell r="B175" t="str">
            <v>EACH</v>
          </cell>
          <cell r="C175" t="str">
            <v>MANHOLE REMOVED</v>
          </cell>
          <cell r="I175">
            <v>202</v>
          </cell>
        </row>
        <row r="176">
          <cell r="A176" t="str">
            <v>202E58001</v>
          </cell>
          <cell r="B176" t="str">
            <v>EACH</v>
          </cell>
          <cell r="C176" t="str">
            <v>MANHOLE REMOVED, AS PER PLAN</v>
          </cell>
          <cell r="I176">
            <v>202</v>
          </cell>
        </row>
        <row r="177">
          <cell r="A177" t="str">
            <v>202E58100</v>
          </cell>
          <cell r="B177" t="str">
            <v>EACH</v>
          </cell>
          <cell r="C177" t="str">
            <v>CATCH BASIN REMOVED</v>
          </cell>
          <cell r="I177">
            <v>202</v>
          </cell>
        </row>
        <row r="178">
          <cell r="A178" t="str">
            <v>202E58101</v>
          </cell>
          <cell r="B178" t="str">
            <v>EACH</v>
          </cell>
          <cell r="C178" t="str">
            <v>CATCH BASIN REMOVED, AS PER PLAN</v>
          </cell>
          <cell r="I178">
            <v>202</v>
          </cell>
        </row>
        <row r="179">
          <cell r="A179" t="str">
            <v>202E58200</v>
          </cell>
          <cell r="B179" t="str">
            <v>EACH</v>
          </cell>
          <cell r="C179" t="str">
            <v>INLET REMOVED</v>
          </cell>
          <cell r="I179">
            <v>202</v>
          </cell>
        </row>
        <row r="180">
          <cell r="A180" t="str">
            <v>202E58201</v>
          </cell>
          <cell r="B180" t="str">
            <v>EACH</v>
          </cell>
          <cell r="C180" t="str">
            <v>INLET REMOVED, AS PER PLAN</v>
          </cell>
          <cell r="I180">
            <v>202</v>
          </cell>
        </row>
        <row r="181">
          <cell r="A181" t="str">
            <v>202E58300</v>
          </cell>
          <cell r="B181" t="str">
            <v>EACH</v>
          </cell>
          <cell r="C181" t="str">
            <v>CATCH BASIN OR INLET REMOVED</v>
          </cell>
          <cell r="I181">
            <v>202</v>
          </cell>
        </row>
        <row r="182">
          <cell r="A182" t="str">
            <v>202E58400</v>
          </cell>
          <cell r="B182" t="str">
            <v>EACH</v>
          </cell>
          <cell r="C182" t="str">
            <v>INLET ABANDONED</v>
          </cell>
          <cell r="I182">
            <v>202</v>
          </cell>
        </row>
        <row r="183">
          <cell r="A183" t="str">
            <v>202E58401</v>
          </cell>
          <cell r="B183" t="str">
            <v>EACH</v>
          </cell>
          <cell r="C183" t="str">
            <v>INLET ABANDONED, AS PER PLAN</v>
          </cell>
          <cell r="I183">
            <v>202</v>
          </cell>
        </row>
        <row r="184">
          <cell r="A184" t="str">
            <v>202E58500</v>
          </cell>
          <cell r="B184" t="str">
            <v>EACH</v>
          </cell>
          <cell r="C184" t="str">
            <v>CATCH BASIN ABANDONED</v>
          </cell>
          <cell r="I184">
            <v>202</v>
          </cell>
        </row>
        <row r="185">
          <cell r="A185" t="str">
            <v>202E58501</v>
          </cell>
          <cell r="B185" t="str">
            <v>EACH</v>
          </cell>
          <cell r="C185" t="str">
            <v>CATCH BASIN ABANDONED, AS PER PLAN</v>
          </cell>
          <cell r="I185">
            <v>202</v>
          </cell>
        </row>
        <row r="186">
          <cell r="A186" t="str">
            <v>202E58600</v>
          </cell>
          <cell r="B186" t="str">
            <v>EACH</v>
          </cell>
          <cell r="C186" t="str">
            <v>CATCH BASIN OR INLET ABANDONED</v>
          </cell>
          <cell r="I186">
            <v>202</v>
          </cell>
        </row>
        <row r="187">
          <cell r="A187" t="str">
            <v>202E58601</v>
          </cell>
          <cell r="B187" t="str">
            <v>EACH</v>
          </cell>
          <cell r="C187" t="str">
            <v>CATCH BASIN OR INLET ABANDONED, AS PER PLAN</v>
          </cell>
          <cell r="I187">
            <v>202</v>
          </cell>
        </row>
        <row r="188">
          <cell r="A188" t="str">
            <v>202E58700</v>
          </cell>
          <cell r="B188" t="str">
            <v>EACH</v>
          </cell>
          <cell r="C188" t="str">
            <v>MANHOLE ABANDONED</v>
          </cell>
          <cell r="I188">
            <v>202</v>
          </cell>
        </row>
        <row r="189">
          <cell r="A189" t="str">
            <v>202E58701</v>
          </cell>
          <cell r="B189" t="str">
            <v>EACH</v>
          </cell>
          <cell r="C189" t="str">
            <v>MANHOLE ABANDONED, AS PER PLAN</v>
          </cell>
          <cell r="I189">
            <v>202</v>
          </cell>
        </row>
        <row r="190">
          <cell r="A190" t="str">
            <v>202E60000</v>
          </cell>
          <cell r="B190" t="str">
            <v>EACH</v>
          </cell>
          <cell r="C190" t="str">
            <v>MONUMENT ASSEMBLY ABANDONED</v>
          </cell>
          <cell r="I190">
            <v>202</v>
          </cell>
        </row>
        <row r="191">
          <cell r="A191" t="str">
            <v>202E60010</v>
          </cell>
          <cell r="B191" t="str">
            <v>EACH</v>
          </cell>
          <cell r="C191" t="str">
            <v>MONUMENT ASSEMBLY REMOVED</v>
          </cell>
          <cell r="I191">
            <v>202</v>
          </cell>
        </row>
        <row r="192">
          <cell r="A192" t="str">
            <v>202E62000</v>
          </cell>
          <cell r="B192" t="str">
            <v>EACH</v>
          </cell>
          <cell r="C192" t="str">
            <v>JUNCTION BOX REMOVED</v>
          </cell>
          <cell r="I192">
            <v>202</v>
          </cell>
        </row>
        <row r="193">
          <cell r="A193" t="str">
            <v>202E62001</v>
          </cell>
          <cell r="B193" t="str">
            <v>EACH</v>
          </cell>
          <cell r="C193" t="str">
            <v>JUNCTION BOX REMOVED, AS PER PLAN</v>
          </cell>
          <cell r="I193">
            <v>202</v>
          </cell>
        </row>
        <row r="194">
          <cell r="A194" t="str">
            <v>202E62600</v>
          </cell>
          <cell r="B194" t="str">
            <v>EACH</v>
          </cell>
          <cell r="C194" t="str">
            <v>PRIVY VAULT REMOVED</v>
          </cell>
          <cell r="I194">
            <v>202</v>
          </cell>
        </row>
        <row r="195">
          <cell r="A195" t="str">
            <v>202E62601</v>
          </cell>
          <cell r="B195" t="str">
            <v>EACH</v>
          </cell>
          <cell r="C195" t="str">
            <v>PRIVY VAULT REMOVED, AS PER PLAN</v>
          </cell>
          <cell r="I195">
            <v>202</v>
          </cell>
        </row>
        <row r="196">
          <cell r="A196" t="str">
            <v>202E62700</v>
          </cell>
          <cell r="B196" t="str">
            <v>EACH</v>
          </cell>
          <cell r="C196" t="str">
            <v>SEPTIC TANK REMOVED</v>
          </cell>
          <cell r="I196">
            <v>202</v>
          </cell>
        </row>
        <row r="197">
          <cell r="A197" t="str">
            <v>202E64000</v>
          </cell>
          <cell r="B197" t="str">
            <v>EACH</v>
          </cell>
          <cell r="C197" t="str">
            <v>SPECIAL - PLUGGING AND VENTING GAS AND/OR OIL WELL</v>
          </cell>
          <cell r="I197">
            <v>202</v>
          </cell>
        </row>
        <row r="198">
          <cell r="A198" t="str">
            <v>202E66000</v>
          </cell>
          <cell r="B198" t="str">
            <v>EACH</v>
          </cell>
          <cell r="C198" t="str">
            <v>SPECIAL - DRILLED WATER WELL ABANDONED</v>
          </cell>
          <cell r="I198">
            <v>202</v>
          </cell>
        </row>
        <row r="199">
          <cell r="A199" t="str">
            <v>202E66500</v>
          </cell>
          <cell r="B199" t="str">
            <v>EACH</v>
          </cell>
          <cell r="C199" t="str">
            <v>UNDERGROUND STORAGE TANK REMOVED</v>
          </cell>
          <cell r="I199">
            <v>202</v>
          </cell>
        </row>
        <row r="200">
          <cell r="A200" t="str">
            <v>202E66501</v>
          </cell>
          <cell r="B200" t="str">
            <v>EACH</v>
          </cell>
          <cell r="C200" t="str">
            <v>UNDERGROUND STORAGE TANK REMOVED, AS PER PLAN</v>
          </cell>
          <cell r="I200">
            <v>202</v>
          </cell>
        </row>
        <row r="201">
          <cell r="A201" t="str">
            <v>202E67000</v>
          </cell>
          <cell r="B201" t="str">
            <v>EACH</v>
          </cell>
          <cell r="C201" t="str">
            <v>REGULATED UNDERGROUND STORAGE TANK REMOVED</v>
          </cell>
          <cell r="I201">
            <v>202</v>
          </cell>
        </row>
        <row r="202">
          <cell r="A202" t="str">
            <v>202E67001</v>
          </cell>
          <cell r="B202" t="str">
            <v>EACH</v>
          </cell>
          <cell r="C202" t="str">
            <v>REGULATED UNDERGROUND STORAGE TANK REMOVED, AS PER PLAN</v>
          </cell>
          <cell r="I202">
            <v>202</v>
          </cell>
        </row>
        <row r="203">
          <cell r="A203" t="str">
            <v>202E70000</v>
          </cell>
          <cell r="B203" t="str">
            <v>FT</v>
          </cell>
          <cell r="C203" t="str">
            <v>SPECIAL - FILL AND PLUG EXISTING CONDUIT</v>
          </cell>
          <cell r="I203">
            <v>202</v>
          </cell>
        </row>
        <row r="204">
          <cell r="A204" t="str">
            <v>202E70110</v>
          </cell>
          <cell r="B204" t="str">
            <v>FT</v>
          </cell>
          <cell r="C204" t="str">
            <v>SPECIAL - PIPE CLEANOUT, 24" AND UNDER</v>
          </cell>
          <cell r="I204">
            <v>202</v>
          </cell>
        </row>
        <row r="205">
          <cell r="A205" t="str">
            <v>202E70120</v>
          </cell>
          <cell r="B205" t="str">
            <v>FT</v>
          </cell>
          <cell r="C205" t="str">
            <v>SPECIAL - PIPE CLEANOUT, 27" TO 48"</v>
          </cell>
          <cell r="I205">
            <v>202</v>
          </cell>
        </row>
        <row r="206">
          <cell r="A206" t="str">
            <v>202E70130</v>
          </cell>
          <cell r="B206" t="str">
            <v>FT</v>
          </cell>
          <cell r="C206" t="str">
            <v>SPECIAL - PIPE CLEANOUT OVER 48"</v>
          </cell>
          <cell r="I206">
            <v>202</v>
          </cell>
        </row>
        <row r="207">
          <cell r="A207" t="str">
            <v>202E75000</v>
          </cell>
          <cell r="B207" t="str">
            <v>FT</v>
          </cell>
          <cell r="C207" t="str">
            <v>FENCE REMOVED</v>
          </cell>
          <cell r="I207">
            <v>202</v>
          </cell>
        </row>
        <row r="208">
          <cell r="A208" t="str">
            <v>202E75001</v>
          </cell>
          <cell r="B208" t="str">
            <v>FT</v>
          </cell>
          <cell r="C208" t="str">
            <v>FENCE REMOVED, AS PER PLAN</v>
          </cell>
          <cell r="I208">
            <v>202</v>
          </cell>
        </row>
        <row r="209">
          <cell r="A209" t="str">
            <v>202E75100</v>
          </cell>
          <cell r="B209" t="str">
            <v>FT</v>
          </cell>
          <cell r="C209" t="str">
            <v>FENCE REMOVED FOR STORAGE</v>
          </cell>
          <cell r="I209">
            <v>202</v>
          </cell>
        </row>
        <row r="210">
          <cell r="A210" t="str">
            <v>202E75101</v>
          </cell>
          <cell r="B210" t="str">
            <v>FT</v>
          </cell>
          <cell r="C210" t="str">
            <v>FENCE REMOVED FOR STORAGE, AS PER PLAN</v>
          </cell>
          <cell r="I210">
            <v>202</v>
          </cell>
        </row>
        <row r="211">
          <cell r="A211" t="str">
            <v>202E75200</v>
          </cell>
          <cell r="B211" t="str">
            <v>FT</v>
          </cell>
          <cell r="C211" t="str">
            <v>FENCE REMOVED FOR REUSE</v>
          </cell>
          <cell r="I211">
            <v>202</v>
          </cell>
        </row>
        <row r="212">
          <cell r="A212" t="str">
            <v>202E75201</v>
          </cell>
          <cell r="B212" t="str">
            <v>FT</v>
          </cell>
          <cell r="C212" t="str">
            <v>FENCE REMOVED FOR REUSE, AS PER PLAN</v>
          </cell>
          <cell r="I212">
            <v>202</v>
          </cell>
        </row>
        <row r="213">
          <cell r="A213" t="str">
            <v>202E75250</v>
          </cell>
          <cell r="B213" t="str">
            <v>EACH</v>
          </cell>
          <cell r="C213" t="str">
            <v>GATE REMOVED</v>
          </cell>
          <cell r="I213">
            <v>202</v>
          </cell>
        </row>
        <row r="214">
          <cell r="A214" t="str">
            <v>202E75251</v>
          </cell>
          <cell r="B214" t="str">
            <v>EACH</v>
          </cell>
          <cell r="C214" t="str">
            <v>GATE REMOVED, AS PER PLAN</v>
          </cell>
          <cell r="I214">
            <v>202</v>
          </cell>
        </row>
        <row r="215">
          <cell r="A215" t="str">
            <v>202E75254</v>
          </cell>
          <cell r="B215" t="str">
            <v>EACH</v>
          </cell>
          <cell r="C215" t="str">
            <v>GATE REMOVED FOR REUSE</v>
          </cell>
          <cell r="I215">
            <v>202</v>
          </cell>
        </row>
        <row r="216">
          <cell r="A216" t="str">
            <v>202E75255</v>
          </cell>
          <cell r="B216" t="str">
            <v>EACH</v>
          </cell>
          <cell r="C216" t="str">
            <v>GATE REMOVED FOR REUSE, AS PER PLAN</v>
          </cell>
          <cell r="I216">
            <v>202</v>
          </cell>
        </row>
        <row r="217">
          <cell r="A217" t="str">
            <v>202E75260</v>
          </cell>
          <cell r="B217" t="str">
            <v>FT</v>
          </cell>
          <cell r="C217" t="str">
            <v>VANDAL PROTECTION FENCE REMOVED</v>
          </cell>
          <cell r="I217">
            <v>202</v>
          </cell>
        </row>
        <row r="218">
          <cell r="A218" t="str">
            <v>202E75261</v>
          </cell>
          <cell r="B218" t="str">
            <v>FT</v>
          </cell>
          <cell r="C218" t="str">
            <v>VANDAL PROTECTION FENCE REMOVED, AS PER PLAN</v>
          </cell>
          <cell r="I218">
            <v>202</v>
          </cell>
        </row>
        <row r="219">
          <cell r="A219" t="str">
            <v>202E75264</v>
          </cell>
          <cell r="B219" t="str">
            <v>FT</v>
          </cell>
          <cell r="C219" t="str">
            <v>VANDAL PROTECTION FENCE REMOVED FOR STORAGE</v>
          </cell>
          <cell r="I219">
            <v>202</v>
          </cell>
        </row>
        <row r="220">
          <cell r="A220" t="str">
            <v>202E75265</v>
          </cell>
          <cell r="B220" t="str">
            <v>FT</v>
          </cell>
          <cell r="C220" t="str">
            <v>VANDAL PROTECTION FENCE REMOVED FOR STORAGE, AS PER PLAN</v>
          </cell>
          <cell r="I220">
            <v>202</v>
          </cell>
        </row>
        <row r="221">
          <cell r="A221" t="str">
            <v>202E75266</v>
          </cell>
          <cell r="B221" t="str">
            <v>FT</v>
          </cell>
          <cell r="C221" t="str">
            <v>VANDAL PROTECTION FENCE REMOVED AND RESET</v>
          </cell>
          <cell r="I221">
            <v>202</v>
          </cell>
        </row>
        <row r="222">
          <cell r="A222" t="str">
            <v>202E75267</v>
          </cell>
          <cell r="B222" t="str">
            <v>FT</v>
          </cell>
          <cell r="C222" t="str">
            <v>VANDAL PROTECTION FENCE REMOVED AND RESET, AS PER PLAN</v>
          </cell>
          <cell r="I222">
            <v>202</v>
          </cell>
        </row>
        <row r="223">
          <cell r="A223" t="str">
            <v>202E75600</v>
          </cell>
          <cell r="B223" t="str">
            <v>EACH</v>
          </cell>
          <cell r="C223" t="str">
            <v>METER VAULT REMOVED</v>
          </cell>
          <cell r="I223">
            <v>202</v>
          </cell>
        </row>
        <row r="224">
          <cell r="A224" t="str">
            <v>202E75601</v>
          </cell>
          <cell r="B224" t="str">
            <v>EACH</v>
          </cell>
          <cell r="C224" t="str">
            <v>METER VAULT REMOVED, AS PER PLAN</v>
          </cell>
          <cell r="I224">
            <v>202</v>
          </cell>
        </row>
        <row r="225">
          <cell r="A225" t="str">
            <v>202E75610</v>
          </cell>
          <cell r="B225" t="str">
            <v>EACH</v>
          </cell>
          <cell r="C225" t="str">
            <v>VALVE BOX REMOVED</v>
          </cell>
          <cell r="I225">
            <v>202</v>
          </cell>
        </row>
        <row r="226">
          <cell r="A226" t="str">
            <v>202E75611</v>
          </cell>
          <cell r="B226" t="str">
            <v>EACH</v>
          </cell>
          <cell r="C226" t="str">
            <v>VALVE BOX REMOVED, AS PER PLAN</v>
          </cell>
          <cell r="I226">
            <v>202</v>
          </cell>
        </row>
        <row r="227">
          <cell r="A227" t="str">
            <v>202E75700</v>
          </cell>
          <cell r="B227" t="str">
            <v>LS</v>
          </cell>
          <cell r="C227" t="str">
            <v>CONTROL CENTER REMOVED</v>
          </cell>
          <cell r="I227">
            <v>202</v>
          </cell>
        </row>
        <row r="228">
          <cell r="A228" t="str">
            <v>202E75701</v>
          </cell>
          <cell r="B228" t="str">
            <v>LS</v>
          </cell>
          <cell r="C228" t="str">
            <v>CONTROL CENTER REMOVED, AS PER PLAN</v>
          </cell>
          <cell r="I228">
            <v>202</v>
          </cell>
        </row>
        <row r="229">
          <cell r="A229" t="str">
            <v>202E75704</v>
          </cell>
          <cell r="B229" t="str">
            <v>EACH</v>
          </cell>
          <cell r="C229" t="str">
            <v>REMOVAL OF EXISTING CONTROL CENTER AND FOUNDATION</v>
          </cell>
          <cell r="I229">
            <v>202</v>
          </cell>
        </row>
        <row r="230">
          <cell r="A230" t="str">
            <v>202E75711</v>
          </cell>
          <cell r="B230" t="str">
            <v>FT</v>
          </cell>
          <cell r="C230" t="str">
            <v>SPECIAL - EXISTING CONDUIT CLEANED</v>
          </cell>
          <cell r="I230">
            <v>202</v>
          </cell>
        </row>
        <row r="231">
          <cell r="A231" t="str">
            <v>202E75800</v>
          </cell>
          <cell r="B231" t="str">
            <v>EACH</v>
          </cell>
          <cell r="C231" t="str">
            <v>DISCONNECT EXISTING CIRCUIT</v>
          </cell>
          <cell r="I231">
            <v>202</v>
          </cell>
        </row>
        <row r="232">
          <cell r="A232" t="str">
            <v>202E75801</v>
          </cell>
          <cell r="B232" t="str">
            <v>EACH</v>
          </cell>
          <cell r="C232" t="str">
            <v>DISCONNECT EXISTING CIRCUIT, AS PER PLAN</v>
          </cell>
          <cell r="I232">
            <v>202</v>
          </cell>
        </row>
        <row r="233">
          <cell r="A233" t="str">
            <v>202E98000</v>
          </cell>
          <cell r="B233" t="str">
            <v>LS</v>
          </cell>
          <cell r="C233" t="str">
            <v>REMOVAL MISC.:</v>
          </cell>
          <cell r="I233">
            <v>202</v>
          </cell>
        </row>
        <row r="234">
          <cell r="A234" t="str">
            <v>202E98100</v>
          </cell>
          <cell r="B234" t="str">
            <v>EACH</v>
          </cell>
          <cell r="C234" t="str">
            <v>REMOVAL MISC.:</v>
          </cell>
          <cell r="I234">
            <v>202</v>
          </cell>
        </row>
        <row r="235">
          <cell r="A235" t="str">
            <v>202E98200</v>
          </cell>
          <cell r="B235" t="str">
            <v>FT</v>
          </cell>
          <cell r="C235" t="str">
            <v>REMOVAL MISC.:</v>
          </cell>
          <cell r="I235">
            <v>202</v>
          </cell>
        </row>
        <row r="236">
          <cell r="A236" t="str">
            <v>202E98300</v>
          </cell>
          <cell r="B236" t="str">
            <v>SY</v>
          </cell>
          <cell r="C236" t="str">
            <v>REMOVAL MISC.:</v>
          </cell>
          <cell r="I236">
            <v>202</v>
          </cell>
        </row>
        <row r="237">
          <cell r="A237" t="str">
            <v>202E98400</v>
          </cell>
          <cell r="B237" t="str">
            <v>SF</v>
          </cell>
          <cell r="C237" t="str">
            <v>REMOVAL MISC.:</v>
          </cell>
          <cell r="I237">
            <v>202</v>
          </cell>
        </row>
        <row r="238">
          <cell r="A238" t="str">
            <v>202E98500</v>
          </cell>
          <cell r="B238" t="str">
            <v>CY</v>
          </cell>
          <cell r="C238" t="str">
            <v>REMOVAL MISC.:</v>
          </cell>
          <cell r="I238">
            <v>202</v>
          </cell>
        </row>
        <row r="239">
          <cell r="A239" t="str">
            <v>202E98510</v>
          </cell>
          <cell r="B239" t="str">
            <v>MNHR</v>
          </cell>
          <cell r="C239" t="str">
            <v>REMOVAL MISC.:</v>
          </cell>
          <cell r="I239">
            <v>202</v>
          </cell>
        </row>
        <row r="240">
          <cell r="A240" t="str">
            <v>202E98600</v>
          </cell>
          <cell r="B240" t="str">
            <v>EACH</v>
          </cell>
          <cell r="C240" t="str">
            <v>ABANDON MISC.:</v>
          </cell>
          <cell r="I240">
            <v>202</v>
          </cell>
        </row>
        <row r="241">
          <cell r="A241" t="str">
            <v>202E98700</v>
          </cell>
          <cell r="B241" t="str">
            <v>FT</v>
          </cell>
          <cell r="C241" t="str">
            <v>ABANDON MISC.:</v>
          </cell>
          <cell r="I241">
            <v>202</v>
          </cell>
        </row>
        <row r="242">
          <cell r="A242" t="str">
            <v>202E99000</v>
          </cell>
          <cell r="B242" t="str">
            <v>LS</v>
          </cell>
          <cell r="C242" t="str">
            <v>SPECIAL - STRUCTURE REMOVED</v>
          </cell>
          <cell r="I242">
            <v>202</v>
          </cell>
        </row>
        <row r="243">
          <cell r="A243" t="str">
            <v>202E99020</v>
          </cell>
          <cell r="B243" t="str">
            <v>LS</v>
          </cell>
          <cell r="C243" t="str">
            <v>SPECIAL - PAVEMENT REMOVED</v>
          </cell>
          <cell r="I243">
            <v>202</v>
          </cell>
        </row>
        <row r="244">
          <cell r="A244" t="str">
            <v>202E99100</v>
          </cell>
          <cell r="B244" t="str">
            <v>LS</v>
          </cell>
          <cell r="C244" t="str">
            <v>SPECIAL - REMOVAL</v>
          </cell>
          <cell r="I244">
            <v>202</v>
          </cell>
        </row>
        <row r="245">
          <cell r="A245" t="str">
            <v>202E99200</v>
          </cell>
          <cell r="B245" t="str">
            <v>LS</v>
          </cell>
          <cell r="C245" t="str">
            <v>SPECIAL - BUILDING DEMOLISHED</v>
          </cell>
          <cell r="I245">
            <v>202</v>
          </cell>
        </row>
        <row r="246">
          <cell r="A246" t="str">
            <v>203E01890</v>
          </cell>
          <cell r="B246" t="str">
            <v>SY</v>
          </cell>
          <cell r="C246" t="str">
            <v>SPECIAL - SOIL STERILANT</v>
          </cell>
          <cell r="I246">
            <v>203</v>
          </cell>
        </row>
        <row r="247">
          <cell r="A247" t="str">
            <v>203E02000</v>
          </cell>
          <cell r="B247" t="str">
            <v>CY</v>
          </cell>
          <cell r="C247" t="str">
            <v>SPECIAL - ENGINEERED FILL</v>
          </cell>
          <cell r="I247">
            <v>203</v>
          </cell>
        </row>
        <row r="248">
          <cell r="A248" t="str">
            <v>203E07500</v>
          </cell>
          <cell r="B248" t="str">
            <v>EACH</v>
          </cell>
          <cell r="C248" t="str">
            <v>SPECIAL - PNEUMATIC PIEZOMETER</v>
          </cell>
          <cell r="I248">
            <v>203</v>
          </cell>
        </row>
        <row r="249">
          <cell r="A249" t="str">
            <v>203E07502</v>
          </cell>
          <cell r="B249" t="str">
            <v>EACH</v>
          </cell>
          <cell r="C249" t="str">
            <v>SPECIAL - INCLINOMETER</v>
          </cell>
          <cell r="I249">
            <v>203</v>
          </cell>
        </row>
        <row r="250">
          <cell r="A250" t="str">
            <v>203E07504</v>
          </cell>
          <cell r="B250" t="str">
            <v>FT</v>
          </cell>
          <cell r="C250" t="str">
            <v>SPECIAL - WICK DRAIN</v>
          </cell>
          <cell r="I250">
            <v>203</v>
          </cell>
        </row>
        <row r="251">
          <cell r="A251" t="str">
            <v>203E07510</v>
          </cell>
          <cell r="B251" t="str">
            <v>EACH</v>
          </cell>
          <cell r="C251" t="str">
            <v>SPECIAL - PIEZOMETER</v>
          </cell>
          <cell r="I251">
            <v>203</v>
          </cell>
        </row>
        <row r="252">
          <cell r="A252" t="str">
            <v>203E07520</v>
          </cell>
          <cell r="B252" t="str">
            <v>EACH</v>
          </cell>
          <cell r="C252" t="str">
            <v>SPECIAL - SETTLEMENT CELLS</v>
          </cell>
          <cell r="I252">
            <v>203</v>
          </cell>
        </row>
        <row r="253">
          <cell r="A253" t="str">
            <v>203E08000</v>
          </cell>
          <cell r="B253" t="str">
            <v>LS</v>
          </cell>
          <cell r="C253" t="str">
            <v>SPECIAL - INCLINOMETER</v>
          </cell>
          <cell r="I253">
            <v>203</v>
          </cell>
        </row>
        <row r="254">
          <cell r="A254" t="str">
            <v>203E10000</v>
          </cell>
          <cell r="B254" t="str">
            <v>CY</v>
          </cell>
          <cell r="C254" t="str">
            <v>EXCAVATION</v>
          </cell>
          <cell r="I254">
            <v>203</v>
          </cell>
        </row>
        <row r="255">
          <cell r="A255" t="str">
            <v>203E10001</v>
          </cell>
          <cell r="B255" t="str">
            <v>CY</v>
          </cell>
          <cell r="C255" t="str">
            <v>EXCAVATION, AS PER PLAN</v>
          </cell>
          <cell r="I255">
            <v>203</v>
          </cell>
        </row>
        <row r="256">
          <cell r="A256" t="str">
            <v>203E20000</v>
          </cell>
          <cell r="B256" t="str">
            <v>CY</v>
          </cell>
          <cell r="C256" t="str">
            <v>EMBANKMENT</v>
          </cell>
          <cell r="I256">
            <v>203</v>
          </cell>
        </row>
        <row r="257">
          <cell r="A257" t="str">
            <v>203E20001</v>
          </cell>
          <cell r="B257" t="str">
            <v>CY</v>
          </cell>
          <cell r="C257" t="str">
            <v>EMBANKMENT, AS PER PLAN</v>
          </cell>
          <cell r="I257">
            <v>203</v>
          </cell>
        </row>
        <row r="258">
          <cell r="A258" t="str">
            <v>203E22000</v>
          </cell>
          <cell r="B258" t="str">
            <v>CY</v>
          </cell>
          <cell r="C258" t="str">
            <v>EMBANKMENT, USING NATURAL SOILS, 703.16.A</v>
          </cell>
          <cell r="I258">
            <v>203</v>
          </cell>
        </row>
        <row r="259">
          <cell r="A259" t="str">
            <v>203E35000</v>
          </cell>
          <cell r="B259" t="str">
            <v>CY</v>
          </cell>
          <cell r="C259" t="str">
            <v>GRANULAR EMBANKMENT</v>
          </cell>
          <cell r="I259">
            <v>203</v>
          </cell>
        </row>
        <row r="260">
          <cell r="A260" t="str">
            <v>203E35001</v>
          </cell>
          <cell r="B260" t="str">
            <v>CY</v>
          </cell>
          <cell r="C260" t="str">
            <v>GRANULAR EMBANKMENT, AS PER PLAN</v>
          </cell>
          <cell r="I260">
            <v>203</v>
          </cell>
        </row>
        <row r="261">
          <cell r="A261" t="str">
            <v>203E35100</v>
          </cell>
          <cell r="B261" t="str">
            <v>CY</v>
          </cell>
          <cell r="C261" t="str">
            <v>GRANULAR MATERIAL, TYPE A</v>
          </cell>
          <cell r="I261">
            <v>203</v>
          </cell>
        </row>
        <row r="262">
          <cell r="A262" t="str">
            <v>203E35110</v>
          </cell>
          <cell r="B262" t="str">
            <v>CY</v>
          </cell>
          <cell r="C262" t="str">
            <v>GRANULAR MATERIAL, TYPE B</v>
          </cell>
          <cell r="I262">
            <v>203</v>
          </cell>
        </row>
        <row r="263">
          <cell r="A263" t="str">
            <v>203E35111</v>
          </cell>
          <cell r="B263" t="str">
            <v>CY</v>
          </cell>
          <cell r="C263" t="str">
            <v>GRANULAR MATERIAL, TYPE B, AS PER PLAN</v>
          </cell>
          <cell r="I263">
            <v>203</v>
          </cell>
        </row>
        <row r="264">
          <cell r="A264" t="str">
            <v>203E35120</v>
          </cell>
          <cell r="B264" t="str">
            <v>CY</v>
          </cell>
          <cell r="C264" t="str">
            <v>GRANULAR MATERIAL, TYPE C</v>
          </cell>
          <cell r="I264">
            <v>203</v>
          </cell>
        </row>
        <row r="265">
          <cell r="A265" t="str">
            <v>203E35121</v>
          </cell>
          <cell r="B265" t="str">
            <v>CY</v>
          </cell>
          <cell r="C265" t="str">
            <v>GRANULAR MATERIAL, TYPE C, AS PER PLAN</v>
          </cell>
          <cell r="I265">
            <v>203</v>
          </cell>
        </row>
        <row r="266">
          <cell r="A266" t="str">
            <v>203E35130</v>
          </cell>
          <cell r="B266" t="str">
            <v>CY</v>
          </cell>
          <cell r="C266" t="str">
            <v>GRANULAR MATERIAL, TYPE D</v>
          </cell>
          <cell r="I266">
            <v>203</v>
          </cell>
        </row>
        <row r="267">
          <cell r="A267" t="str">
            <v>203E35131</v>
          </cell>
          <cell r="B267" t="str">
            <v>CY</v>
          </cell>
          <cell r="C267" t="str">
            <v>GRANULAR MATERIAL, TYPE D, AS PER PLAN</v>
          </cell>
          <cell r="I267">
            <v>203</v>
          </cell>
        </row>
        <row r="268">
          <cell r="A268" t="str">
            <v>203E35140</v>
          </cell>
          <cell r="B268" t="str">
            <v>CY</v>
          </cell>
          <cell r="C268" t="str">
            <v>GRANULAR MATERIAL, TYPE E</v>
          </cell>
          <cell r="I268">
            <v>203</v>
          </cell>
        </row>
        <row r="269">
          <cell r="A269" t="str">
            <v>203E35141</v>
          </cell>
          <cell r="B269" t="str">
            <v>CY</v>
          </cell>
          <cell r="C269" t="str">
            <v>GRANULAR MATERIAL, TYPE E, AS PER PLAN</v>
          </cell>
          <cell r="I269">
            <v>203</v>
          </cell>
        </row>
        <row r="270">
          <cell r="A270" t="str">
            <v>203E35150</v>
          </cell>
          <cell r="B270" t="str">
            <v>CY</v>
          </cell>
          <cell r="C270" t="str">
            <v>GRANULAR MATERIAL, TYPE F</v>
          </cell>
          <cell r="I270">
            <v>203</v>
          </cell>
        </row>
        <row r="271">
          <cell r="A271" t="str">
            <v>203E35151</v>
          </cell>
          <cell r="B271" t="str">
            <v>CY</v>
          </cell>
          <cell r="C271" t="str">
            <v>GRANULAR MATERIAL, TYPE F, AS PER PLAN</v>
          </cell>
          <cell r="I271">
            <v>203</v>
          </cell>
        </row>
        <row r="272">
          <cell r="A272" t="str">
            <v>203E40000</v>
          </cell>
          <cell r="B272" t="str">
            <v>CY</v>
          </cell>
          <cell r="C272" t="str">
            <v>BORROW</v>
          </cell>
          <cell r="I272">
            <v>203</v>
          </cell>
        </row>
        <row r="273">
          <cell r="A273" t="str">
            <v>203E40001</v>
          </cell>
          <cell r="B273" t="str">
            <v>CY</v>
          </cell>
          <cell r="C273" t="str">
            <v>BORROW, AS PER PLAN</v>
          </cell>
          <cell r="I273">
            <v>203</v>
          </cell>
        </row>
        <row r="274">
          <cell r="A274" t="str">
            <v>203E40110</v>
          </cell>
          <cell r="B274" t="str">
            <v>TON</v>
          </cell>
          <cell r="C274" t="str">
            <v>BORROW</v>
          </cell>
          <cell r="I274">
            <v>203</v>
          </cell>
        </row>
        <row r="275">
          <cell r="A275" t="str">
            <v>203E45100</v>
          </cell>
          <cell r="B275" t="str">
            <v>TON</v>
          </cell>
          <cell r="C275" t="str">
            <v>GRANULAR MATERIAL, TYPE A</v>
          </cell>
          <cell r="I275">
            <v>203</v>
          </cell>
        </row>
        <row r="276">
          <cell r="A276" t="str">
            <v>203E45110</v>
          </cell>
          <cell r="B276" t="str">
            <v>TON</v>
          </cell>
          <cell r="C276" t="str">
            <v>GRANULAR MATERIAL, TYPE B</v>
          </cell>
          <cell r="I276">
            <v>203</v>
          </cell>
        </row>
        <row r="277">
          <cell r="A277" t="str">
            <v>203E45111</v>
          </cell>
          <cell r="B277" t="str">
            <v>TON</v>
          </cell>
          <cell r="C277" t="str">
            <v>GRANULAR MATERIAL, TYPE B, AS PER PLAN</v>
          </cell>
          <cell r="I277">
            <v>203</v>
          </cell>
        </row>
        <row r="278">
          <cell r="A278" t="str">
            <v>203E45120</v>
          </cell>
          <cell r="B278" t="str">
            <v>TON</v>
          </cell>
          <cell r="C278" t="str">
            <v>GRANULAR MATERIAL, TYPE C</v>
          </cell>
          <cell r="I278">
            <v>203</v>
          </cell>
        </row>
        <row r="279">
          <cell r="A279" t="str">
            <v>203E45130</v>
          </cell>
          <cell r="B279" t="str">
            <v>TON</v>
          </cell>
          <cell r="C279" t="str">
            <v>GRANULAR MATERIAL, TYPE D</v>
          </cell>
          <cell r="I279">
            <v>203</v>
          </cell>
        </row>
        <row r="280">
          <cell r="A280" t="str">
            <v>203E45131</v>
          </cell>
          <cell r="B280" t="str">
            <v>TON</v>
          </cell>
          <cell r="C280" t="str">
            <v>GRANULAR MATERIAL, TYPE D, AS PER PLAN</v>
          </cell>
          <cell r="I280">
            <v>203</v>
          </cell>
        </row>
        <row r="281">
          <cell r="A281" t="str">
            <v>203E45140</v>
          </cell>
          <cell r="B281" t="str">
            <v>TON</v>
          </cell>
          <cell r="C281" t="str">
            <v>GRANULAR MATERIAL, TYPE E</v>
          </cell>
          <cell r="I281">
            <v>203</v>
          </cell>
        </row>
        <row r="282">
          <cell r="A282" t="str">
            <v>203E45150</v>
          </cell>
          <cell r="B282" t="str">
            <v>TON</v>
          </cell>
          <cell r="C282" t="str">
            <v>GRANULAR MATERIAL, TYPE F</v>
          </cell>
          <cell r="I282">
            <v>203</v>
          </cell>
        </row>
        <row r="283">
          <cell r="A283" t="str">
            <v>203E48000</v>
          </cell>
          <cell r="B283" t="str">
            <v>CY</v>
          </cell>
          <cell r="C283" t="str">
            <v>ROCK</v>
          </cell>
          <cell r="I283">
            <v>203</v>
          </cell>
        </row>
        <row r="284">
          <cell r="A284" t="str">
            <v>203E48020</v>
          </cell>
          <cell r="B284" t="str">
            <v>TON</v>
          </cell>
          <cell r="C284" t="str">
            <v>ROCK</v>
          </cell>
          <cell r="I284">
            <v>203</v>
          </cell>
        </row>
        <row r="285">
          <cell r="A285" t="str">
            <v>203E57110</v>
          </cell>
          <cell r="B285" t="str">
            <v>HOUR</v>
          </cell>
          <cell r="C285" t="str">
            <v>SPECIAL - FOUNDATION TEST PIT</v>
          </cell>
          <cell r="I285">
            <v>203</v>
          </cell>
        </row>
        <row r="286">
          <cell r="A286" t="str">
            <v>203E62000</v>
          </cell>
          <cell r="B286" t="str">
            <v>SY</v>
          </cell>
          <cell r="C286" t="str">
            <v>SPECIAL - SCARIFICATION</v>
          </cell>
          <cell r="I286">
            <v>203</v>
          </cell>
        </row>
        <row r="287">
          <cell r="A287" t="str">
            <v>203E63000</v>
          </cell>
          <cell r="B287" t="str">
            <v>HOUR</v>
          </cell>
          <cell r="C287" t="str">
            <v>SPECIAL - GRADER RENTAL</v>
          </cell>
          <cell r="I287">
            <v>203</v>
          </cell>
        </row>
        <row r="288">
          <cell r="A288" t="str">
            <v>203E63500</v>
          </cell>
          <cell r="B288" t="str">
            <v>HOUR</v>
          </cell>
          <cell r="C288" t="str">
            <v>SPECIAL - LOADER RENTAL</v>
          </cell>
          <cell r="I288">
            <v>203</v>
          </cell>
        </row>
        <row r="289">
          <cell r="A289" t="str">
            <v>203E63600</v>
          </cell>
          <cell r="B289" t="str">
            <v>HOUR</v>
          </cell>
          <cell r="C289" t="str">
            <v>SPECIAL - ROLLER RENTAL</v>
          </cell>
          <cell r="I289">
            <v>203</v>
          </cell>
        </row>
        <row r="290">
          <cell r="A290" t="str">
            <v>203E65000</v>
          </cell>
          <cell r="B290" t="str">
            <v>EACH</v>
          </cell>
          <cell r="C290" t="str">
            <v>SPECIAL - SETTLEMENT PLATFORM</v>
          </cell>
          <cell r="I290">
            <v>203</v>
          </cell>
        </row>
        <row r="291">
          <cell r="A291" t="str">
            <v>203E65500</v>
          </cell>
          <cell r="B291" t="str">
            <v>EACH</v>
          </cell>
          <cell r="C291" t="str">
            <v>SPECIAL - SLOPE INDICATOR</v>
          </cell>
          <cell r="I291">
            <v>203</v>
          </cell>
        </row>
        <row r="292">
          <cell r="A292" t="str">
            <v>203E98000</v>
          </cell>
          <cell r="B292" t="str">
            <v>CY</v>
          </cell>
          <cell r="C292" t="str">
            <v>ROADWAY, MISC.:</v>
          </cell>
          <cell r="I292">
            <v>203</v>
          </cell>
        </row>
        <row r="293">
          <cell r="A293" t="str">
            <v>203E98100</v>
          </cell>
          <cell r="B293" t="str">
            <v>SY</v>
          </cell>
          <cell r="C293" t="str">
            <v>ROADWAY, MISC.:</v>
          </cell>
          <cell r="I293">
            <v>203</v>
          </cell>
        </row>
        <row r="294">
          <cell r="A294" t="str">
            <v>203E98200</v>
          </cell>
          <cell r="B294" t="str">
            <v>TON</v>
          </cell>
          <cell r="C294" t="str">
            <v>ROADWAY, MISC.:</v>
          </cell>
          <cell r="I294">
            <v>203</v>
          </cell>
        </row>
        <row r="295">
          <cell r="A295" t="str">
            <v>203E98300</v>
          </cell>
          <cell r="B295" t="str">
            <v>FT</v>
          </cell>
          <cell r="C295" t="str">
            <v>ROADWAY, MISC.:</v>
          </cell>
          <cell r="I295">
            <v>203</v>
          </cell>
        </row>
        <row r="296">
          <cell r="A296" t="str">
            <v>203E98400</v>
          </cell>
          <cell r="B296" t="str">
            <v>STA</v>
          </cell>
          <cell r="C296" t="str">
            <v>ROADWAY, MISC.:</v>
          </cell>
          <cell r="I296">
            <v>203</v>
          </cell>
        </row>
        <row r="297">
          <cell r="A297" t="str">
            <v>203E98500</v>
          </cell>
          <cell r="B297" t="str">
            <v>LS</v>
          </cell>
          <cell r="C297" t="str">
            <v>ROADWAY, MISC.:</v>
          </cell>
          <cell r="I297">
            <v>203</v>
          </cell>
        </row>
        <row r="298">
          <cell r="A298" t="str">
            <v>203E98600</v>
          </cell>
          <cell r="B298" t="str">
            <v>EACH</v>
          </cell>
          <cell r="C298" t="str">
            <v>ROADWAY, MISC.:</v>
          </cell>
          <cell r="I298">
            <v>203</v>
          </cell>
        </row>
        <row r="299">
          <cell r="A299" t="str">
            <v>203E99000</v>
          </cell>
          <cell r="B299" t="str">
            <v>LS</v>
          </cell>
          <cell r="C299" t="str">
            <v>SPECIAL - EARTHWORK</v>
          </cell>
          <cell r="I299">
            <v>203</v>
          </cell>
        </row>
        <row r="300">
          <cell r="A300" t="str">
            <v>204E10000</v>
          </cell>
          <cell r="B300" t="str">
            <v>SY</v>
          </cell>
          <cell r="C300" t="str">
            <v>SUBGRADE COMPACTION</v>
          </cell>
          <cell r="I300">
            <v>204</v>
          </cell>
        </row>
        <row r="301">
          <cell r="A301" t="str">
            <v>204E10001</v>
          </cell>
          <cell r="B301" t="str">
            <v>SY</v>
          </cell>
          <cell r="C301" t="str">
            <v>SUBGRADE COMPACTION, AS PER PLAN</v>
          </cell>
          <cell r="I301">
            <v>204</v>
          </cell>
        </row>
        <row r="302">
          <cell r="A302" t="str">
            <v>204E13000</v>
          </cell>
          <cell r="B302" t="str">
            <v>CY</v>
          </cell>
          <cell r="C302" t="str">
            <v>EXCAVATION OF SUBGRADE</v>
          </cell>
          <cell r="I302">
            <v>204</v>
          </cell>
        </row>
        <row r="303">
          <cell r="A303" t="str">
            <v>204E13001</v>
          </cell>
          <cell r="B303" t="str">
            <v>CY</v>
          </cell>
          <cell r="C303" t="str">
            <v>EXCAVATION OF SUBGRADE, AS PER PLAN</v>
          </cell>
          <cell r="I303">
            <v>204</v>
          </cell>
        </row>
        <row r="304">
          <cell r="A304" t="str">
            <v>204E20000</v>
          </cell>
          <cell r="B304" t="str">
            <v>CY</v>
          </cell>
          <cell r="C304" t="str">
            <v>EMBANKMENT</v>
          </cell>
          <cell r="I304">
            <v>204</v>
          </cell>
        </row>
        <row r="305">
          <cell r="A305" t="str">
            <v>204E20001</v>
          </cell>
          <cell r="B305" t="str">
            <v>CY</v>
          </cell>
          <cell r="C305" t="str">
            <v>EMBANKMENT, AS PER PLAN</v>
          </cell>
          <cell r="I305">
            <v>204</v>
          </cell>
        </row>
        <row r="306">
          <cell r="A306" t="str">
            <v>204E21000</v>
          </cell>
          <cell r="B306" t="str">
            <v>CY</v>
          </cell>
          <cell r="C306" t="str">
            <v>GRANULAR EMBANKMENT</v>
          </cell>
          <cell r="I306">
            <v>204</v>
          </cell>
        </row>
        <row r="307">
          <cell r="A307" t="str">
            <v>204E21001</v>
          </cell>
          <cell r="B307" t="str">
            <v>CY</v>
          </cell>
          <cell r="C307" t="str">
            <v>GRANULAR EMBANKMENT, AS PER PLAN</v>
          </cell>
          <cell r="I307">
            <v>204</v>
          </cell>
        </row>
        <row r="308">
          <cell r="A308" t="str">
            <v>204E30000</v>
          </cell>
          <cell r="B308" t="str">
            <v>CY</v>
          </cell>
          <cell r="C308" t="str">
            <v>GRANULAR MATERIAL, TYPE A</v>
          </cell>
          <cell r="I308">
            <v>204</v>
          </cell>
        </row>
        <row r="309">
          <cell r="A309" t="str">
            <v>204E30010</v>
          </cell>
          <cell r="B309" t="str">
            <v>CY</v>
          </cell>
          <cell r="C309" t="str">
            <v>GRANULAR MATERIAL, TYPE B</v>
          </cell>
          <cell r="I309">
            <v>204</v>
          </cell>
        </row>
        <row r="310">
          <cell r="A310" t="str">
            <v>204E30011</v>
          </cell>
          <cell r="B310" t="str">
            <v>CY</v>
          </cell>
          <cell r="C310" t="str">
            <v>GRANULAR MATERIAL, TYPE B, AS PER PLAN</v>
          </cell>
          <cell r="I310">
            <v>204</v>
          </cell>
        </row>
        <row r="311">
          <cell r="A311" t="str">
            <v>204E30020</v>
          </cell>
          <cell r="B311" t="str">
            <v>CY</v>
          </cell>
          <cell r="C311" t="str">
            <v>GRANULAR MATERIAL, TYPE C</v>
          </cell>
          <cell r="I311">
            <v>204</v>
          </cell>
        </row>
        <row r="312">
          <cell r="A312" t="str">
            <v>204E30021</v>
          </cell>
          <cell r="B312" t="str">
            <v>CY</v>
          </cell>
          <cell r="C312" t="str">
            <v>GRANULAR MATERIAL, TYPE C, AS PER PLAN</v>
          </cell>
          <cell r="I312">
            <v>204</v>
          </cell>
        </row>
        <row r="313">
          <cell r="A313" t="str">
            <v>204E30030</v>
          </cell>
          <cell r="B313" t="str">
            <v>CY</v>
          </cell>
          <cell r="C313" t="str">
            <v>GRANULAR MATERIAL, TYPE D</v>
          </cell>
          <cell r="I313">
            <v>204</v>
          </cell>
        </row>
        <row r="314">
          <cell r="A314" t="str">
            <v>204E30031</v>
          </cell>
          <cell r="B314" t="str">
            <v>CY</v>
          </cell>
          <cell r="C314" t="str">
            <v>GRANULAR MATERIAL, TYPE D, AS PER PLAN</v>
          </cell>
          <cell r="I314">
            <v>204</v>
          </cell>
        </row>
        <row r="315">
          <cell r="A315" t="str">
            <v>204E30040</v>
          </cell>
          <cell r="B315" t="str">
            <v>CY</v>
          </cell>
          <cell r="C315" t="str">
            <v>GRANULAR MATERIAL, TYPE E</v>
          </cell>
          <cell r="I315">
            <v>204</v>
          </cell>
        </row>
        <row r="316">
          <cell r="A316" t="str">
            <v>204E30041</v>
          </cell>
          <cell r="B316" t="str">
            <v>CY</v>
          </cell>
          <cell r="C316" t="str">
            <v>GRANULAR MATERIAL, TYPE E, AS PER PLAN</v>
          </cell>
          <cell r="I316">
            <v>204</v>
          </cell>
        </row>
        <row r="317">
          <cell r="A317" t="str">
            <v>204E30050</v>
          </cell>
          <cell r="B317" t="str">
            <v>CY</v>
          </cell>
          <cell r="C317" t="str">
            <v>GRANULAR MATERIAL, TYPE F</v>
          </cell>
          <cell r="I317">
            <v>204</v>
          </cell>
        </row>
        <row r="318">
          <cell r="A318" t="str">
            <v>204E30051</v>
          </cell>
          <cell r="B318" t="str">
            <v>CY</v>
          </cell>
          <cell r="C318" t="str">
            <v>GRANULAR MATERIAL, TYPE F, AS PER PLAN</v>
          </cell>
          <cell r="I318">
            <v>204</v>
          </cell>
        </row>
        <row r="319">
          <cell r="A319" t="str">
            <v>204E45000</v>
          </cell>
          <cell r="B319" t="str">
            <v>HOUR</v>
          </cell>
          <cell r="C319" t="str">
            <v>PROOF ROLLING</v>
          </cell>
          <cell r="I319">
            <v>204</v>
          </cell>
        </row>
        <row r="320">
          <cell r="A320" t="str">
            <v>204E45001</v>
          </cell>
          <cell r="B320" t="str">
            <v>HOUR</v>
          </cell>
          <cell r="C320" t="str">
            <v>PROOF ROLLING, AS PER PLAN</v>
          </cell>
          <cell r="I320">
            <v>204</v>
          </cell>
        </row>
        <row r="321">
          <cell r="A321" t="str">
            <v>204E50000</v>
          </cell>
          <cell r="B321" t="str">
            <v>SY</v>
          </cell>
          <cell r="C321" t="str">
            <v>GEOTEXTILE FABRIC</v>
          </cell>
          <cell r="I321">
            <v>204</v>
          </cell>
        </row>
        <row r="322">
          <cell r="A322" t="str">
            <v>204E50001</v>
          </cell>
          <cell r="B322" t="str">
            <v>SY</v>
          </cell>
          <cell r="C322" t="str">
            <v>GEOTEXTILE FABRIC, AS PER PLAN</v>
          </cell>
          <cell r="I322">
            <v>204</v>
          </cell>
        </row>
        <row r="323">
          <cell r="A323" t="str">
            <v>204E51000</v>
          </cell>
          <cell r="B323" t="str">
            <v>SY</v>
          </cell>
          <cell r="C323" t="str">
            <v>GEOGRID</v>
          </cell>
          <cell r="I323">
            <v>204</v>
          </cell>
        </row>
        <row r="324">
          <cell r="A324" t="str">
            <v>204E51001</v>
          </cell>
          <cell r="B324" t="str">
            <v>SY</v>
          </cell>
          <cell r="C324" t="str">
            <v>GEOGRID, AS PER PLAN</v>
          </cell>
          <cell r="I324">
            <v>204</v>
          </cell>
        </row>
        <row r="325">
          <cell r="A325" t="str">
            <v>204E60000</v>
          </cell>
          <cell r="B325" t="str">
            <v>SY</v>
          </cell>
          <cell r="C325" t="str">
            <v>SPECIAL - GEOCELL, SUBGRADE</v>
          </cell>
          <cell r="I325">
            <v>204</v>
          </cell>
        </row>
        <row r="326">
          <cell r="A326" t="str">
            <v>205E10050</v>
          </cell>
          <cell r="B326" t="str">
            <v>CY</v>
          </cell>
          <cell r="C326" t="str">
            <v>LIME STABILIZED EMBANKMENT</v>
          </cell>
          <cell r="I326">
            <v>205</v>
          </cell>
        </row>
        <row r="327">
          <cell r="A327" t="str">
            <v>205E10300</v>
          </cell>
          <cell r="B327" t="str">
            <v>TON</v>
          </cell>
          <cell r="C327" t="str">
            <v>LIME</v>
          </cell>
          <cell r="I327">
            <v>205</v>
          </cell>
        </row>
        <row r="328">
          <cell r="A328" t="str">
            <v>205E10500</v>
          </cell>
          <cell r="B328" t="str">
            <v>CY</v>
          </cell>
          <cell r="C328" t="str">
            <v>CEMENT STABILIZED EMBANKMENT</v>
          </cell>
          <cell r="I328">
            <v>205</v>
          </cell>
        </row>
        <row r="329">
          <cell r="A329" t="str">
            <v>205E10550</v>
          </cell>
          <cell r="B329" t="str">
            <v>TON</v>
          </cell>
          <cell r="C329" t="str">
            <v>CEMENT</v>
          </cell>
          <cell r="I329">
            <v>205</v>
          </cell>
        </row>
        <row r="330">
          <cell r="A330" t="str">
            <v>205E20000</v>
          </cell>
          <cell r="B330" t="str">
            <v>LS</v>
          </cell>
          <cell r="C330" t="str">
            <v>MIXTURE DESIGN FOR CHEMICALLY STABILIZED SOILS</v>
          </cell>
          <cell r="I330">
            <v>205</v>
          </cell>
        </row>
        <row r="331">
          <cell r="A331" t="str">
            <v>206E10010</v>
          </cell>
          <cell r="B331" t="str">
            <v>SY</v>
          </cell>
          <cell r="C331" t="str">
            <v>LIME STABILIZED SUBGRADE, 12 INCHES DEEP</v>
          </cell>
          <cell r="I331">
            <v>206</v>
          </cell>
        </row>
        <row r="332">
          <cell r="A332" t="str">
            <v>206E10020</v>
          </cell>
          <cell r="B332" t="str">
            <v>SY</v>
          </cell>
          <cell r="C332" t="str">
            <v>LIME STABILIZED SUBGRADE, 14 INCHES DEEP</v>
          </cell>
          <cell r="I332">
            <v>206</v>
          </cell>
        </row>
        <row r="333">
          <cell r="A333" t="str">
            <v>206E10030</v>
          </cell>
          <cell r="B333" t="str">
            <v>SY</v>
          </cell>
          <cell r="C333" t="str">
            <v>LIME STABILIZED SUBGRADE, 16 INCHES DEEP</v>
          </cell>
          <cell r="I333">
            <v>206</v>
          </cell>
        </row>
        <row r="334">
          <cell r="A334" t="str">
            <v>206E10300</v>
          </cell>
          <cell r="B334" t="str">
            <v>TON</v>
          </cell>
          <cell r="C334" t="str">
            <v>LIME</v>
          </cell>
          <cell r="I334">
            <v>206</v>
          </cell>
        </row>
        <row r="335">
          <cell r="A335" t="str">
            <v>206E10500</v>
          </cell>
          <cell r="B335" t="str">
            <v>TON</v>
          </cell>
          <cell r="C335" t="str">
            <v>CEMENT</v>
          </cell>
          <cell r="I335">
            <v>206</v>
          </cell>
        </row>
        <row r="336">
          <cell r="A336" t="str">
            <v>206E11000</v>
          </cell>
          <cell r="B336" t="str">
            <v>SY</v>
          </cell>
          <cell r="C336" t="str">
            <v>CURING COAT</v>
          </cell>
          <cell r="I336">
            <v>206</v>
          </cell>
        </row>
        <row r="337">
          <cell r="A337" t="str">
            <v>206E11001</v>
          </cell>
          <cell r="B337" t="str">
            <v>SY</v>
          </cell>
          <cell r="C337" t="str">
            <v>CURING COAT, AS PER PLAN</v>
          </cell>
          <cell r="I337">
            <v>206</v>
          </cell>
        </row>
        <row r="338">
          <cell r="A338" t="str">
            <v>206E15010</v>
          </cell>
          <cell r="B338" t="str">
            <v>SY</v>
          </cell>
          <cell r="C338" t="str">
            <v>CEMENT STABILIZED SUBGRADE, 12 INCHES DEEP</v>
          </cell>
          <cell r="I338">
            <v>206</v>
          </cell>
        </row>
        <row r="339">
          <cell r="A339" t="str">
            <v>206E15020</v>
          </cell>
          <cell r="B339" t="str">
            <v>SY</v>
          </cell>
          <cell r="C339" t="str">
            <v>CEMENT STABILIZED SUBGRADE, 14 INCHES DEEP</v>
          </cell>
          <cell r="I339">
            <v>206</v>
          </cell>
        </row>
        <row r="340">
          <cell r="A340" t="str">
            <v>206E15030</v>
          </cell>
          <cell r="B340" t="str">
            <v>SY</v>
          </cell>
          <cell r="C340" t="str">
            <v>CEMENT STABILIZED SUBGRADE, 16 INCHES DEEP</v>
          </cell>
          <cell r="I340">
            <v>206</v>
          </cell>
        </row>
        <row r="341">
          <cell r="A341" t="str">
            <v>206E20000</v>
          </cell>
          <cell r="B341" t="str">
            <v>HOUR</v>
          </cell>
          <cell r="C341" t="str">
            <v>TEST ROLLING</v>
          </cell>
          <cell r="I341">
            <v>206</v>
          </cell>
        </row>
        <row r="342">
          <cell r="A342" t="str">
            <v>206E30000</v>
          </cell>
          <cell r="B342" t="str">
            <v>LS</v>
          </cell>
          <cell r="C342" t="str">
            <v>MIXTURE DESIGN FOR CHEMICALLY STABILIZED SOILS</v>
          </cell>
          <cell r="I342">
            <v>206</v>
          </cell>
        </row>
        <row r="343">
          <cell r="A343" t="str">
            <v>206E30001</v>
          </cell>
          <cell r="B343" t="str">
            <v>LS</v>
          </cell>
          <cell r="C343" t="str">
            <v>MIXTURE DESIGN FOR CHEMICALLY STABILIZED SOILS, AS PER PLAN</v>
          </cell>
          <cell r="I343">
            <v>206</v>
          </cell>
        </row>
        <row r="344">
          <cell r="A344" t="str">
            <v>206E98400</v>
          </cell>
          <cell r="B344" t="str">
            <v>LS</v>
          </cell>
          <cell r="C344" t="str">
            <v>SPECIAL - CHEMICALLY STABILIZED SUBGRADE</v>
          </cell>
          <cell r="I344">
            <v>206</v>
          </cell>
        </row>
        <row r="345">
          <cell r="A345" t="str">
            <v>206E98800</v>
          </cell>
          <cell r="B345" t="str">
            <v>TON</v>
          </cell>
          <cell r="C345" t="str">
            <v>SPECIAL - CHEMICALLY STABILIZED SUBGRADE</v>
          </cell>
          <cell r="I345">
            <v>206</v>
          </cell>
        </row>
        <row r="346">
          <cell r="A346" t="str">
            <v>208E10000</v>
          </cell>
          <cell r="B346" t="str">
            <v>LS</v>
          </cell>
          <cell r="C346" t="str">
            <v>PRE-BLAST CONDITION SURVEY</v>
          </cell>
          <cell r="I346">
            <v>208</v>
          </cell>
        </row>
        <row r="347">
          <cell r="A347" t="str">
            <v>208E10001</v>
          </cell>
          <cell r="B347" t="str">
            <v>LS</v>
          </cell>
          <cell r="C347" t="str">
            <v>PRE-BLAST CONDITION SURVEY, AS PER PLAN</v>
          </cell>
          <cell r="I347">
            <v>208</v>
          </cell>
        </row>
        <row r="348">
          <cell r="A348" t="str">
            <v>208E12000</v>
          </cell>
          <cell r="B348" t="str">
            <v>LS</v>
          </cell>
          <cell r="C348" t="str">
            <v>BLASTING CONSULTANT</v>
          </cell>
          <cell r="I348">
            <v>208</v>
          </cell>
        </row>
        <row r="349">
          <cell r="A349" t="str">
            <v>208E13000</v>
          </cell>
          <cell r="B349" t="str">
            <v>LS</v>
          </cell>
          <cell r="C349" t="str">
            <v>AIR BLAST AND NOISE CONTROL</v>
          </cell>
          <cell r="I349">
            <v>208</v>
          </cell>
        </row>
        <row r="350">
          <cell r="A350" t="str">
            <v>208E14000</v>
          </cell>
          <cell r="B350" t="str">
            <v>LS</v>
          </cell>
          <cell r="C350" t="str">
            <v>VIBRATION CONTROL AND MONITORING</v>
          </cell>
          <cell r="I350">
            <v>208</v>
          </cell>
        </row>
        <row r="351">
          <cell r="A351" t="str">
            <v>208E14001</v>
          </cell>
          <cell r="B351" t="str">
            <v>LS</v>
          </cell>
          <cell r="C351" t="str">
            <v>VIBRATION CONTROL AND MONITORING, AS PER PLAN</v>
          </cell>
          <cell r="I351">
            <v>208</v>
          </cell>
        </row>
        <row r="352">
          <cell r="A352" t="str">
            <v>208E15000</v>
          </cell>
          <cell r="B352" t="str">
            <v>SY</v>
          </cell>
          <cell r="C352" t="str">
            <v>PRESPLITTING</v>
          </cell>
          <cell r="I352">
            <v>208</v>
          </cell>
        </row>
        <row r="353">
          <cell r="A353" t="str">
            <v>208E15001</v>
          </cell>
          <cell r="B353" t="str">
            <v>SY</v>
          </cell>
          <cell r="C353" t="str">
            <v>PRESPLITTING, AS PER PLAN</v>
          </cell>
          <cell r="I353">
            <v>208</v>
          </cell>
        </row>
        <row r="354">
          <cell r="A354" t="str">
            <v>208E16000</v>
          </cell>
          <cell r="B354" t="str">
            <v>LS</v>
          </cell>
          <cell r="C354" t="str">
            <v>HYDROLOGIST</v>
          </cell>
          <cell r="I354">
            <v>208</v>
          </cell>
        </row>
        <row r="355">
          <cell r="A355" t="str">
            <v>209E10000</v>
          </cell>
          <cell r="B355" t="str">
            <v>FT</v>
          </cell>
          <cell r="C355" t="str">
            <v>DITCH CLEANOUT</v>
          </cell>
          <cell r="I355">
            <v>209</v>
          </cell>
        </row>
        <row r="356">
          <cell r="A356" t="str">
            <v>209E10001</v>
          </cell>
          <cell r="B356" t="str">
            <v>FT</v>
          </cell>
          <cell r="C356" t="str">
            <v>DITCH CLEANOUT, AS PER PLAN</v>
          </cell>
          <cell r="I356">
            <v>209</v>
          </cell>
        </row>
        <row r="357">
          <cell r="A357" t="str">
            <v>209E15000</v>
          </cell>
          <cell r="B357" t="str">
            <v>STA</v>
          </cell>
          <cell r="C357" t="str">
            <v>RESHAPING UNDER GUARDRAIL</v>
          </cell>
          <cell r="I357">
            <v>209</v>
          </cell>
        </row>
        <row r="358">
          <cell r="A358" t="str">
            <v>209E15001</v>
          </cell>
          <cell r="B358" t="str">
            <v>STA</v>
          </cell>
          <cell r="C358" t="str">
            <v>RESHAPING UNDER GUARDRAIL, AS PER PLAN</v>
          </cell>
          <cell r="I358">
            <v>209</v>
          </cell>
        </row>
        <row r="359">
          <cell r="A359" t="str">
            <v>209E15050</v>
          </cell>
          <cell r="B359" t="str">
            <v>MILE</v>
          </cell>
          <cell r="C359" t="str">
            <v>RESHAPING UNDER GUARDRAIL</v>
          </cell>
          <cell r="I359">
            <v>209</v>
          </cell>
        </row>
        <row r="360">
          <cell r="A360" t="str">
            <v>209E15051</v>
          </cell>
          <cell r="B360" t="str">
            <v>MILE</v>
          </cell>
          <cell r="C360" t="str">
            <v>RESHAPING UNDER GUARDRAIL, AS PER PLAN</v>
          </cell>
          <cell r="I360">
            <v>209</v>
          </cell>
        </row>
        <row r="361">
          <cell r="A361" t="str">
            <v>209E60200</v>
          </cell>
          <cell r="B361" t="str">
            <v>STA</v>
          </cell>
          <cell r="C361" t="str">
            <v>LINEAR GRADING</v>
          </cell>
          <cell r="I361">
            <v>209</v>
          </cell>
        </row>
        <row r="362">
          <cell r="A362" t="str">
            <v>209E60201</v>
          </cell>
          <cell r="B362" t="str">
            <v>STA</v>
          </cell>
          <cell r="C362" t="str">
            <v>LINEAR GRADING, AS PER PLAN</v>
          </cell>
          <cell r="I362">
            <v>209</v>
          </cell>
        </row>
        <row r="363">
          <cell r="A363" t="str">
            <v>209E60500</v>
          </cell>
          <cell r="B363" t="str">
            <v>MILE</v>
          </cell>
          <cell r="C363" t="str">
            <v>LINEAR GRADING</v>
          </cell>
          <cell r="I363">
            <v>209</v>
          </cell>
        </row>
        <row r="364">
          <cell r="A364" t="str">
            <v>209E60501</v>
          </cell>
          <cell r="B364" t="str">
            <v>MILE</v>
          </cell>
          <cell r="C364" t="str">
            <v>LINEAR GRADING, AS PER PLAN</v>
          </cell>
          <cell r="I364">
            <v>209</v>
          </cell>
        </row>
        <row r="365">
          <cell r="A365" t="str">
            <v>209E61000</v>
          </cell>
          <cell r="B365" t="str">
            <v>SY</v>
          </cell>
          <cell r="C365" t="str">
            <v>SPECIAL - SHAPING</v>
          </cell>
          <cell r="I365">
            <v>209</v>
          </cell>
        </row>
        <row r="366">
          <cell r="A366" t="str">
            <v>209E70000</v>
          </cell>
          <cell r="B366" t="str">
            <v>CY</v>
          </cell>
          <cell r="C366" t="str">
            <v>BORROW</v>
          </cell>
          <cell r="I366">
            <v>209</v>
          </cell>
        </row>
        <row r="367">
          <cell r="A367" t="str">
            <v>209E70050</v>
          </cell>
          <cell r="B367" t="str">
            <v>TON</v>
          </cell>
          <cell r="C367" t="str">
            <v>BORROW</v>
          </cell>
          <cell r="I367">
            <v>209</v>
          </cell>
        </row>
        <row r="368">
          <cell r="A368" t="str">
            <v>209E72000</v>
          </cell>
          <cell r="B368" t="str">
            <v>STA</v>
          </cell>
          <cell r="C368" t="str">
            <v>PREPARING SUBGRADE FOR SHOULDER PAVING</v>
          </cell>
          <cell r="I368">
            <v>209</v>
          </cell>
        </row>
        <row r="369">
          <cell r="A369" t="str">
            <v>209E72001</v>
          </cell>
          <cell r="B369" t="str">
            <v>STA</v>
          </cell>
          <cell r="C369" t="str">
            <v>PREPARING SUBGRADE FOR SHOULDER PAVING, AS PER PLAN</v>
          </cell>
          <cell r="I369">
            <v>209</v>
          </cell>
        </row>
        <row r="370">
          <cell r="A370" t="str">
            <v>209E72050</v>
          </cell>
          <cell r="B370" t="str">
            <v>MILE</v>
          </cell>
          <cell r="C370" t="str">
            <v>PREPARING SUBGRADE FOR SHOULDER PAVING</v>
          </cell>
          <cell r="I370">
            <v>209</v>
          </cell>
        </row>
        <row r="371">
          <cell r="A371" t="str">
            <v>209E72051</v>
          </cell>
          <cell r="B371" t="str">
            <v>MILE</v>
          </cell>
          <cell r="C371" t="str">
            <v>PREPARING SUBGRADE FOR SHOULDER PAVING, AS PER PLAN</v>
          </cell>
          <cell r="I371">
            <v>209</v>
          </cell>
        </row>
        <row r="372">
          <cell r="A372" t="str">
            <v>209E80000</v>
          </cell>
          <cell r="B372" t="str">
            <v>EACH</v>
          </cell>
          <cell r="C372" t="str">
            <v>GRADING MAILBOX APPROACHES</v>
          </cell>
          <cell r="I372">
            <v>209</v>
          </cell>
        </row>
        <row r="373">
          <cell r="A373" t="str">
            <v>209E80050</v>
          </cell>
          <cell r="B373" t="str">
            <v>EACH</v>
          </cell>
          <cell r="C373" t="str">
            <v>GRADING DRIVE APPROACHES</v>
          </cell>
          <cell r="I373">
            <v>209</v>
          </cell>
        </row>
        <row r="374">
          <cell r="A374" t="str">
            <v>209E98300</v>
          </cell>
          <cell r="B374" t="str">
            <v>SY</v>
          </cell>
          <cell r="C374" t="str">
            <v>LINEAR GRADING, MISC.:</v>
          </cell>
          <cell r="I374">
            <v>209</v>
          </cell>
        </row>
        <row r="375">
          <cell r="A375" t="str">
            <v>251E01000</v>
          </cell>
          <cell r="B375" t="str">
            <v>SY</v>
          </cell>
          <cell r="C375" t="str">
            <v>PARTIAL DEPTH PAVEMENT REPAIR (441)</v>
          </cell>
          <cell r="I375">
            <v>251</v>
          </cell>
        </row>
        <row r="376">
          <cell r="A376" t="str">
            <v>251E01001</v>
          </cell>
          <cell r="B376" t="str">
            <v>SY</v>
          </cell>
          <cell r="C376" t="str">
            <v>PARTIAL DEPTH PAVEMENT REPAIR (441), AS PER PLAN</v>
          </cell>
          <cell r="I376">
            <v>251</v>
          </cell>
        </row>
        <row r="377">
          <cell r="A377" t="str">
            <v>251E01010</v>
          </cell>
          <cell r="B377" t="str">
            <v>CY</v>
          </cell>
          <cell r="C377" t="str">
            <v>PARTIAL DEPTH PAVEMENT REPAIR (441)</v>
          </cell>
          <cell r="I377">
            <v>251</v>
          </cell>
        </row>
        <row r="378">
          <cell r="A378" t="str">
            <v>251E01011</v>
          </cell>
          <cell r="B378" t="str">
            <v>CY</v>
          </cell>
          <cell r="C378" t="str">
            <v>PARTIAL DEPTH PAVEMENT REPAIR (441), AS PER PLAN</v>
          </cell>
          <cell r="I378">
            <v>251</v>
          </cell>
        </row>
        <row r="379">
          <cell r="A379" t="str">
            <v>251E01020</v>
          </cell>
          <cell r="B379" t="str">
            <v>SY</v>
          </cell>
          <cell r="C379" t="str">
            <v>PARTIAL DEPTH PAVEMENT REPAIR (442)</v>
          </cell>
          <cell r="I379">
            <v>251</v>
          </cell>
        </row>
        <row r="380">
          <cell r="A380" t="str">
            <v>251E01021</v>
          </cell>
          <cell r="B380" t="str">
            <v>SY</v>
          </cell>
          <cell r="C380" t="str">
            <v>PARTIAL DEPTH PAVEMENT REPAIR (442), AS PER PLAN</v>
          </cell>
          <cell r="I380">
            <v>251</v>
          </cell>
        </row>
        <row r="381">
          <cell r="A381" t="str">
            <v>251E01030</v>
          </cell>
          <cell r="B381" t="str">
            <v>CY</v>
          </cell>
          <cell r="C381" t="str">
            <v>PARTIAL DEPTH PAVEMENT REPAIR (442)</v>
          </cell>
          <cell r="I381">
            <v>251</v>
          </cell>
        </row>
        <row r="382">
          <cell r="A382" t="str">
            <v>251E01031</v>
          </cell>
          <cell r="B382" t="str">
            <v>CY</v>
          </cell>
          <cell r="C382" t="str">
            <v>PARTIAL DEPTH PAVEMENT REPAIR (442), AS PER PLAN</v>
          </cell>
          <cell r="I382">
            <v>251</v>
          </cell>
        </row>
        <row r="383">
          <cell r="A383" t="str">
            <v>251E01040</v>
          </cell>
          <cell r="B383" t="str">
            <v>SY</v>
          </cell>
          <cell r="C383" t="str">
            <v>PARTIAL DEPTH PAVEMENT REPAIR (ASPHALT CONCRETE BASE)</v>
          </cell>
          <cell r="I383">
            <v>251</v>
          </cell>
        </row>
        <row r="384">
          <cell r="A384" t="str">
            <v>251E01041</v>
          </cell>
          <cell r="B384" t="str">
            <v>SY</v>
          </cell>
          <cell r="C384" t="str">
            <v>PARTIAL DEPTH PAVEMENT REPAIR (ASPHALT CONCRETE BASE), AS PER PLAN</v>
          </cell>
          <cell r="I384">
            <v>251</v>
          </cell>
        </row>
        <row r="385">
          <cell r="A385" t="str">
            <v>251E01042</v>
          </cell>
          <cell r="B385" t="str">
            <v>CY</v>
          </cell>
          <cell r="C385" t="str">
            <v>PARTIAL DEPTH PAVEMENT REPAIR (ASPHALT CONCRETE BASE)</v>
          </cell>
          <cell r="I385">
            <v>251</v>
          </cell>
        </row>
        <row r="386">
          <cell r="A386" t="str">
            <v>251E01043</v>
          </cell>
          <cell r="B386" t="str">
            <v>CY</v>
          </cell>
          <cell r="C386" t="str">
            <v>PARTIAL DEPTH PAVEMENT REPAIR (ASPHALT CONCRETE BASE), AS PER PLAN</v>
          </cell>
          <cell r="I386">
            <v>251</v>
          </cell>
        </row>
        <row r="387">
          <cell r="A387" t="str">
            <v>251E98000</v>
          </cell>
          <cell r="B387" t="str">
            <v>CY</v>
          </cell>
          <cell r="C387" t="str">
            <v>PARTIAL DEPTH REPAIR, MISC.:</v>
          </cell>
          <cell r="I387">
            <v>251</v>
          </cell>
        </row>
        <row r="388">
          <cell r="A388" t="str">
            <v>252E01000</v>
          </cell>
          <cell r="B388" t="str">
            <v>SY</v>
          </cell>
          <cell r="C388" t="str">
            <v>FULL DEPTH RIGID PAVEMENT REMOVAL AND FLEXIBLE REPLACEMENT</v>
          </cell>
          <cell r="I388">
            <v>252</v>
          </cell>
        </row>
        <row r="389">
          <cell r="A389" t="str">
            <v>252E01001</v>
          </cell>
          <cell r="B389" t="str">
            <v>SY</v>
          </cell>
          <cell r="C389" t="str">
            <v>FULL DEPTH RIGID PAVEMENT REMOVAL AND FLEXIBLE REPLACEMENT, AS PER PLAN</v>
          </cell>
          <cell r="I389">
            <v>252</v>
          </cell>
        </row>
        <row r="390">
          <cell r="A390" t="str">
            <v>252E01500</v>
          </cell>
          <cell r="B390" t="str">
            <v>FT</v>
          </cell>
          <cell r="C390" t="str">
            <v>FULL DEPTH PAVEMENT SAWING</v>
          </cell>
          <cell r="I390">
            <v>252</v>
          </cell>
        </row>
        <row r="391">
          <cell r="A391" t="str">
            <v>253E01000</v>
          </cell>
          <cell r="B391" t="str">
            <v>SY</v>
          </cell>
          <cell r="C391" t="str">
            <v>PAVEMENT REPAIR</v>
          </cell>
          <cell r="I391">
            <v>253</v>
          </cell>
        </row>
        <row r="392">
          <cell r="A392" t="str">
            <v>253E01001</v>
          </cell>
          <cell r="B392" t="str">
            <v>SY</v>
          </cell>
          <cell r="C392" t="str">
            <v>PAVEMENT REPAIR, AS PER PLAN</v>
          </cell>
          <cell r="I392">
            <v>253</v>
          </cell>
        </row>
        <row r="393">
          <cell r="A393" t="str">
            <v>253E02000</v>
          </cell>
          <cell r="B393" t="str">
            <v>CY</v>
          </cell>
          <cell r="C393" t="str">
            <v>PAVEMENT REPAIR</v>
          </cell>
          <cell r="I393">
            <v>253</v>
          </cell>
        </row>
        <row r="394">
          <cell r="A394" t="str">
            <v>253E02001</v>
          </cell>
          <cell r="B394" t="str">
            <v>CY</v>
          </cell>
          <cell r="C394" t="str">
            <v>PAVEMENT REPAIR, AS PER PLAN</v>
          </cell>
          <cell r="I394">
            <v>253</v>
          </cell>
        </row>
        <row r="395">
          <cell r="A395" t="str">
            <v>253E90000</v>
          </cell>
          <cell r="B395" t="str">
            <v>CY</v>
          </cell>
          <cell r="C395" t="str">
            <v>PAVEMENT REPAIR, MISC.:</v>
          </cell>
          <cell r="I395">
            <v>253</v>
          </cell>
        </row>
        <row r="396">
          <cell r="A396" t="str">
            <v>253E90100</v>
          </cell>
          <cell r="B396" t="str">
            <v>SY</v>
          </cell>
          <cell r="C396" t="str">
            <v>PAVEMENT REPAIR, MISC.:</v>
          </cell>
          <cell r="I396">
            <v>253</v>
          </cell>
        </row>
        <row r="397">
          <cell r="A397" t="str">
            <v>254E01000</v>
          </cell>
          <cell r="B397" t="str">
            <v>SY</v>
          </cell>
          <cell r="C397" t="str">
            <v>PAVEMENT PLANING, ASPHALT CONCRETE</v>
          </cell>
          <cell r="I397">
            <v>254</v>
          </cell>
        </row>
        <row r="398">
          <cell r="A398" t="str">
            <v>254E01001</v>
          </cell>
          <cell r="B398" t="str">
            <v>SY</v>
          </cell>
          <cell r="C398" t="str">
            <v>PAVEMENT PLANING, ASPHALT CONCRETE, AS PER PLAN</v>
          </cell>
          <cell r="I398">
            <v>254</v>
          </cell>
        </row>
        <row r="399">
          <cell r="A399" t="str">
            <v>254E01010</v>
          </cell>
          <cell r="B399" t="str">
            <v>SY</v>
          </cell>
          <cell r="C399" t="str">
            <v>PAVEMENT PLANING, PORTLAND CEMENT CONCRETE</v>
          </cell>
          <cell r="I399">
            <v>254</v>
          </cell>
        </row>
        <row r="400">
          <cell r="A400" t="str">
            <v>254E01011</v>
          </cell>
          <cell r="B400" t="str">
            <v>SY</v>
          </cell>
          <cell r="C400" t="str">
            <v>PAVEMENT PLANING, PORTLAND CEMENT CONCRETE, AS PER PLAN</v>
          </cell>
          <cell r="I400">
            <v>254</v>
          </cell>
        </row>
        <row r="401">
          <cell r="A401" t="str">
            <v>254E01600</v>
          </cell>
          <cell r="B401" t="str">
            <v>SY</v>
          </cell>
          <cell r="C401" t="str">
            <v>PATCHING PLANED SURFACE</v>
          </cell>
          <cell r="I401">
            <v>254</v>
          </cell>
        </row>
        <row r="402">
          <cell r="A402" t="str">
            <v>254E01601</v>
          </cell>
          <cell r="B402" t="str">
            <v>SY</v>
          </cell>
          <cell r="C402" t="str">
            <v>PATCHING PLANED SURFACE, AS PER PLAN</v>
          </cell>
          <cell r="I402">
            <v>254</v>
          </cell>
        </row>
        <row r="403">
          <cell r="A403" t="str">
            <v>255E10010</v>
          </cell>
          <cell r="B403" t="str">
            <v>SY</v>
          </cell>
          <cell r="C403" t="str">
            <v>FULL DEPTH PAVEMENT REMOVAL AND RIGID REPLACEMENT, CLASS QC1</v>
          </cell>
          <cell r="I403">
            <v>255</v>
          </cell>
        </row>
        <row r="404">
          <cell r="A404" t="str">
            <v>255E10011</v>
          </cell>
          <cell r="B404" t="str">
            <v>SY</v>
          </cell>
          <cell r="C404" t="str">
            <v>FULL DEPTH PAVEMENT REMOVAL AND RIGID REPLACEMENT, CLASS QC1, AS PER PLAN</v>
          </cell>
          <cell r="I404">
            <v>255</v>
          </cell>
        </row>
        <row r="405">
          <cell r="A405" t="str">
            <v>255E10110</v>
          </cell>
          <cell r="B405" t="str">
            <v>SY</v>
          </cell>
          <cell r="C405" t="str">
            <v>FULL DEPTH PAVEMENT REMOVAL AND RIGID REPLACEMENT, CLASS QC FS</v>
          </cell>
          <cell r="I405">
            <v>255</v>
          </cell>
        </row>
        <row r="406">
          <cell r="A406" t="str">
            <v>255E10111</v>
          </cell>
          <cell r="B406" t="str">
            <v>SY</v>
          </cell>
          <cell r="C406" t="str">
            <v>FULL DEPTH PAVEMENT REMOVAL AND RIGID REPLACEMENT, CLASS QC FS, AS PER PLAN</v>
          </cell>
          <cell r="I406">
            <v>255</v>
          </cell>
        </row>
        <row r="407">
          <cell r="A407" t="str">
            <v>255E10160</v>
          </cell>
          <cell r="B407" t="str">
            <v>SY</v>
          </cell>
          <cell r="C407" t="str">
            <v>FULL DEPTH PAVEMENT REMOVAL AND RIGID REPLACEMENT, CLASS QC MS</v>
          </cell>
          <cell r="I407">
            <v>255</v>
          </cell>
        </row>
        <row r="408">
          <cell r="A408" t="str">
            <v>255E10161</v>
          </cell>
          <cell r="B408" t="str">
            <v>SY</v>
          </cell>
          <cell r="C408" t="str">
            <v>FULL DEPTH PAVEMENT REMOVAL AND RIGID REPLACEMENT, CLASS QC MS, AS PER PLAN</v>
          </cell>
          <cell r="I408">
            <v>255</v>
          </cell>
        </row>
        <row r="409">
          <cell r="A409" t="str">
            <v>255E10200</v>
          </cell>
          <cell r="B409" t="str">
            <v>SY</v>
          </cell>
          <cell r="C409" t="str">
            <v>FULL DEPTH PAVEMENT REMOVAL AND RIGID REPLACEMENT, MISC.:</v>
          </cell>
          <cell r="I409">
            <v>255</v>
          </cell>
        </row>
        <row r="410">
          <cell r="A410" t="str">
            <v>255E10500</v>
          </cell>
          <cell r="B410" t="str">
            <v>SY</v>
          </cell>
          <cell r="C410" t="str">
            <v>FULL DEPTH PAVEMENT REMOVAL AND RIGID REPLACEMENT, CLASS RRCM</v>
          </cell>
          <cell r="I410">
            <v>255</v>
          </cell>
        </row>
        <row r="411">
          <cell r="A411" t="str">
            <v>255E10501</v>
          </cell>
          <cell r="B411" t="str">
            <v>SY</v>
          </cell>
          <cell r="C411" t="str">
            <v>FULL DEPTH PAVEMENT REMOVAL AND RIGID REPLACEMENT, CLASS RRCM, AS PER PLAN</v>
          </cell>
          <cell r="I411">
            <v>255</v>
          </cell>
        </row>
        <row r="412">
          <cell r="A412" t="str">
            <v>255E20000</v>
          </cell>
          <cell r="B412" t="str">
            <v>FT</v>
          </cell>
          <cell r="C412" t="str">
            <v>FULL DEPTH PAVEMENT SAWING</v>
          </cell>
          <cell r="I412">
            <v>255</v>
          </cell>
        </row>
        <row r="413">
          <cell r="A413" t="str">
            <v>255E20001</v>
          </cell>
          <cell r="B413" t="str">
            <v>FT</v>
          </cell>
          <cell r="C413" t="str">
            <v>FULL DEPTH PAVEMENT SAWING, AS PER PLAN</v>
          </cell>
          <cell r="I413">
            <v>255</v>
          </cell>
        </row>
        <row r="414">
          <cell r="A414" t="str">
            <v>255E98000</v>
          </cell>
          <cell r="B414" t="str">
            <v>CY</v>
          </cell>
          <cell r="C414" t="str">
            <v>FULL DEPTH REPAIR, MISC.:</v>
          </cell>
          <cell r="I414">
            <v>255</v>
          </cell>
        </row>
        <row r="415">
          <cell r="A415" t="str">
            <v>256E10000</v>
          </cell>
          <cell r="B415" t="str">
            <v>SF</v>
          </cell>
          <cell r="C415" t="str">
            <v>BONDED PATCHING OF PORTLAND CEMENT CONCRETE PAVEMENT, TYPE A</v>
          </cell>
          <cell r="I415">
            <v>256</v>
          </cell>
        </row>
        <row r="416">
          <cell r="A416" t="str">
            <v>256E10001</v>
          </cell>
          <cell r="B416" t="str">
            <v>SF</v>
          </cell>
          <cell r="C416" t="str">
            <v>BONDED PATCHING OF PORTLAND CEMENT CONCRETE PAVEMENT, TYPE A, AS PER PLAN</v>
          </cell>
          <cell r="I416">
            <v>256</v>
          </cell>
        </row>
        <row r="417">
          <cell r="A417" t="str">
            <v>256E10100</v>
          </cell>
          <cell r="B417" t="str">
            <v>SF</v>
          </cell>
          <cell r="C417" t="str">
            <v>BONDED PATCHING OF PORTLAND CEMENT CONCRETE PAVEMENT, TYPE B</v>
          </cell>
          <cell r="I417">
            <v>256</v>
          </cell>
        </row>
        <row r="418">
          <cell r="A418" t="str">
            <v>256E10200</v>
          </cell>
          <cell r="B418" t="str">
            <v>SF</v>
          </cell>
          <cell r="C418" t="str">
            <v>BONDED PATCHING OF PORTLAND CEMENT CONCRETE PAVEMENT, TYPE C</v>
          </cell>
          <cell r="I418">
            <v>256</v>
          </cell>
        </row>
        <row r="419">
          <cell r="A419" t="str">
            <v>257E10000</v>
          </cell>
          <cell r="B419" t="str">
            <v>SY</v>
          </cell>
          <cell r="C419" t="str">
            <v>DIAMOND GRINDING PORTLAND CEMENT CONCRETE PAVEMENT</v>
          </cell>
          <cell r="I419">
            <v>257</v>
          </cell>
        </row>
        <row r="420">
          <cell r="A420" t="str">
            <v>257E10001</v>
          </cell>
          <cell r="B420" t="str">
            <v>SY</v>
          </cell>
          <cell r="C420" t="str">
            <v>DIAMOND GRINDING PORTLAND CEMENT CONCRETE PAVEMENT, AS PER PLAN</v>
          </cell>
          <cell r="I420">
            <v>257</v>
          </cell>
        </row>
        <row r="421">
          <cell r="A421" t="str">
            <v>258E10000</v>
          </cell>
          <cell r="B421" t="str">
            <v>EACH</v>
          </cell>
          <cell r="C421" t="str">
            <v>RETROFIT DOWEL BAR</v>
          </cell>
          <cell r="I421">
            <v>258</v>
          </cell>
        </row>
        <row r="422">
          <cell r="A422" t="str">
            <v>258E10001</v>
          </cell>
          <cell r="B422" t="str">
            <v>EACH</v>
          </cell>
          <cell r="C422" t="str">
            <v>RETROFIT DOWEL BAR, AS PER PLAN</v>
          </cell>
          <cell r="I422">
            <v>258</v>
          </cell>
        </row>
        <row r="423">
          <cell r="A423" t="str">
            <v>258E10010</v>
          </cell>
          <cell r="B423" t="str">
            <v>EACH</v>
          </cell>
          <cell r="C423" t="str">
            <v>RETROFIT DEFORMED BARS</v>
          </cell>
          <cell r="I423">
            <v>258</v>
          </cell>
        </row>
        <row r="424">
          <cell r="A424" t="str">
            <v>300E99000</v>
          </cell>
          <cell r="B424" t="str">
            <v>LS</v>
          </cell>
          <cell r="C424" t="str">
            <v>SPECIAL - BASES</v>
          </cell>
          <cell r="I424">
            <v>300</v>
          </cell>
        </row>
        <row r="425">
          <cell r="A425" t="str">
            <v>301E46000</v>
          </cell>
          <cell r="B425" t="str">
            <v>CY</v>
          </cell>
          <cell r="C425" t="str">
            <v>ASPHALT CONCRETE BASE, PG64-22</v>
          </cell>
          <cell r="I425">
            <v>301</v>
          </cell>
        </row>
        <row r="426">
          <cell r="A426" t="str">
            <v>301E46001</v>
          </cell>
          <cell r="B426" t="str">
            <v>CY</v>
          </cell>
          <cell r="C426" t="str">
            <v>ASPHALT CONCRETE BASE, PG64-22, AS PER PLAN</v>
          </cell>
          <cell r="I426">
            <v>301</v>
          </cell>
        </row>
        <row r="427">
          <cell r="A427" t="str">
            <v>301E46010</v>
          </cell>
          <cell r="B427" t="str">
            <v>CY</v>
          </cell>
          <cell r="C427" t="str">
            <v>ASPHALT CONCRETE BASE, PG64-28</v>
          </cell>
          <cell r="I427">
            <v>301</v>
          </cell>
        </row>
        <row r="428">
          <cell r="A428" t="str">
            <v>301E46011</v>
          </cell>
          <cell r="B428" t="str">
            <v>CY</v>
          </cell>
          <cell r="C428" t="str">
            <v>ASPHALT CONCRETE BASE, PG64-28, AS PER PLAN</v>
          </cell>
          <cell r="I428">
            <v>301</v>
          </cell>
        </row>
        <row r="429">
          <cell r="A429" t="str">
            <v>301E46020</v>
          </cell>
          <cell r="B429" t="str">
            <v>CY</v>
          </cell>
          <cell r="C429" t="str">
            <v>ASPHALT CONCRETE BASE, PG70-22M</v>
          </cell>
          <cell r="I429">
            <v>301</v>
          </cell>
        </row>
        <row r="430">
          <cell r="A430" t="str">
            <v>301E46021</v>
          </cell>
          <cell r="B430" t="str">
            <v>CY</v>
          </cell>
          <cell r="C430" t="str">
            <v>ASPHALT CONCRETE BASE, PG70-22M, AS PER PLAN</v>
          </cell>
          <cell r="I430">
            <v>301</v>
          </cell>
        </row>
        <row r="431">
          <cell r="A431" t="str">
            <v>301E48000</v>
          </cell>
          <cell r="B431" t="str">
            <v>CY</v>
          </cell>
          <cell r="C431" t="str">
            <v>ASPHALT CONCRETE BASE, PG64-22 (DRIVEWAYS)</v>
          </cell>
          <cell r="I431">
            <v>301</v>
          </cell>
        </row>
        <row r="432">
          <cell r="A432" t="str">
            <v>301E56000</v>
          </cell>
          <cell r="B432" t="str">
            <v>CY</v>
          </cell>
          <cell r="C432" t="str">
            <v>ASPHALT CONCRETE BASE, PG64-22, (449)</v>
          </cell>
          <cell r="I432">
            <v>301</v>
          </cell>
        </row>
        <row r="433">
          <cell r="A433" t="str">
            <v>301E56001</v>
          </cell>
          <cell r="B433" t="str">
            <v>CY</v>
          </cell>
          <cell r="C433" t="str">
            <v>ASPHALT CONCRETE BASE, (449), AS PER PLAN</v>
          </cell>
          <cell r="I433">
            <v>301</v>
          </cell>
        </row>
        <row r="434">
          <cell r="A434" t="str">
            <v>301E56010</v>
          </cell>
          <cell r="B434" t="str">
            <v>CY</v>
          </cell>
          <cell r="C434" t="str">
            <v>ASPHALT CONCRETE BASE, PG64-28, (449)</v>
          </cell>
          <cell r="I434">
            <v>301</v>
          </cell>
        </row>
        <row r="435">
          <cell r="A435" t="str">
            <v>301E56020</v>
          </cell>
          <cell r="B435" t="str">
            <v>CY</v>
          </cell>
          <cell r="C435" t="str">
            <v>ASPHALT CONCRETE BASE, PG70-22M, (449)</v>
          </cell>
          <cell r="I435">
            <v>301</v>
          </cell>
        </row>
        <row r="436">
          <cell r="A436" t="str">
            <v>301E56100</v>
          </cell>
          <cell r="B436" t="str">
            <v>CY</v>
          </cell>
          <cell r="C436" t="str">
            <v>ASPHALT CONCRETE BASE, PG64-22, (449), (DRIVEWAYS)</v>
          </cell>
          <cell r="I436">
            <v>301</v>
          </cell>
        </row>
        <row r="437">
          <cell r="A437" t="str">
            <v>302E46000</v>
          </cell>
          <cell r="B437" t="str">
            <v>CY</v>
          </cell>
          <cell r="C437" t="str">
            <v>ASPHALT CONCRETE BASE, PG64-22</v>
          </cell>
          <cell r="I437">
            <v>302</v>
          </cell>
        </row>
        <row r="438">
          <cell r="A438" t="str">
            <v>302E46001</v>
          </cell>
          <cell r="B438" t="str">
            <v>CY</v>
          </cell>
          <cell r="C438" t="str">
            <v>ASPHALT CONCRETE BASE, AS PER PLAN</v>
          </cell>
          <cell r="I438">
            <v>302</v>
          </cell>
        </row>
        <row r="439">
          <cell r="A439" t="str">
            <v>302E56000</v>
          </cell>
          <cell r="B439" t="str">
            <v>CY</v>
          </cell>
          <cell r="C439" t="str">
            <v>ASPHALT CONCRETE BASE, PG64-22, (449)</v>
          </cell>
          <cell r="I439">
            <v>302</v>
          </cell>
        </row>
        <row r="440">
          <cell r="A440" t="str">
            <v>302E56001</v>
          </cell>
          <cell r="B440" t="str">
            <v>CY</v>
          </cell>
          <cell r="C440" t="str">
            <v>ASPHALT CONCRETE BASE, (449), AS PER PLAN</v>
          </cell>
          <cell r="I440">
            <v>302</v>
          </cell>
        </row>
        <row r="441">
          <cell r="A441" t="str">
            <v>304E20000</v>
          </cell>
          <cell r="B441" t="str">
            <v>CY</v>
          </cell>
          <cell r="C441" t="str">
            <v>AGGREGATE BASE</v>
          </cell>
          <cell r="I441">
            <v>304</v>
          </cell>
        </row>
        <row r="442">
          <cell r="A442" t="str">
            <v>304E20001</v>
          </cell>
          <cell r="B442" t="str">
            <v>CY</v>
          </cell>
          <cell r="C442" t="str">
            <v>AGGREGATE BASE, AS PER PLAN</v>
          </cell>
          <cell r="I442">
            <v>304</v>
          </cell>
        </row>
        <row r="443">
          <cell r="A443" t="str">
            <v>305E10010</v>
          </cell>
          <cell r="B443" t="str">
            <v>SY</v>
          </cell>
          <cell r="C443" t="str">
            <v>6" CONCRETE BASE, CLASS QC 1P</v>
          </cell>
          <cell r="I443">
            <v>305</v>
          </cell>
        </row>
        <row r="444">
          <cell r="A444" t="str">
            <v>305E10011</v>
          </cell>
          <cell r="B444" t="str">
            <v>SY</v>
          </cell>
          <cell r="C444" t="str">
            <v>6" CONCRETE BASE, CLASS QC 1P, AS PER PLAN</v>
          </cell>
          <cell r="I444">
            <v>305</v>
          </cell>
        </row>
        <row r="445">
          <cell r="A445" t="str">
            <v>305E10020</v>
          </cell>
          <cell r="B445" t="str">
            <v>SY</v>
          </cell>
          <cell r="C445" t="str">
            <v>6" CONCRETE BASE, CLASS QC 1P WITH QC/QA</v>
          </cell>
          <cell r="I445">
            <v>305</v>
          </cell>
        </row>
        <row r="446">
          <cell r="A446" t="str">
            <v>305E10021</v>
          </cell>
          <cell r="B446" t="str">
            <v>SY</v>
          </cell>
          <cell r="C446" t="str">
            <v>6" CONCRETE BASE, CLASS QC 1P WITH QC/QA, AS PER PLAN</v>
          </cell>
          <cell r="I446">
            <v>305</v>
          </cell>
        </row>
        <row r="447">
          <cell r="A447" t="str">
            <v>305E11010</v>
          </cell>
          <cell r="B447" t="str">
            <v>SY</v>
          </cell>
          <cell r="C447" t="str">
            <v>7" CONCRETE BASE, CLASS QC 1P</v>
          </cell>
          <cell r="I447">
            <v>305</v>
          </cell>
        </row>
        <row r="448">
          <cell r="A448" t="str">
            <v>305E11011</v>
          </cell>
          <cell r="B448" t="str">
            <v>SY</v>
          </cell>
          <cell r="C448" t="str">
            <v>7" CONCRETE BASE, CLASS QC 1P, AS PER PLAN</v>
          </cell>
          <cell r="I448">
            <v>305</v>
          </cell>
        </row>
        <row r="449">
          <cell r="A449" t="str">
            <v>305E11020</v>
          </cell>
          <cell r="B449" t="str">
            <v>SY</v>
          </cell>
          <cell r="C449" t="str">
            <v>7" CONCRETE BASE, CLASS QC 1P WITH QC/QA</v>
          </cell>
          <cell r="I449">
            <v>305</v>
          </cell>
        </row>
        <row r="450">
          <cell r="A450" t="str">
            <v>305E11021</v>
          </cell>
          <cell r="B450" t="str">
            <v>SY</v>
          </cell>
          <cell r="C450" t="str">
            <v>7" CONCRETE BASE, CLASS QC 1P WITH QC/QA, AS PER PLAN</v>
          </cell>
          <cell r="I450">
            <v>305</v>
          </cell>
        </row>
        <row r="451">
          <cell r="A451" t="str">
            <v>305E12010</v>
          </cell>
          <cell r="B451" t="str">
            <v>SY</v>
          </cell>
          <cell r="C451" t="str">
            <v>8" CONCRETE BASE, CLASS QC 1P</v>
          </cell>
          <cell r="I451">
            <v>305</v>
          </cell>
        </row>
        <row r="452">
          <cell r="A452" t="str">
            <v>305E12011</v>
          </cell>
          <cell r="B452" t="str">
            <v>SY</v>
          </cell>
          <cell r="C452" t="str">
            <v>8" CONCRETE BASE, CLASS QC 1P, AS PER PLAN</v>
          </cell>
          <cell r="I452">
            <v>305</v>
          </cell>
        </row>
        <row r="453">
          <cell r="A453" t="str">
            <v>305E12020</v>
          </cell>
          <cell r="B453" t="str">
            <v>SY</v>
          </cell>
          <cell r="C453" t="str">
            <v>8" CONCRETE BASE, CLASS QC 1P WITH QC/QA</v>
          </cell>
          <cell r="I453">
            <v>305</v>
          </cell>
        </row>
        <row r="454">
          <cell r="A454" t="str">
            <v>305E12021</v>
          </cell>
          <cell r="B454" t="str">
            <v>SY</v>
          </cell>
          <cell r="C454" t="str">
            <v>8" CONCRETE BASE, CLASS QC 1P WITH QC/QA, AS PER PLAN</v>
          </cell>
          <cell r="I454">
            <v>305</v>
          </cell>
        </row>
        <row r="455">
          <cell r="A455" t="str">
            <v>305E13010</v>
          </cell>
          <cell r="B455" t="str">
            <v>SY</v>
          </cell>
          <cell r="C455" t="str">
            <v>9" CONCRETE BASE, CLASS QC 1P</v>
          </cell>
          <cell r="I455">
            <v>305</v>
          </cell>
        </row>
        <row r="456">
          <cell r="A456" t="str">
            <v>305E13011</v>
          </cell>
          <cell r="B456" t="str">
            <v>SY</v>
          </cell>
          <cell r="C456" t="str">
            <v>9" CONCRETE BASE, CLASS QC 1P, AS PER PLAN</v>
          </cell>
          <cell r="I456">
            <v>305</v>
          </cell>
        </row>
        <row r="457">
          <cell r="A457" t="str">
            <v>305E13020</v>
          </cell>
          <cell r="B457" t="str">
            <v>SY</v>
          </cell>
          <cell r="C457" t="str">
            <v>9" CONCRETE BASE, CLASS QC 1P WITH QC/QA</v>
          </cell>
          <cell r="I457">
            <v>305</v>
          </cell>
        </row>
        <row r="458">
          <cell r="A458" t="str">
            <v>305E13021</v>
          </cell>
          <cell r="B458" t="str">
            <v>SY</v>
          </cell>
          <cell r="C458" t="str">
            <v>9" CONCRETE BASE, CLASS QC 1P WITH QC/QA, AS PER PLAN</v>
          </cell>
          <cell r="I458">
            <v>305</v>
          </cell>
        </row>
        <row r="459">
          <cell r="A459" t="str">
            <v>305E14010</v>
          </cell>
          <cell r="B459" t="str">
            <v>SY</v>
          </cell>
          <cell r="C459" t="str">
            <v>10" CONCRETE BASE, CLASS QC 1P</v>
          </cell>
          <cell r="I459">
            <v>305</v>
          </cell>
        </row>
        <row r="460">
          <cell r="A460" t="str">
            <v>305E14011</v>
          </cell>
          <cell r="B460" t="str">
            <v>SY</v>
          </cell>
          <cell r="C460" t="str">
            <v>10" CONCRETE BASE, CLASS QC 1P, AS PER PLAN</v>
          </cell>
          <cell r="I460">
            <v>305</v>
          </cell>
        </row>
        <row r="461">
          <cell r="A461" t="str">
            <v>305E14020</v>
          </cell>
          <cell r="B461" t="str">
            <v>SY</v>
          </cell>
          <cell r="C461" t="str">
            <v>10" CONCRETE BASE, CLASS QC 1P WITH QC/QA</v>
          </cell>
          <cell r="I461">
            <v>305</v>
          </cell>
        </row>
        <row r="462">
          <cell r="A462" t="str">
            <v>305E14021</v>
          </cell>
          <cell r="B462" t="str">
            <v>SY</v>
          </cell>
          <cell r="C462" t="str">
            <v>10" CONCRETE BASE, CLASS QC 1P WITH QC/QA, AS PER PLAN</v>
          </cell>
          <cell r="I462">
            <v>305</v>
          </cell>
        </row>
        <row r="463">
          <cell r="A463" t="str">
            <v>305E15010</v>
          </cell>
          <cell r="B463" t="str">
            <v>SY</v>
          </cell>
          <cell r="C463" t="str">
            <v>11" CONCRETE BASE, CLASS QC 1P</v>
          </cell>
          <cell r="I463">
            <v>305</v>
          </cell>
        </row>
        <row r="464">
          <cell r="A464" t="str">
            <v>305E15011</v>
          </cell>
          <cell r="B464" t="str">
            <v>SY</v>
          </cell>
          <cell r="C464" t="str">
            <v>11" CONCRETE BASE, CLASS QC 1P, AS PER PLAN</v>
          </cell>
          <cell r="I464">
            <v>305</v>
          </cell>
        </row>
        <row r="465">
          <cell r="A465" t="str">
            <v>305E15020</v>
          </cell>
          <cell r="B465" t="str">
            <v>SY</v>
          </cell>
          <cell r="C465" t="str">
            <v>11" CONCRETE BASE, CLASS QC 1P WITH QC/QA</v>
          </cell>
          <cell r="I465">
            <v>305</v>
          </cell>
        </row>
        <row r="466">
          <cell r="A466" t="str">
            <v>305E15021</v>
          </cell>
          <cell r="B466" t="str">
            <v>SY</v>
          </cell>
          <cell r="C466" t="str">
            <v>11" CONCRETE BASE, CLASS QC 1P WITH QC/QA, AS PER PLAN</v>
          </cell>
          <cell r="I466">
            <v>305</v>
          </cell>
        </row>
        <row r="467">
          <cell r="A467" t="str">
            <v>305E16010</v>
          </cell>
          <cell r="B467" t="str">
            <v>SY</v>
          </cell>
          <cell r="C467" t="str">
            <v>12" CONCRETE BASE, CLASS QC 1P</v>
          </cell>
          <cell r="I467">
            <v>305</v>
          </cell>
        </row>
        <row r="468">
          <cell r="A468" t="str">
            <v>305E16011</v>
          </cell>
          <cell r="B468" t="str">
            <v>SY</v>
          </cell>
          <cell r="C468" t="str">
            <v>12" CONCRETE BASE, CLASS QC 1P, AS PER PLAN</v>
          </cell>
          <cell r="I468">
            <v>305</v>
          </cell>
        </row>
        <row r="469">
          <cell r="A469" t="str">
            <v>305E16020</v>
          </cell>
          <cell r="B469" t="str">
            <v>SY</v>
          </cell>
          <cell r="C469" t="str">
            <v>12" CONCRETE BASE, CLASS QC 1P WITH QC/QA</v>
          </cell>
          <cell r="I469">
            <v>305</v>
          </cell>
        </row>
        <row r="470">
          <cell r="A470" t="str">
            <v>305E16021</v>
          </cell>
          <cell r="B470" t="str">
            <v>SY</v>
          </cell>
          <cell r="C470" t="str">
            <v>12" CONCRETE BASE, CLASS QC 1P WITH QC/QA, AS PER PLAN</v>
          </cell>
          <cell r="I470">
            <v>305</v>
          </cell>
        </row>
        <row r="471">
          <cell r="A471" t="str">
            <v>305E17010</v>
          </cell>
          <cell r="B471" t="str">
            <v>SY</v>
          </cell>
          <cell r="C471" t="str">
            <v>13" CONCRETE BASE, CLASS QC 1P</v>
          </cell>
          <cell r="I471">
            <v>305</v>
          </cell>
        </row>
        <row r="472">
          <cell r="A472" t="str">
            <v>305E17011</v>
          </cell>
          <cell r="B472" t="str">
            <v>SY</v>
          </cell>
          <cell r="C472" t="str">
            <v>13" CONCRETE BASE, CLASS QC 1P, AS PER PLAN</v>
          </cell>
          <cell r="I472">
            <v>305</v>
          </cell>
        </row>
        <row r="473">
          <cell r="A473" t="str">
            <v>305E17020</v>
          </cell>
          <cell r="B473" t="str">
            <v>SY</v>
          </cell>
          <cell r="C473" t="str">
            <v>13" CONCRETE BASE, CLASS QC 1P WITH QC/QA</v>
          </cell>
          <cell r="I473">
            <v>305</v>
          </cell>
        </row>
        <row r="474">
          <cell r="A474" t="str">
            <v>305E17021</v>
          </cell>
          <cell r="B474" t="str">
            <v>SY</v>
          </cell>
          <cell r="C474" t="str">
            <v>13" CONCRETE BASE, CLASS QC 1P WITH QC/QA, AS PER PLAN</v>
          </cell>
          <cell r="I474">
            <v>305</v>
          </cell>
        </row>
        <row r="475">
          <cell r="A475" t="str">
            <v>305E17500</v>
          </cell>
          <cell r="B475" t="str">
            <v>SY</v>
          </cell>
          <cell r="C475" t="str">
            <v>CONCRETE BASE, MISC.:</v>
          </cell>
          <cell r="I475">
            <v>305</v>
          </cell>
        </row>
        <row r="476">
          <cell r="A476" t="str">
            <v>320E70000</v>
          </cell>
          <cell r="B476" t="str">
            <v>SY</v>
          </cell>
          <cell r="C476" t="str">
            <v>RUBBLIZE AND ROLL</v>
          </cell>
          <cell r="I476">
            <v>320</v>
          </cell>
        </row>
        <row r="477">
          <cell r="A477" t="str">
            <v>320E80000</v>
          </cell>
          <cell r="B477" t="str">
            <v>CY</v>
          </cell>
          <cell r="C477" t="str">
            <v>FILLER AGGREGATE</v>
          </cell>
          <cell r="I477">
            <v>320</v>
          </cell>
        </row>
        <row r="478">
          <cell r="A478" t="str">
            <v>321E17500</v>
          </cell>
          <cell r="B478" t="str">
            <v>SY</v>
          </cell>
          <cell r="C478" t="str">
            <v>CRACKING AND SEATING NON-REINFORCED CONCRETE PAVEMENT</v>
          </cell>
          <cell r="I478">
            <v>321</v>
          </cell>
        </row>
        <row r="479">
          <cell r="A479" t="str">
            <v>400E99000</v>
          </cell>
          <cell r="B479" t="str">
            <v>LS</v>
          </cell>
          <cell r="C479" t="str">
            <v>SPECIAL - FLEXIBLE PAVEMENT</v>
          </cell>
          <cell r="I479">
            <v>400</v>
          </cell>
        </row>
        <row r="480">
          <cell r="A480" t="str">
            <v>407E10000</v>
          </cell>
          <cell r="B480" t="str">
            <v>GAL</v>
          </cell>
          <cell r="C480" t="str">
            <v>TACK COAT</v>
          </cell>
          <cell r="I480">
            <v>407</v>
          </cell>
        </row>
        <row r="481">
          <cell r="A481" t="str">
            <v>407E10001</v>
          </cell>
          <cell r="B481" t="str">
            <v>GAL</v>
          </cell>
          <cell r="C481" t="str">
            <v>TACK COAT, AS PER PLAN</v>
          </cell>
          <cell r="I481">
            <v>407</v>
          </cell>
        </row>
        <row r="482">
          <cell r="A482" t="str">
            <v>407E13900</v>
          </cell>
          <cell r="B482" t="str">
            <v>GAL</v>
          </cell>
          <cell r="C482" t="str">
            <v>TACK COAT, 702.13</v>
          </cell>
          <cell r="I482">
            <v>407</v>
          </cell>
        </row>
        <row r="483">
          <cell r="A483" t="str">
            <v>407E13901</v>
          </cell>
          <cell r="B483" t="str">
            <v>GAL</v>
          </cell>
          <cell r="C483" t="str">
            <v>TACK COAT, 702.13, AS PER PLAN</v>
          </cell>
          <cell r="I483">
            <v>407</v>
          </cell>
        </row>
        <row r="484">
          <cell r="A484" t="str">
            <v>407E20000</v>
          </cell>
          <cell r="B484" t="str">
            <v>GAL</v>
          </cell>
          <cell r="C484" t="str">
            <v>NON-TRACKING TACK COAT</v>
          </cell>
          <cell r="I484">
            <v>407</v>
          </cell>
        </row>
        <row r="485">
          <cell r="A485" t="str">
            <v>407E20001</v>
          </cell>
          <cell r="B485" t="str">
            <v>GAL</v>
          </cell>
          <cell r="C485" t="str">
            <v>NON-TRACKING TACK COAT, AS PER PLAN</v>
          </cell>
          <cell r="I485">
            <v>407</v>
          </cell>
        </row>
        <row r="486">
          <cell r="A486" t="str">
            <v>407E98010</v>
          </cell>
          <cell r="B486" t="str">
            <v>GAL</v>
          </cell>
          <cell r="C486" t="str">
            <v>TACK COAT, MISC.:</v>
          </cell>
          <cell r="I486">
            <v>407</v>
          </cell>
        </row>
        <row r="487">
          <cell r="A487" t="str">
            <v>408E10000</v>
          </cell>
          <cell r="B487" t="str">
            <v>GAL</v>
          </cell>
          <cell r="C487" t="str">
            <v>PRIME COAT</v>
          </cell>
          <cell r="I487">
            <v>408</v>
          </cell>
        </row>
        <row r="488">
          <cell r="A488" t="str">
            <v>408E10001</v>
          </cell>
          <cell r="B488" t="str">
            <v>GAL</v>
          </cell>
          <cell r="C488" t="str">
            <v>PRIME COAT, AS PER PLAN</v>
          </cell>
          <cell r="I488">
            <v>408</v>
          </cell>
        </row>
        <row r="489">
          <cell r="A489" t="str">
            <v>409E30000</v>
          </cell>
          <cell r="B489" t="str">
            <v>FT</v>
          </cell>
          <cell r="C489" t="str">
            <v>SAWING AND SEALING ASPHALT CONCRETE PAVEMENT JOINTS</v>
          </cell>
          <cell r="I489">
            <v>409</v>
          </cell>
        </row>
        <row r="490">
          <cell r="A490" t="str">
            <v>409E30001</v>
          </cell>
          <cell r="B490" t="str">
            <v>FT</v>
          </cell>
          <cell r="C490" t="str">
            <v>SAWING AND SEALING ASPHALT CONCRETE PAVEMENT JOINTS, AS PER PLAN</v>
          </cell>
          <cell r="I490">
            <v>409</v>
          </cell>
        </row>
        <row r="491">
          <cell r="A491" t="str">
            <v>409E98000</v>
          </cell>
          <cell r="B491" t="str">
            <v>SY</v>
          </cell>
          <cell r="C491" t="str">
            <v>SEALING, MISC:</v>
          </cell>
          <cell r="I491">
            <v>409</v>
          </cell>
        </row>
        <row r="492">
          <cell r="A492" t="str">
            <v>409E98010</v>
          </cell>
          <cell r="B492" t="str">
            <v>LB</v>
          </cell>
          <cell r="C492" t="str">
            <v>SEALING, MISC.:</v>
          </cell>
          <cell r="I492">
            <v>409</v>
          </cell>
        </row>
        <row r="493">
          <cell r="A493" t="str">
            <v>409E98020</v>
          </cell>
          <cell r="B493" t="str">
            <v>GAL</v>
          </cell>
          <cell r="C493" t="str">
            <v>SEALING, MISC:</v>
          </cell>
          <cell r="I493">
            <v>409</v>
          </cell>
        </row>
        <row r="494">
          <cell r="A494" t="str">
            <v>410E10000</v>
          </cell>
          <cell r="B494" t="str">
            <v>CY</v>
          </cell>
          <cell r="C494" t="str">
            <v>TRAFFIC COMPACTED SURFACE, TYPE A</v>
          </cell>
          <cell r="I494">
            <v>410</v>
          </cell>
        </row>
        <row r="495">
          <cell r="A495" t="str">
            <v>410E10001</v>
          </cell>
          <cell r="B495" t="str">
            <v>CY</v>
          </cell>
          <cell r="C495" t="str">
            <v>TRAFFIC COMPACTED SURFACE, TYPE A, AS PER PLAN</v>
          </cell>
          <cell r="I495">
            <v>410</v>
          </cell>
        </row>
        <row r="496">
          <cell r="A496" t="str">
            <v>410E11000</v>
          </cell>
          <cell r="B496" t="str">
            <v>CY</v>
          </cell>
          <cell r="C496" t="str">
            <v>TRAFFIC COMPACTED SURFACE, TYPE B</v>
          </cell>
          <cell r="I496">
            <v>410</v>
          </cell>
        </row>
        <row r="497">
          <cell r="A497" t="str">
            <v>410E11001</v>
          </cell>
          <cell r="B497" t="str">
            <v>CY</v>
          </cell>
          <cell r="C497" t="str">
            <v>TRAFFIC COMPACTED SURFACE, TYPE B, AS PER PLAN</v>
          </cell>
          <cell r="I497">
            <v>410</v>
          </cell>
        </row>
        <row r="498">
          <cell r="A498" t="str">
            <v>410E12000</v>
          </cell>
          <cell r="B498" t="str">
            <v>CY</v>
          </cell>
          <cell r="C498" t="str">
            <v>TRAFFIC COMPACTED SURFACE, TYPE A OR B</v>
          </cell>
          <cell r="I498">
            <v>410</v>
          </cell>
        </row>
        <row r="499">
          <cell r="A499" t="str">
            <v>410E12001</v>
          </cell>
          <cell r="B499" t="str">
            <v>CY</v>
          </cell>
          <cell r="C499" t="str">
            <v>TRAFFIC COMPACTED SURFACE, TYPE A OR B, AS PER PLAN</v>
          </cell>
          <cell r="I499">
            <v>410</v>
          </cell>
        </row>
        <row r="500">
          <cell r="A500" t="str">
            <v>410E13000</v>
          </cell>
          <cell r="B500" t="str">
            <v>CY</v>
          </cell>
          <cell r="C500" t="str">
            <v>TRAFFIC COMPACTED SURFACE, TYPE C</v>
          </cell>
          <cell r="I500">
            <v>410</v>
          </cell>
        </row>
        <row r="501">
          <cell r="A501" t="str">
            <v>410E13001</v>
          </cell>
          <cell r="B501" t="str">
            <v>CY</v>
          </cell>
          <cell r="C501" t="str">
            <v>TRAFFIC COMPACTED SURFACE, TYPE C, AS PER PLAN</v>
          </cell>
          <cell r="I501">
            <v>410</v>
          </cell>
        </row>
        <row r="502">
          <cell r="A502" t="str">
            <v>410E14001</v>
          </cell>
          <cell r="B502" t="str">
            <v>CY</v>
          </cell>
          <cell r="C502" t="str">
            <v>TRAFFIC COMPACTED SURFACE, AS PER PLAN</v>
          </cell>
          <cell r="I502">
            <v>410</v>
          </cell>
        </row>
        <row r="503">
          <cell r="A503" t="str">
            <v>410E20000</v>
          </cell>
          <cell r="B503" t="str">
            <v>TON</v>
          </cell>
          <cell r="C503" t="str">
            <v>TRAFFIC COMPACTED SURFACE, TYPE A</v>
          </cell>
          <cell r="I503">
            <v>410</v>
          </cell>
        </row>
        <row r="504">
          <cell r="A504" t="str">
            <v>410E21000</v>
          </cell>
          <cell r="B504" t="str">
            <v>TON</v>
          </cell>
          <cell r="C504" t="str">
            <v>TRAFFIC COMPACTED SURFACE, TYPE B</v>
          </cell>
          <cell r="I504">
            <v>410</v>
          </cell>
        </row>
        <row r="505">
          <cell r="A505" t="str">
            <v>410E22000</v>
          </cell>
          <cell r="B505" t="str">
            <v>TON</v>
          </cell>
          <cell r="C505" t="str">
            <v>TRAFFIC COMPACTED SURFACE, TYPE A OR B</v>
          </cell>
          <cell r="I505">
            <v>410</v>
          </cell>
        </row>
        <row r="506">
          <cell r="A506" t="str">
            <v>410E23000</v>
          </cell>
          <cell r="B506" t="str">
            <v>TON</v>
          </cell>
          <cell r="C506" t="str">
            <v>TRAFFIC COMPACTED SURFACE, TYPE C</v>
          </cell>
          <cell r="I506">
            <v>410</v>
          </cell>
        </row>
        <row r="507">
          <cell r="A507" t="str">
            <v>410E24001</v>
          </cell>
          <cell r="B507" t="str">
            <v>TON</v>
          </cell>
          <cell r="C507" t="str">
            <v>TRAFFIC COMPACTED SURFACE, AS PER PLAN</v>
          </cell>
          <cell r="I507">
            <v>410</v>
          </cell>
        </row>
        <row r="508">
          <cell r="A508" t="str">
            <v>411E10000</v>
          </cell>
          <cell r="B508" t="str">
            <v>CY</v>
          </cell>
          <cell r="C508" t="str">
            <v>STABILIZED CRUSHED AGGREGATE</v>
          </cell>
          <cell r="I508">
            <v>411</v>
          </cell>
        </row>
        <row r="509">
          <cell r="A509" t="str">
            <v>411E10001</v>
          </cell>
          <cell r="B509" t="str">
            <v>CY</v>
          </cell>
          <cell r="C509" t="str">
            <v>STABILIZED CRUSHED AGGREGATE, AS PER PLAN</v>
          </cell>
          <cell r="I509">
            <v>411</v>
          </cell>
        </row>
        <row r="510">
          <cell r="A510" t="str">
            <v>421E10000</v>
          </cell>
          <cell r="B510" t="str">
            <v>SY</v>
          </cell>
          <cell r="C510" t="str">
            <v>MICROSURFACING, SURFACE COURSE (FR)</v>
          </cell>
          <cell r="I510">
            <v>421</v>
          </cell>
        </row>
        <row r="511">
          <cell r="A511" t="str">
            <v>421E10001</v>
          </cell>
          <cell r="B511" t="str">
            <v>SY</v>
          </cell>
          <cell r="C511" t="str">
            <v>MICROSURFACING, SURFACE COURSE (FR), AS PER PLAN</v>
          </cell>
          <cell r="I511">
            <v>421</v>
          </cell>
        </row>
        <row r="512">
          <cell r="A512" t="str">
            <v>421E10010</v>
          </cell>
          <cell r="B512" t="str">
            <v>SY</v>
          </cell>
          <cell r="C512" t="str">
            <v>MICROSURFACING, SURFACE COURSE</v>
          </cell>
          <cell r="I512">
            <v>421</v>
          </cell>
        </row>
        <row r="513">
          <cell r="A513" t="str">
            <v>421E10011</v>
          </cell>
          <cell r="B513" t="str">
            <v>SY</v>
          </cell>
          <cell r="C513" t="str">
            <v>MICROSURFACING, SURFACE COURSE, AS PER PLAN</v>
          </cell>
          <cell r="I513">
            <v>421</v>
          </cell>
        </row>
        <row r="514">
          <cell r="A514" t="str">
            <v>421E10020</v>
          </cell>
          <cell r="B514" t="str">
            <v>SY</v>
          </cell>
          <cell r="C514" t="str">
            <v>MICROSURFACING, LEVELING COURSE</v>
          </cell>
          <cell r="I514">
            <v>421</v>
          </cell>
        </row>
        <row r="515">
          <cell r="A515" t="str">
            <v>421E10021</v>
          </cell>
          <cell r="B515" t="str">
            <v>SY</v>
          </cell>
          <cell r="C515" t="str">
            <v>MICROSURFACING, LEVELING COURSE, AS PER PLAN</v>
          </cell>
          <cell r="I515">
            <v>421</v>
          </cell>
        </row>
        <row r="516">
          <cell r="A516" t="str">
            <v>421E10030</v>
          </cell>
          <cell r="B516" t="str">
            <v>TON</v>
          </cell>
          <cell r="C516" t="str">
            <v>MICROSURFACING, RUT FILL COURSE</v>
          </cell>
          <cell r="I516">
            <v>421</v>
          </cell>
        </row>
        <row r="517">
          <cell r="A517" t="str">
            <v>422E11000</v>
          </cell>
          <cell r="B517" t="str">
            <v>SY</v>
          </cell>
          <cell r="C517" t="str">
            <v>AGGREGATE, SINGLE CHIP SEAL, TYPE A</v>
          </cell>
          <cell r="I517">
            <v>422</v>
          </cell>
        </row>
        <row r="518">
          <cell r="A518" t="str">
            <v>422E11001</v>
          </cell>
          <cell r="B518" t="str">
            <v>SY</v>
          </cell>
          <cell r="C518" t="str">
            <v>AGGREGATE, SINGLE CHIP SEAL, TYPE A, AS PER PLAN</v>
          </cell>
          <cell r="I518">
            <v>422</v>
          </cell>
        </row>
        <row r="519">
          <cell r="A519" t="str">
            <v>422E11100</v>
          </cell>
          <cell r="B519" t="str">
            <v>SY</v>
          </cell>
          <cell r="C519" t="str">
            <v>AGGREGATE, SINGLE CHIP SEAL, TYPE B</v>
          </cell>
          <cell r="I519">
            <v>422</v>
          </cell>
        </row>
        <row r="520">
          <cell r="A520" t="str">
            <v>422E11101</v>
          </cell>
          <cell r="B520" t="str">
            <v>SY</v>
          </cell>
          <cell r="C520" t="str">
            <v>AGGREGATE, SINGLE CHIP SEAL, TYPE B, AS PER PLAN</v>
          </cell>
          <cell r="I520">
            <v>422</v>
          </cell>
        </row>
        <row r="521">
          <cell r="A521" t="str">
            <v>422E21000</v>
          </cell>
          <cell r="B521" t="str">
            <v>SY</v>
          </cell>
          <cell r="C521" t="str">
            <v>AGGREGATE, DOUBLE CHIP SEAL</v>
          </cell>
          <cell r="I521">
            <v>422</v>
          </cell>
        </row>
        <row r="522">
          <cell r="A522" t="str">
            <v>422E21001</v>
          </cell>
          <cell r="B522" t="str">
            <v>SY</v>
          </cell>
          <cell r="C522" t="str">
            <v>AGGREGATE, DOUBLE CHIP SEAL, AS PER PLAN</v>
          </cell>
          <cell r="I522">
            <v>422</v>
          </cell>
        </row>
        <row r="523">
          <cell r="A523" t="str">
            <v>422E25000</v>
          </cell>
          <cell r="B523" t="str">
            <v>GAL</v>
          </cell>
          <cell r="C523" t="str">
            <v>EMULSION, CHIP SEAL</v>
          </cell>
          <cell r="I523">
            <v>422</v>
          </cell>
        </row>
        <row r="524">
          <cell r="A524" t="str">
            <v>422E25001</v>
          </cell>
          <cell r="B524" t="str">
            <v>GAL</v>
          </cell>
          <cell r="C524" t="str">
            <v>EMULSION, CHIP SEAL, AS PER PLAN</v>
          </cell>
          <cell r="I524">
            <v>422</v>
          </cell>
        </row>
        <row r="525">
          <cell r="A525" t="str">
            <v>423E00100</v>
          </cell>
          <cell r="B525" t="str">
            <v>LB</v>
          </cell>
          <cell r="C525" t="str">
            <v>CRACK SEALING, TYPE I</v>
          </cell>
          <cell r="I525">
            <v>423</v>
          </cell>
        </row>
        <row r="526">
          <cell r="A526" t="str">
            <v>423E00102</v>
          </cell>
          <cell r="B526" t="str">
            <v>LB</v>
          </cell>
          <cell r="C526" t="str">
            <v>CRACK SEALING WITH ROUTING, TYPE I</v>
          </cell>
          <cell r="I526">
            <v>423</v>
          </cell>
        </row>
        <row r="527">
          <cell r="A527" t="str">
            <v>423E00104</v>
          </cell>
          <cell r="B527" t="str">
            <v>LB</v>
          </cell>
          <cell r="C527" t="str">
            <v>CRACK SEALING, TYPE II</v>
          </cell>
          <cell r="I527">
            <v>423</v>
          </cell>
        </row>
        <row r="528">
          <cell r="A528" t="str">
            <v>423E00105</v>
          </cell>
          <cell r="B528" t="str">
            <v>LB</v>
          </cell>
          <cell r="C528" t="str">
            <v>CRACK SEALING, TYPE II, AS PER PLAN</v>
          </cell>
          <cell r="I528">
            <v>423</v>
          </cell>
        </row>
        <row r="529">
          <cell r="A529" t="str">
            <v>423E00150</v>
          </cell>
          <cell r="B529" t="str">
            <v>LB</v>
          </cell>
          <cell r="C529" t="str">
            <v>CRACK SEALING, TYPE IV</v>
          </cell>
          <cell r="I529">
            <v>423</v>
          </cell>
        </row>
        <row r="530">
          <cell r="A530" t="str">
            <v>423E00160</v>
          </cell>
          <cell r="B530" t="str">
            <v>LB</v>
          </cell>
          <cell r="C530" t="str">
            <v>CRACK SEALING WITH SAWING, TYPE I</v>
          </cell>
          <cell r="I530">
            <v>423</v>
          </cell>
        </row>
        <row r="531">
          <cell r="A531" t="str">
            <v>423E00200</v>
          </cell>
          <cell r="B531" t="str">
            <v>SY</v>
          </cell>
          <cell r="C531" t="str">
            <v>CRACK SEALING, TYPE I</v>
          </cell>
          <cell r="I531">
            <v>423</v>
          </cell>
        </row>
        <row r="532">
          <cell r="A532" t="str">
            <v>423E00202</v>
          </cell>
          <cell r="B532" t="str">
            <v>SY</v>
          </cell>
          <cell r="C532" t="str">
            <v>CRACK SEALING WITH ROUTING, TYPE I</v>
          </cell>
          <cell r="I532">
            <v>423</v>
          </cell>
        </row>
        <row r="533">
          <cell r="A533" t="str">
            <v>423E00204</v>
          </cell>
          <cell r="B533" t="str">
            <v>SY</v>
          </cell>
          <cell r="C533" t="str">
            <v>CRACK SEALING, TYPE II</v>
          </cell>
          <cell r="I533">
            <v>423</v>
          </cell>
        </row>
        <row r="534">
          <cell r="A534" t="str">
            <v>423E00205</v>
          </cell>
          <cell r="B534" t="str">
            <v>SY</v>
          </cell>
          <cell r="C534" t="str">
            <v>CRACK SEALING, TYPE II, AS PER PLAN</v>
          </cell>
          <cell r="I534">
            <v>423</v>
          </cell>
        </row>
        <row r="535">
          <cell r="A535" t="str">
            <v>423E00250</v>
          </cell>
          <cell r="B535" t="str">
            <v>SY</v>
          </cell>
          <cell r="C535" t="str">
            <v>CRACK SEALING, TYPE IV</v>
          </cell>
          <cell r="I535">
            <v>423</v>
          </cell>
        </row>
        <row r="536">
          <cell r="A536" t="str">
            <v>423E00251</v>
          </cell>
          <cell r="B536" t="str">
            <v>SY</v>
          </cell>
          <cell r="C536" t="str">
            <v>CRACK SEALING, TYPE IV, AS PER PLAN</v>
          </cell>
          <cell r="I536">
            <v>423</v>
          </cell>
        </row>
        <row r="537">
          <cell r="A537" t="str">
            <v>423E00260</v>
          </cell>
          <cell r="B537" t="str">
            <v>SY</v>
          </cell>
          <cell r="C537" t="str">
            <v>CRACK SEALING WITH SAWING, TYPE I</v>
          </cell>
          <cell r="I537">
            <v>423</v>
          </cell>
        </row>
        <row r="538">
          <cell r="A538" t="str">
            <v>423E98000</v>
          </cell>
          <cell r="B538" t="str">
            <v>LB</v>
          </cell>
          <cell r="C538" t="str">
            <v>CRACK SEALING, MISC.:</v>
          </cell>
          <cell r="I538">
            <v>423</v>
          </cell>
        </row>
        <row r="539">
          <cell r="A539" t="str">
            <v>423E98100</v>
          </cell>
          <cell r="B539" t="str">
            <v>SY</v>
          </cell>
          <cell r="C539" t="str">
            <v>CRACK SEALING, MISC.:</v>
          </cell>
          <cell r="I539">
            <v>423</v>
          </cell>
        </row>
        <row r="540">
          <cell r="A540" t="str">
            <v>423E98200</v>
          </cell>
          <cell r="B540" t="str">
            <v>FT</v>
          </cell>
          <cell r="C540" t="str">
            <v>CRACK SEALING, MISC.:</v>
          </cell>
          <cell r="I540">
            <v>423</v>
          </cell>
        </row>
        <row r="541">
          <cell r="A541" t="str">
            <v>424E10000</v>
          </cell>
          <cell r="B541" t="str">
            <v>CY</v>
          </cell>
          <cell r="C541" t="str">
            <v>FINE GRADED POLYMER ASPHALT CONCRETE, TYPE A</v>
          </cell>
          <cell r="I541">
            <v>424</v>
          </cell>
        </row>
        <row r="542">
          <cell r="A542" t="str">
            <v>424E10001</v>
          </cell>
          <cell r="B542" t="str">
            <v>CY</v>
          </cell>
          <cell r="C542" t="str">
            <v>FINE GRADED POLYMER ASPHALT CONCRETE, TYPE A, AS PER PLAN</v>
          </cell>
          <cell r="I542">
            <v>424</v>
          </cell>
        </row>
        <row r="543">
          <cell r="A543" t="str">
            <v>424E12000</v>
          </cell>
          <cell r="B543" t="str">
            <v>CY</v>
          </cell>
          <cell r="C543" t="str">
            <v>FINE GRADED POLYMER ASPHALT CONCRETE, TYPE B</v>
          </cell>
          <cell r="I543">
            <v>424</v>
          </cell>
        </row>
        <row r="544">
          <cell r="A544" t="str">
            <v>424E12001</v>
          </cell>
          <cell r="B544" t="str">
            <v>CY</v>
          </cell>
          <cell r="C544" t="str">
            <v>FINE GRADED POLYMER ASPHALT CONCRETE, TYPE B, AS PER PLAN</v>
          </cell>
          <cell r="I544">
            <v>424</v>
          </cell>
        </row>
        <row r="545">
          <cell r="A545" t="str">
            <v>424E12011</v>
          </cell>
          <cell r="B545" t="str">
            <v>CY</v>
          </cell>
          <cell r="C545" t="str">
            <v>FINE GRADED POLYMER ASPHALT CONCRETE, TYPE B, WITH SUPPLEMENT 1059 WARRANTY, AS PER PLAN</v>
          </cell>
          <cell r="I545">
            <v>424</v>
          </cell>
        </row>
        <row r="546">
          <cell r="A546" t="str">
            <v>424E13100</v>
          </cell>
          <cell r="B546" t="str">
            <v>CY</v>
          </cell>
          <cell r="C546" t="str">
            <v>FINE GRADED POLYMER ASPHALT CONCRETE, TYPE A, (449)</v>
          </cell>
          <cell r="I546">
            <v>424</v>
          </cell>
        </row>
        <row r="547">
          <cell r="A547" t="str">
            <v>424E13101</v>
          </cell>
          <cell r="B547" t="str">
            <v>CY</v>
          </cell>
          <cell r="C547" t="str">
            <v>FINE GRADED POLYMER ASPHALT CONCRETE, TYPE A, (449), AS PER PLAN</v>
          </cell>
          <cell r="I547">
            <v>424</v>
          </cell>
        </row>
        <row r="548">
          <cell r="A548" t="str">
            <v>424E14000</v>
          </cell>
          <cell r="B548" t="str">
            <v>CY</v>
          </cell>
          <cell r="C548" t="str">
            <v>FINE GRADED POLYMER ASPHALT CONCRETE, TYPE B, (448)</v>
          </cell>
          <cell r="I548">
            <v>424</v>
          </cell>
        </row>
        <row r="549">
          <cell r="A549" t="str">
            <v>424E14001</v>
          </cell>
          <cell r="B549" t="str">
            <v>CY</v>
          </cell>
          <cell r="C549" t="str">
            <v>FINE GRADED POLYMER ASPHALT CONCRETE, TYPE B, (448), AS PER PLAN</v>
          </cell>
          <cell r="I549">
            <v>424</v>
          </cell>
        </row>
        <row r="550">
          <cell r="A550" t="str">
            <v>424E14011</v>
          </cell>
          <cell r="B550" t="str">
            <v>CY</v>
          </cell>
          <cell r="C550" t="str">
            <v>FINE GRADED POLYMER ASPHALT CONCRETE, TYPE B, (448), WITH SUPPLEMENT 1059 WARRANTY, AS PER PLAN</v>
          </cell>
          <cell r="I550">
            <v>424</v>
          </cell>
        </row>
        <row r="551">
          <cell r="A551" t="str">
            <v>424E14100</v>
          </cell>
          <cell r="B551" t="str">
            <v>CY</v>
          </cell>
          <cell r="C551" t="str">
            <v>FINE GRADED POLYMER ASPHALT CONCRETE, TYPE B, (449)</v>
          </cell>
          <cell r="I551">
            <v>424</v>
          </cell>
        </row>
        <row r="552">
          <cell r="A552" t="str">
            <v>424E14101</v>
          </cell>
          <cell r="B552" t="str">
            <v>CY</v>
          </cell>
          <cell r="C552" t="str">
            <v>FINE GRADED POLYMER ASPHALT CONCRETE, TYPE B, (449), AS PER PLAN</v>
          </cell>
          <cell r="I552">
            <v>424</v>
          </cell>
        </row>
        <row r="553">
          <cell r="A553" t="str">
            <v>424E14111</v>
          </cell>
          <cell r="B553" t="str">
            <v>CY</v>
          </cell>
          <cell r="C553" t="str">
            <v>FINE GRADED POLYMER ASPHALT CONCRETE, TYPE B, (449), WITH SUPPLEMENT 1059 WARRANTY, AS PER PLAN</v>
          </cell>
          <cell r="I553">
            <v>424</v>
          </cell>
        </row>
        <row r="554">
          <cell r="A554" t="str">
            <v>441E00100</v>
          </cell>
          <cell r="B554" t="str">
            <v>CY</v>
          </cell>
          <cell r="C554" t="str">
            <v>ANTI-SEGREGATION EQUIPMENT</v>
          </cell>
          <cell r="I554">
            <v>441</v>
          </cell>
        </row>
        <row r="555">
          <cell r="A555" t="str">
            <v>441E10000</v>
          </cell>
          <cell r="B555" t="str">
            <v>CY</v>
          </cell>
          <cell r="C555" t="str">
            <v>ASPHALT CONCRETE SURFACE COURSE, TYPE 1, (446), PG64-22</v>
          </cell>
          <cell r="I555">
            <v>441</v>
          </cell>
        </row>
        <row r="556">
          <cell r="A556" t="str">
            <v>441E10100</v>
          </cell>
          <cell r="B556" t="str">
            <v>CY</v>
          </cell>
          <cell r="C556" t="str">
            <v>ASPHALT CONCRETE SURFACE COURSE, TYPE 1, (446), PG70-22M</v>
          </cell>
          <cell r="I556">
            <v>441</v>
          </cell>
        </row>
        <row r="557">
          <cell r="A557" t="str">
            <v>441E10101</v>
          </cell>
          <cell r="B557" t="str">
            <v>CY</v>
          </cell>
          <cell r="C557" t="str">
            <v>ASPHALT CONCRETE SURFACE COURSE, TYPE 1, (446), AS PER PLAN</v>
          </cell>
          <cell r="I557">
            <v>441</v>
          </cell>
        </row>
        <row r="558">
          <cell r="A558" t="str">
            <v>441E10200</v>
          </cell>
          <cell r="B558" t="str">
            <v>CY</v>
          </cell>
          <cell r="C558" t="str">
            <v>ASPHALT CONCRETE INTERMEDIATE COURSE, TYPE 2, (446)</v>
          </cell>
          <cell r="I558">
            <v>441</v>
          </cell>
        </row>
        <row r="559">
          <cell r="A559" t="str">
            <v>441E10201</v>
          </cell>
          <cell r="B559" t="str">
            <v>CY</v>
          </cell>
          <cell r="C559" t="str">
            <v>ASPHALT CONCRETE INTERMEDIATE COURSE, TYPE 2, (446), AS PER PLAN</v>
          </cell>
          <cell r="I559">
            <v>441</v>
          </cell>
        </row>
        <row r="560">
          <cell r="A560" t="str">
            <v>441E20000</v>
          </cell>
          <cell r="B560" t="str">
            <v>CY</v>
          </cell>
          <cell r="C560" t="str">
            <v>ASPHALT CONCRETE SURFACE COURSE, TYPE 1, (446), PG64-22 WITH SUPPLEMENT 1059 WARRANTY</v>
          </cell>
          <cell r="I560">
            <v>441</v>
          </cell>
        </row>
        <row r="561">
          <cell r="A561" t="str">
            <v>441E50000</v>
          </cell>
          <cell r="B561" t="str">
            <v>CY</v>
          </cell>
          <cell r="C561" t="str">
            <v>ASPHALT CONCRETE SURFACE COURSE, TYPE 1, (448), PG64-22</v>
          </cell>
          <cell r="I561">
            <v>441</v>
          </cell>
        </row>
        <row r="562">
          <cell r="A562" t="str">
            <v>441E50100</v>
          </cell>
          <cell r="B562" t="str">
            <v>CY</v>
          </cell>
          <cell r="C562" t="str">
            <v>ASPHALT CONCRETE SURFACE COURSE, TYPE 1, (448), PG70-22M</v>
          </cell>
          <cell r="I562">
            <v>441</v>
          </cell>
        </row>
        <row r="563">
          <cell r="A563" t="str">
            <v>441E50101</v>
          </cell>
          <cell r="B563" t="str">
            <v>CY</v>
          </cell>
          <cell r="C563" t="str">
            <v>ASPHALT CONCRETE SURFACE COURSE, TYPE 1, (448), AS PER PLAN</v>
          </cell>
          <cell r="I563">
            <v>441</v>
          </cell>
        </row>
        <row r="564">
          <cell r="A564" t="str">
            <v>441E50200</v>
          </cell>
          <cell r="B564" t="str">
            <v>CY</v>
          </cell>
          <cell r="C564" t="str">
            <v>ASPHALT CONCRETE INTERMEDIATE COURSE, TYPE 1, (448)</v>
          </cell>
          <cell r="I564">
            <v>441</v>
          </cell>
        </row>
        <row r="565">
          <cell r="A565" t="str">
            <v>441E50201</v>
          </cell>
          <cell r="B565" t="str">
            <v>CY</v>
          </cell>
          <cell r="C565" t="str">
            <v>ASPHALT CONCRETE INTERMEDIATE COURSE, TYPE 1, (448), AS PER PLAN</v>
          </cell>
          <cell r="I565">
            <v>441</v>
          </cell>
        </row>
        <row r="566">
          <cell r="A566" t="str">
            <v>441E50300</v>
          </cell>
          <cell r="B566" t="str">
            <v>CY</v>
          </cell>
          <cell r="C566" t="str">
            <v>ASPHALT CONCRETE INTERMEDIATE COURSE, TYPE 2, (448)</v>
          </cell>
          <cell r="I566">
            <v>441</v>
          </cell>
        </row>
        <row r="567">
          <cell r="A567" t="str">
            <v>441E50301</v>
          </cell>
          <cell r="B567" t="str">
            <v>CY</v>
          </cell>
          <cell r="C567" t="str">
            <v>ASPHALT CONCRETE INTERMEDIATE COURSE, TYPE 2, (448), AS PER PLAN</v>
          </cell>
          <cell r="I567">
            <v>441</v>
          </cell>
        </row>
        <row r="568">
          <cell r="A568" t="str">
            <v>441E50400</v>
          </cell>
          <cell r="B568" t="str">
            <v>CY</v>
          </cell>
          <cell r="C568" t="str">
            <v>ASPHALT CONCRETE SURFACE COURSE, TYPE 1, (448), (DRIVEWAYS)</v>
          </cell>
          <cell r="I568">
            <v>441</v>
          </cell>
        </row>
        <row r="569">
          <cell r="A569" t="str">
            <v>441E50401</v>
          </cell>
          <cell r="B569" t="str">
            <v>CY</v>
          </cell>
          <cell r="C569" t="str">
            <v>ASPHALT CONCRETE SURFACE COURSE, TYPE 1, (448), (DRIVEWAYS), AS PER PLAN</v>
          </cell>
          <cell r="I569">
            <v>441</v>
          </cell>
        </row>
        <row r="570">
          <cell r="A570" t="str">
            <v>441E50500</v>
          </cell>
          <cell r="B570" t="str">
            <v>CY</v>
          </cell>
          <cell r="C570" t="str">
            <v>ASPHALT CONCRETE INTERMEDIATE COURSE, TYPE 1, (448), (DRIVEWAYS)</v>
          </cell>
          <cell r="I570">
            <v>441</v>
          </cell>
        </row>
        <row r="571">
          <cell r="A571" t="str">
            <v>441E50600</v>
          </cell>
          <cell r="B571" t="str">
            <v>CY</v>
          </cell>
          <cell r="C571" t="str">
            <v>ASPHALT CONCRETE INTERMEDIATE COURSE, TYPE 2, (448), (DRIVEWAYS)</v>
          </cell>
          <cell r="I571">
            <v>441</v>
          </cell>
        </row>
        <row r="572">
          <cell r="A572" t="str">
            <v>441E50700</v>
          </cell>
          <cell r="B572" t="str">
            <v>CY</v>
          </cell>
          <cell r="C572" t="str">
            <v>ASPHALT CONCRETE INTERMEDIATE COURSE, TYPE 1, (448), (UNDER GUARDRAIL)</v>
          </cell>
          <cell r="I572">
            <v>441</v>
          </cell>
        </row>
        <row r="573">
          <cell r="A573" t="str">
            <v>441E50701</v>
          </cell>
          <cell r="B573" t="str">
            <v>CY</v>
          </cell>
          <cell r="C573" t="str">
            <v>ASPHALT CONCRETE INTERMEDIATE COURSE, TYPE 1, (448), (UNDER GUARDRAIL), AS PER PLAN</v>
          </cell>
          <cell r="I573">
            <v>441</v>
          </cell>
        </row>
        <row r="574">
          <cell r="A574" t="str">
            <v>441E60000</v>
          </cell>
          <cell r="B574" t="str">
            <v>CY</v>
          </cell>
          <cell r="C574" t="str">
            <v>ASPHALT CONCRETE SURFACE COURSE, TYPE 1, (448), PG64-22 WITH SUPPLEMENT 1059 WARRANTY</v>
          </cell>
          <cell r="I574">
            <v>441</v>
          </cell>
        </row>
        <row r="575">
          <cell r="A575" t="str">
            <v>441E70000</v>
          </cell>
          <cell r="B575" t="str">
            <v>CY</v>
          </cell>
          <cell r="C575" t="str">
            <v>ASPHALT CONCRETE SURFACE COURSE, TYPE 1, (449), PG64-22</v>
          </cell>
          <cell r="I575">
            <v>441</v>
          </cell>
        </row>
        <row r="576">
          <cell r="A576" t="str">
            <v>441E70100</v>
          </cell>
          <cell r="B576" t="str">
            <v>CY</v>
          </cell>
          <cell r="C576" t="str">
            <v>ASPHALT CONCRETE SURFACE COURSE, TYPE 1, (449), PG70-22M</v>
          </cell>
          <cell r="I576">
            <v>441</v>
          </cell>
        </row>
        <row r="577">
          <cell r="A577" t="str">
            <v>441E70101</v>
          </cell>
          <cell r="B577" t="str">
            <v>CY</v>
          </cell>
          <cell r="C577" t="str">
            <v>ASPHALT CONCRETE SURFACE COURSE, TYPE 1, (449), AS PER PLAN</v>
          </cell>
          <cell r="I577">
            <v>441</v>
          </cell>
        </row>
        <row r="578">
          <cell r="A578" t="str">
            <v>441E70200</v>
          </cell>
          <cell r="B578" t="str">
            <v>CY</v>
          </cell>
          <cell r="C578" t="str">
            <v>ASPHALT CONCRETE INTERMEDIATE COURSE, TYPE 1, (449)</v>
          </cell>
          <cell r="I578">
            <v>441</v>
          </cell>
        </row>
        <row r="579">
          <cell r="A579" t="str">
            <v>441E70201</v>
          </cell>
          <cell r="B579" t="str">
            <v>CY</v>
          </cell>
          <cell r="C579" t="str">
            <v>ASPHALT CONCRETE INTERMEDIATE COURSE, TYPE 1, (449), AS PER PLAN</v>
          </cell>
          <cell r="I579">
            <v>441</v>
          </cell>
        </row>
        <row r="580">
          <cell r="A580" t="str">
            <v>441E70300</v>
          </cell>
          <cell r="B580" t="str">
            <v>CY</v>
          </cell>
          <cell r="C580" t="str">
            <v>ASPHALT CONCRETE INTERMEDIATE COURSE, TYPE 2, (449)</v>
          </cell>
          <cell r="I580">
            <v>441</v>
          </cell>
        </row>
        <row r="581">
          <cell r="A581" t="str">
            <v>441E70301</v>
          </cell>
          <cell r="B581" t="str">
            <v>CY</v>
          </cell>
          <cell r="C581" t="str">
            <v>ASPHALT CONCRETE INTERMEDIATE COURSE, TYPE 2, (449), AS PER PLAN</v>
          </cell>
          <cell r="I581">
            <v>441</v>
          </cell>
        </row>
        <row r="582">
          <cell r="A582" t="str">
            <v>441E70500</v>
          </cell>
          <cell r="B582" t="str">
            <v>CY</v>
          </cell>
          <cell r="C582" t="str">
            <v>ASPHALT CONCRETE SURFACE COURSE, TYPE 1, (449), (DRIVEWAYS)</v>
          </cell>
          <cell r="I582">
            <v>441</v>
          </cell>
        </row>
        <row r="583">
          <cell r="A583" t="str">
            <v>441E70501</v>
          </cell>
          <cell r="B583" t="str">
            <v>CY</v>
          </cell>
          <cell r="C583" t="str">
            <v>ASPHALT CONCRETE SURFACE COURSE, TYPE 1, (449), (DRIVEWAYS), AS PER PLAN</v>
          </cell>
          <cell r="I583">
            <v>441</v>
          </cell>
        </row>
        <row r="584">
          <cell r="A584" t="str">
            <v>441E70600</v>
          </cell>
          <cell r="B584" t="str">
            <v>CY</v>
          </cell>
          <cell r="C584" t="str">
            <v>ASPHALT CONCRETE INTERMEDIATE COURSE, TYPE 1, (449), (DRIVEWAYS)</v>
          </cell>
          <cell r="I584">
            <v>441</v>
          </cell>
        </row>
        <row r="585">
          <cell r="A585" t="str">
            <v>441E70700</v>
          </cell>
          <cell r="B585" t="str">
            <v>CY</v>
          </cell>
          <cell r="C585" t="str">
            <v>ASPHALT CONCRETE INTERMEDIATE COURSE, TYPE 2, (449), (DRIVEWAYS)</v>
          </cell>
          <cell r="I585">
            <v>441</v>
          </cell>
        </row>
        <row r="586">
          <cell r="A586" t="str">
            <v>441E70800</v>
          </cell>
          <cell r="B586" t="str">
            <v>CY</v>
          </cell>
          <cell r="C586" t="str">
            <v>ASPHALT CONCRETE INTERMEDIATE COURSE, TYPE 1, (449), (UNDER GUARDRAIL)</v>
          </cell>
          <cell r="I586">
            <v>441</v>
          </cell>
        </row>
        <row r="587">
          <cell r="A587" t="str">
            <v>441E70801</v>
          </cell>
          <cell r="B587" t="str">
            <v>CY</v>
          </cell>
          <cell r="C587" t="str">
            <v>ASPHALT CONCRETE INTERMEDIATE COURSE, TYPE 1, (449), (UNDER GUARDRAIL), AS PER PLAN</v>
          </cell>
          <cell r="I587">
            <v>441</v>
          </cell>
        </row>
        <row r="588">
          <cell r="A588" t="str">
            <v>441E90000</v>
          </cell>
          <cell r="B588" t="str">
            <v>CY</v>
          </cell>
          <cell r="C588" t="str">
            <v>ASPHALT CONCRETE, MISC.:</v>
          </cell>
          <cell r="I588">
            <v>441</v>
          </cell>
        </row>
        <row r="589">
          <cell r="A589" t="str">
            <v>441E91000</v>
          </cell>
          <cell r="B589" t="str">
            <v>SY</v>
          </cell>
          <cell r="C589" t="str">
            <v>ASPHALT CONCRETE, MISC.:</v>
          </cell>
          <cell r="I589">
            <v>441</v>
          </cell>
        </row>
        <row r="590">
          <cell r="A590" t="str">
            <v>441E92000</v>
          </cell>
          <cell r="B590" t="str">
            <v>LS</v>
          </cell>
          <cell r="C590" t="str">
            <v>ASPHALT CONCRETE, MISC.:</v>
          </cell>
          <cell r="I590">
            <v>441</v>
          </cell>
        </row>
        <row r="591">
          <cell r="A591" t="str">
            <v>442E00100</v>
          </cell>
          <cell r="B591" t="str">
            <v>CY</v>
          </cell>
          <cell r="C591" t="str">
            <v>ANTI-SEGREGATION EQUIPMENT</v>
          </cell>
          <cell r="I591">
            <v>442</v>
          </cell>
        </row>
        <row r="592">
          <cell r="A592" t="str">
            <v>442E00101</v>
          </cell>
          <cell r="B592" t="str">
            <v>CY</v>
          </cell>
          <cell r="C592" t="str">
            <v>ANTI-SEGREGATION EQUIPMENT, AS PER PLAN</v>
          </cell>
          <cell r="I592">
            <v>442</v>
          </cell>
        </row>
        <row r="593">
          <cell r="A593" t="str">
            <v>442E00200</v>
          </cell>
          <cell r="B593" t="str">
            <v>CY</v>
          </cell>
          <cell r="C593" t="str">
            <v>ASPHALT CONCRETE SURFACE COURSE, 9.5 MM, TYPE A (446)</v>
          </cell>
          <cell r="I593">
            <v>442</v>
          </cell>
        </row>
        <row r="594">
          <cell r="A594" t="str">
            <v>442E00201</v>
          </cell>
          <cell r="B594" t="str">
            <v>CY</v>
          </cell>
          <cell r="C594" t="str">
            <v>ASPHALT CONCRETE SURFACE COURSE, 9.5 MM, TYPE A (446), AS PER PLAN</v>
          </cell>
          <cell r="I594">
            <v>442</v>
          </cell>
        </row>
        <row r="595">
          <cell r="A595" t="str">
            <v>442E00300</v>
          </cell>
          <cell r="B595" t="str">
            <v>CY</v>
          </cell>
          <cell r="C595" t="str">
            <v>ASPHALT CONCRETE SURFACE COURSE, 9.5 MM, TYPE B (446)</v>
          </cell>
          <cell r="I595">
            <v>442</v>
          </cell>
        </row>
        <row r="596">
          <cell r="A596" t="str">
            <v>442E00301</v>
          </cell>
          <cell r="B596" t="str">
            <v>CY</v>
          </cell>
          <cell r="C596" t="str">
            <v>ASPHALT CONCRETE SURFACE COURSE, 9.5 MM, TYPE B (446), AS PER PLAN</v>
          </cell>
          <cell r="I596">
            <v>442</v>
          </cell>
        </row>
        <row r="597">
          <cell r="A597" t="str">
            <v>442E10000</v>
          </cell>
          <cell r="B597" t="str">
            <v>CY</v>
          </cell>
          <cell r="C597" t="str">
            <v>ASPHALT CONCRETE SURFACE COURSE, 12.5 MM, TYPE A (446)</v>
          </cell>
          <cell r="I597">
            <v>442</v>
          </cell>
        </row>
        <row r="598">
          <cell r="A598" t="str">
            <v>442E10001</v>
          </cell>
          <cell r="B598" t="str">
            <v>CY</v>
          </cell>
          <cell r="C598" t="str">
            <v>ASPHALT CONCRETE SURFACE COURSE, 12.5 MM, TYPE A (446), AS PER PLAN</v>
          </cell>
          <cell r="I598">
            <v>442</v>
          </cell>
        </row>
        <row r="599">
          <cell r="A599" t="str">
            <v>442E10002</v>
          </cell>
          <cell r="B599" t="str">
            <v>CY</v>
          </cell>
          <cell r="C599" t="str">
            <v>ASPHALT CONCRETE SURFACE COURSE, 12.5 MM, TYPE A (446) WITH SUPPLEMENT 1059 WARRANTY</v>
          </cell>
          <cell r="I599">
            <v>442</v>
          </cell>
        </row>
        <row r="600">
          <cell r="A600" t="str">
            <v>442E10003</v>
          </cell>
          <cell r="B600" t="str">
            <v>CY</v>
          </cell>
          <cell r="C600" t="str">
            <v>ASPHALT CONCRETE SURFACE COURSE, 12.5 MM, TYPE A (446) WITH SUPPLEMENT 1059 WARRANTY, AS PER PLAN</v>
          </cell>
          <cell r="I600">
            <v>442</v>
          </cell>
        </row>
        <row r="601">
          <cell r="A601" t="str">
            <v>442E10050</v>
          </cell>
          <cell r="B601" t="str">
            <v>CY</v>
          </cell>
          <cell r="C601" t="str">
            <v>ASPHALT CONCRETE SURFACE COURSE, 12.5 MM, TYPE B (446)</v>
          </cell>
          <cell r="I601">
            <v>442</v>
          </cell>
        </row>
        <row r="602">
          <cell r="A602" t="str">
            <v>442E10051</v>
          </cell>
          <cell r="B602" t="str">
            <v>CY</v>
          </cell>
          <cell r="C602" t="str">
            <v>ASPHALT CONCRETE SURFACE COURSE, 12.5 MM, TYPE B (446), AS PER PLAN</v>
          </cell>
          <cell r="I602">
            <v>442</v>
          </cell>
        </row>
        <row r="603">
          <cell r="A603" t="str">
            <v>442E10060</v>
          </cell>
          <cell r="B603" t="str">
            <v>CY</v>
          </cell>
          <cell r="C603" t="str">
            <v>ASPHALT CONCRETE SURFACE COURSE, 12.5 MM, TYPE B (446) WITH SUPPLEMENT 1059 WARRANTY</v>
          </cell>
          <cell r="I603">
            <v>442</v>
          </cell>
        </row>
        <row r="604">
          <cell r="A604" t="str">
            <v>442E10061</v>
          </cell>
          <cell r="B604" t="str">
            <v>CY</v>
          </cell>
          <cell r="C604" t="str">
            <v>ASPHALT CONCRETE SURFACE COURSE, 12.5 MM, TYPE B (446) WITH SUPPLEMENT 1059 WARRANTY, AS PER PLAN</v>
          </cell>
          <cell r="I604">
            <v>442</v>
          </cell>
        </row>
        <row r="605">
          <cell r="A605" t="str">
            <v>442E10080</v>
          </cell>
          <cell r="B605" t="str">
            <v>CY</v>
          </cell>
          <cell r="C605" t="str">
            <v>ASPHALT CONCRETE INTERMEDIATE COURSE, 12.5 MM, TYPE A (446)</v>
          </cell>
          <cell r="I605">
            <v>442</v>
          </cell>
        </row>
        <row r="606">
          <cell r="A606" t="str">
            <v>442E10081</v>
          </cell>
          <cell r="B606" t="str">
            <v>CY</v>
          </cell>
          <cell r="C606" t="str">
            <v>ASPHALT CONCRETE INTERMEDIATE COURSE, 12.5 MM, TYPE A (446), AS PER PLAN</v>
          </cell>
          <cell r="I606">
            <v>442</v>
          </cell>
        </row>
        <row r="607">
          <cell r="A607" t="str">
            <v>442E10090</v>
          </cell>
          <cell r="B607" t="str">
            <v>CY</v>
          </cell>
          <cell r="C607" t="str">
            <v>ASPHALT CONCRETE INTERMEDIATE COURSE, 12.5 MM, TYPE B (446)</v>
          </cell>
          <cell r="I607">
            <v>442</v>
          </cell>
        </row>
        <row r="608">
          <cell r="A608" t="str">
            <v>442E10091</v>
          </cell>
          <cell r="B608" t="str">
            <v>CY</v>
          </cell>
          <cell r="C608" t="str">
            <v>ASPHALT CONCRETE INTERMEDIATE COURSE, 12.5 MM, TYPE B (446), AS PER PLAN</v>
          </cell>
          <cell r="I608">
            <v>442</v>
          </cell>
        </row>
        <row r="609">
          <cell r="A609" t="str">
            <v>442E10100</v>
          </cell>
          <cell r="B609" t="str">
            <v>CY</v>
          </cell>
          <cell r="C609" t="str">
            <v>ASPHALT CONCRETE INTERMEDIATE COURSE, 19 MM, TYPE A (446)</v>
          </cell>
          <cell r="I609">
            <v>442</v>
          </cell>
        </row>
        <row r="610">
          <cell r="A610" t="str">
            <v>442E10101</v>
          </cell>
          <cell r="B610" t="str">
            <v>CY</v>
          </cell>
          <cell r="C610" t="str">
            <v>ASPHALT CONCRETE INTERMEDIATE COURSE, 19 MM, TYPE A (446), AS PER PLAN</v>
          </cell>
          <cell r="I610">
            <v>442</v>
          </cell>
        </row>
        <row r="611">
          <cell r="A611" t="str">
            <v>442E10110</v>
          </cell>
          <cell r="B611" t="str">
            <v>CY</v>
          </cell>
          <cell r="C611" t="str">
            <v>ASPHALT CONCRETE INTERMEDIATE COURSE, 19 MM, TYPE A (446) (DRIVEWAYS)</v>
          </cell>
          <cell r="I611">
            <v>442</v>
          </cell>
        </row>
        <row r="612">
          <cell r="A612" t="str">
            <v>442E10150</v>
          </cell>
          <cell r="B612" t="str">
            <v>CY</v>
          </cell>
          <cell r="C612" t="str">
            <v>ASPHALT CONCRETE INTERMEDIATE COURSE, 19 MM, TYPE B (446)</v>
          </cell>
          <cell r="I612">
            <v>442</v>
          </cell>
        </row>
        <row r="613">
          <cell r="A613" t="str">
            <v>442E10151</v>
          </cell>
          <cell r="B613" t="str">
            <v>CY</v>
          </cell>
          <cell r="C613" t="str">
            <v>ASPHALT CONCRETE INTERMEDIATE COURSE, 19 MM, TYPE B (446), AS PER PLAN</v>
          </cell>
          <cell r="I613">
            <v>442</v>
          </cell>
        </row>
        <row r="614">
          <cell r="A614" t="str">
            <v>442E10200</v>
          </cell>
          <cell r="B614" t="str">
            <v>CY</v>
          </cell>
          <cell r="C614" t="str">
            <v>ASPHALT CONCRETE SURFACE COURSE, 9.5 MM, TYPE A (447)</v>
          </cell>
          <cell r="I614">
            <v>442</v>
          </cell>
        </row>
        <row r="615">
          <cell r="A615" t="str">
            <v>442E10201</v>
          </cell>
          <cell r="B615" t="str">
            <v>CY</v>
          </cell>
          <cell r="C615" t="str">
            <v>ASPHALT CONCRETE SURFACE COURSE, 9.5 MM, TYPE A (447), AS PER PLAN</v>
          </cell>
          <cell r="I615">
            <v>442</v>
          </cell>
        </row>
        <row r="616">
          <cell r="A616" t="str">
            <v>442E10250</v>
          </cell>
          <cell r="B616" t="str">
            <v>CY</v>
          </cell>
          <cell r="C616" t="str">
            <v>ASPHALT CONCRETE SURFACE COURSE, 9.5 MM, TYPE B (447)</v>
          </cell>
          <cell r="I616">
            <v>442</v>
          </cell>
        </row>
        <row r="617">
          <cell r="A617" t="str">
            <v>442E10251</v>
          </cell>
          <cell r="B617" t="str">
            <v>CY</v>
          </cell>
          <cell r="C617" t="str">
            <v>ASPHALT CONCRETE SURFACE COURSE, 9.5 MM, TYPE B (447), AS PER PLAN</v>
          </cell>
          <cell r="I617">
            <v>442</v>
          </cell>
        </row>
        <row r="618">
          <cell r="A618" t="str">
            <v>442E10300</v>
          </cell>
          <cell r="B618" t="str">
            <v>CY</v>
          </cell>
          <cell r="C618" t="str">
            <v>ASPHALT CONCRETE SURFACE COURSE, 12.5 MM, TYPE A (447)</v>
          </cell>
          <cell r="I618">
            <v>442</v>
          </cell>
        </row>
        <row r="619">
          <cell r="A619" t="str">
            <v>442E10301</v>
          </cell>
          <cell r="B619" t="str">
            <v>CY</v>
          </cell>
          <cell r="C619" t="str">
            <v>ASPHALT CONCRETE SURFACE COURSE, 12.5 MM, TYPE A (447), AS PER PLAN</v>
          </cell>
          <cell r="I619">
            <v>442</v>
          </cell>
        </row>
        <row r="620">
          <cell r="A620" t="str">
            <v>442E10350</v>
          </cell>
          <cell r="B620" t="str">
            <v>CY</v>
          </cell>
          <cell r="C620" t="str">
            <v>ASPHALT CONCRETE SURFACE COURSE, 12.5 MM, TYPE B (447)</v>
          </cell>
          <cell r="I620">
            <v>442</v>
          </cell>
        </row>
        <row r="621">
          <cell r="A621" t="str">
            <v>442E10351</v>
          </cell>
          <cell r="B621" t="str">
            <v>CY</v>
          </cell>
          <cell r="C621" t="str">
            <v>ASPHALT CONCRETE SURFACE COURSE, 12.5 MM, TYPE B (447), AS PER PLAN</v>
          </cell>
          <cell r="I621">
            <v>442</v>
          </cell>
        </row>
        <row r="622">
          <cell r="A622" t="str">
            <v>442E10500</v>
          </cell>
          <cell r="B622" t="str">
            <v>CY</v>
          </cell>
          <cell r="C622" t="str">
            <v>ASPHALT CONCRETE SURFACE COURSE, 9.5 MM, TYPE A (448)</v>
          </cell>
          <cell r="I622">
            <v>442</v>
          </cell>
        </row>
        <row r="623">
          <cell r="A623" t="str">
            <v>442E10501</v>
          </cell>
          <cell r="B623" t="str">
            <v>CY</v>
          </cell>
          <cell r="C623" t="str">
            <v>ASPHALT CONCRETE SURFACE COURSE, 9.5 MM, TYPE A (448), AS PER PLAN</v>
          </cell>
          <cell r="I623">
            <v>442</v>
          </cell>
        </row>
        <row r="624">
          <cell r="A624" t="str">
            <v>442E10510</v>
          </cell>
          <cell r="B624" t="str">
            <v>CY</v>
          </cell>
          <cell r="C624" t="str">
            <v>ASPHALT CONCRETE SURFACE COURSE, 9.5 MM, TYPE A (448) (DRIVEWAYS)</v>
          </cell>
          <cell r="I624">
            <v>442</v>
          </cell>
        </row>
        <row r="625">
          <cell r="A625" t="str">
            <v>442E10511</v>
          </cell>
          <cell r="B625" t="str">
            <v>CY</v>
          </cell>
          <cell r="C625" t="str">
            <v>ASPHALT CONCRETE SURFACE COURSE, 9.5 MM, TYPE A (448) (DRIVEWAYS), AS PER PLAN</v>
          </cell>
          <cell r="I625">
            <v>442</v>
          </cell>
        </row>
        <row r="626">
          <cell r="A626" t="str">
            <v>442E10600</v>
          </cell>
          <cell r="B626" t="str">
            <v>CY</v>
          </cell>
          <cell r="C626" t="str">
            <v>ASPHALT CONCRETE SURFACE COURSE, 9.5 MM, TYPE B (448)</v>
          </cell>
          <cell r="I626">
            <v>442</v>
          </cell>
        </row>
        <row r="627">
          <cell r="A627" t="str">
            <v>442E10601</v>
          </cell>
          <cell r="B627" t="str">
            <v>CY</v>
          </cell>
          <cell r="C627" t="str">
            <v>ASPHALT CONCRETE SURFACE COURSE, 9.5 MM, TYPE B (448), AS PER PLAN</v>
          </cell>
          <cell r="I627">
            <v>442</v>
          </cell>
        </row>
        <row r="628">
          <cell r="A628" t="str">
            <v>442E20000</v>
          </cell>
          <cell r="B628" t="str">
            <v>CY</v>
          </cell>
          <cell r="C628" t="str">
            <v>ASPHALT CONCRETE SURFACE COURSE, 12.5 MM, TYPE A (448)</v>
          </cell>
          <cell r="I628">
            <v>442</v>
          </cell>
        </row>
        <row r="629">
          <cell r="A629" t="str">
            <v>442E20001</v>
          </cell>
          <cell r="B629" t="str">
            <v>CY</v>
          </cell>
          <cell r="C629" t="str">
            <v>ASPHALT CONCRETE SURFACE COURSE, 12.5 MM, TYPE A (448), AS PER PLAN</v>
          </cell>
          <cell r="I629">
            <v>442</v>
          </cell>
        </row>
        <row r="630">
          <cell r="A630" t="str">
            <v>442E20010</v>
          </cell>
          <cell r="B630" t="str">
            <v>CY</v>
          </cell>
          <cell r="C630" t="str">
            <v>ASPHALT CONCRETE SURFACE COURSE, 12.5 MM, TYPE A (448) (DRIVEWAYS)</v>
          </cell>
          <cell r="I630">
            <v>442</v>
          </cell>
        </row>
        <row r="631">
          <cell r="A631" t="str">
            <v>442E20050</v>
          </cell>
          <cell r="B631" t="str">
            <v>CY</v>
          </cell>
          <cell r="C631" t="str">
            <v>ASPHALT CONCRETE SURFACE COURSE, 12.5 MM, TYPE B (448)</v>
          </cell>
          <cell r="I631">
            <v>442</v>
          </cell>
        </row>
        <row r="632">
          <cell r="A632" t="str">
            <v>442E20051</v>
          </cell>
          <cell r="B632" t="str">
            <v>CY</v>
          </cell>
          <cell r="C632" t="str">
            <v>ASPHALT CONCRETE SURFACE COURSE, 12.5 MM, TYPE B (448), AS PER PLAN</v>
          </cell>
          <cell r="I632">
            <v>442</v>
          </cell>
        </row>
        <row r="633">
          <cell r="A633" t="str">
            <v>442E20100</v>
          </cell>
          <cell r="B633" t="str">
            <v>CY</v>
          </cell>
          <cell r="C633" t="str">
            <v>ASPHALT CONCRETE INTERMEDIATE COURSE, 9.5 MM, TYPE A (448)</v>
          </cell>
          <cell r="I633">
            <v>442</v>
          </cell>
        </row>
        <row r="634">
          <cell r="A634" t="str">
            <v>442E20101</v>
          </cell>
          <cell r="B634" t="str">
            <v>CY</v>
          </cell>
          <cell r="C634" t="str">
            <v>ASPHALT CONCRETE INTERMEDIATE COURSE, 9.5 MM, TYPE A (448), AS PER PLAN</v>
          </cell>
          <cell r="I634">
            <v>442</v>
          </cell>
        </row>
        <row r="635">
          <cell r="A635" t="str">
            <v>442E20114</v>
          </cell>
          <cell r="B635" t="str">
            <v>CY</v>
          </cell>
          <cell r="C635" t="str">
            <v>ASPHALT CONCRETE INTERMEDIATE COURSE, 9.5 MM, TYPE A (448) (DRIVEWAYS)</v>
          </cell>
          <cell r="I635">
            <v>442</v>
          </cell>
        </row>
        <row r="636">
          <cell r="A636" t="str">
            <v>442E20150</v>
          </cell>
          <cell r="B636" t="str">
            <v>CY</v>
          </cell>
          <cell r="C636" t="str">
            <v>ASPHALT CONCRETE INTERMEDIATE COURSE, 9.5 MM, TYPE B (448)</v>
          </cell>
          <cell r="I636">
            <v>442</v>
          </cell>
        </row>
        <row r="637">
          <cell r="A637" t="str">
            <v>442E20151</v>
          </cell>
          <cell r="B637" t="str">
            <v>CY</v>
          </cell>
          <cell r="C637" t="str">
            <v>ASPHALT CONCRETE INTERMEDIATE COURSE, 9.5 MM, TYPE B (448), AS PER PLAN</v>
          </cell>
          <cell r="I637">
            <v>442</v>
          </cell>
        </row>
        <row r="638">
          <cell r="A638" t="str">
            <v>442E20170</v>
          </cell>
          <cell r="B638" t="str">
            <v>CY</v>
          </cell>
          <cell r="C638" t="str">
            <v>ASPHALT CONCRETE INTERMEDIATE COURSE, 12.5 MM, TYPE A (448)</v>
          </cell>
          <cell r="I638">
            <v>442</v>
          </cell>
        </row>
        <row r="639">
          <cell r="A639" t="str">
            <v>442E20171</v>
          </cell>
          <cell r="B639" t="str">
            <v>CY</v>
          </cell>
          <cell r="C639" t="str">
            <v>ASPHALT CONCRETE INTERMEDIATE COURSE, 12.5 MM, TYPE A (448), AS PER PLAN</v>
          </cell>
          <cell r="I639">
            <v>442</v>
          </cell>
        </row>
        <row r="640">
          <cell r="A640" t="str">
            <v>442E20180</v>
          </cell>
          <cell r="B640" t="str">
            <v>CY</v>
          </cell>
          <cell r="C640" t="str">
            <v>ASPHALT CONCRETE INTERMEDIATE COURSE, 12.5 MM, TYPE B (448)</v>
          </cell>
          <cell r="I640">
            <v>442</v>
          </cell>
        </row>
        <row r="641">
          <cell r="A641" t="str">
            <v>442E20181</v>
          </cell>
          <cell r="B641" t="str">
            <v>CY</v>
          </cell>
          <cell r="C641" t="str">
            <v>ASPHALT CONCRETE INTERMEDIATE COURSE, 12.5 MM, TYPE B (448), AS PER PLAN</v>
          </cell>
          <cell r="I641">
            <v>442</v>
          </cell>
        </row>
        <row r="642">
          <cell r="A642" t="str">
            <v>442E20200</v>
          </cell>
          <cell r="B642" t="str">
            <v>CY</v>
          </cell>
          <cell r="C642" t="str">
            <v>ASPHALT CONCRETE INTERMEDIATE COURSE, 19 MM, TYPE A (448)</v>
          </cell>
          <cell r="I642">
            <v>442</v>
          </cell>
        </row>
        <row r="643">
          <cell r="A643" t="str">
            <v>442E20201</v>
          </cell>
          <cell r="B643" t="str">
            <v>CY</v>
          </cell>
          <cell r="C643" t="str">
            <v>ASPHALT CONCRETE INTERMEDIATE COURSE, 19 MM, TYPE A (448), AS PER PLAN</v>
          </cell>
          <cell r="I643">
            <v>442</v>
          </cell>
        </row>
        <row r="644">
          <cell r="A644" t="str">
            <v>442E20214</v>
          </cell>
          <cell r="B644" t="str">
            <v>CY</v>
          </cell>
          <cell r="C644" t="str">
            <v>ASPHALT CONCRETE INTERMEDIATE COURSE, 19 MM, TYPE A (448) (DRIVEWAYS)</v>
          </cell>
          <cell r="I644">
            <v>442</v>
          </cell>
        </row>
        <row r="645">
          <cell r="A645" t="str">
            <v>442E20215</v>
          </cell>
          <cell r="B645" t="str">
            <v>CY</v>
          </cell>
          <cell r="C645" t="str">
            <v>ASPHALT CONCRETE INTERMEDIATE COURSE, 19 MM, TYPE A (448) (DRIVEWAYS), AS PER PLAN</v>
          </cell>
          <cell r="I645">
            <v>442</v>
          </cell>
        </row>
        <row r="646">
          <cell r="A646" t="str">
            <v>442E20250</v>
          </cell>
          <cell r="B646" t="str">
            <v>CY</v>
          </cell>
          <cell r="C646" t="str">
            <v>ASPHALT CONCRETE INTERMEDIATE COURSE, 19 MM, TYPE B (448)</v>
          </cell>
          <cell r="I646">
            <v>442</v>
          </cell>
        </row>
        <row r="647">
          <cell r="A647" t="str">
            <v>442E20251</v>
          </cell>
          <cell r="B647" t="str">
            <v>CY</v>
          </cell>
          <cell r="C647" t="str">
            <v>ASPHALT CONCRETE INTERMEDIATE COURSE, 19 MM, TYPE B (448), AS PER PLAN</v>
          </cell>
          <cell r="I647">
            <v>442</v>
          </cell>
        </row>
        <row r="648">
          <cell r="A648" t="str">
            <v>442E22000</v>
          </cell>
          <cell r="B648" t="str">
            <v>CY</v>
          </cell>
          <cell r="C648" t="str">
            <v>ASPHALT CONCRETE SURFACE COURSE, 9.5 MM, TYPE A (449)</v>
          </cell>
          <cell r="I648">
            <v>442</v>
          </cell>
        </row>
        <row r="649">
          <cell r="A649" t="str">
            <v>442E22001</v>
          </cell>
          <cell r="B649" t="str">
            <v>CY</v>
          </cell>
          <cell r="C649" t="str">
            <v>ASPHALT CONCRETE SURFACE COURSE, 9.5 MM, TYPE A (449), AS PER PLAN</v>
          </cell>
          <cell r="I649">
            <v>442</v>
          </cell>
        </row>
        <row r="650">
          <cell r="A650" t="str">
            <v>442E22020</v>
          </cell>
          <cell r="B650" t="str">
            <v>CY</v>
          </cell>
          <cell r="C650" t="str">
            <v>ASPHALT CONCRETE SURFACE COURSE, 9.5 MM, TYPE A (449) (DRIVEWAYS)</v>
          </cell>
          <cell r="I650">
            <v>442</v>
          </cell>
        </row>
        <row r="651">
          <cell r="A651" t="str">
            <v>442E22050</v>
          </cell>
          <cell r="B651" t="str">
            <v>CY</v>
          </cell>
          <cell r="C651" t="str">
            <v>ASPHALT CONCRETE SURFACE COURSE, 9.5 MM, TYPE B (449)</v>
          </cell>
          <cell r="I651">
            <v>442</v>
          </cell>
        </row>
        <row r="652">
          <cell r="A652" t="str">
            <v>442E22051</v>
          </cell>
          <cell r="B652" t="str">
            <v>CY</v>
          </cell>
          <cell r="C652" t="str">
            <v>ASPHALT CONCRETE SURFACE COURSE, 9.5 MM, TYPE B (449), AS PER PLAN</v>
          </cell>
          <cell r="I652">
            <v>442</v>
          </cell>
        </row>
        <row r="653">
          <cell r="A653" t="str">
            <v>442E22100</v>
          </cell>
          <cell r="B653" t="str">
            <v>CY</v>
          </cell>
          <cell r="C653" t="str">
            <v>ASPHALT CONCRETE SURFACE COURSE, 12.5 MM, TYPE A (449)</v>
          </cell>
          <cell r="I653">
            <v>442</v>
          </cell>
        </row>
        <row r="654">
          <cell r="A654" t="str">
            <v>442E22101</v>
          </cell>
          <cell r="B654" t="str">
            <v>CY</v>
          </cell>
          <cell r="C654" t="str">
            <v>ASPHALT CONCRETE SURFACE COURSE, 12.5 MM, TYPE A (449), AS PER PLAN</v>
          </cell>
          <cell r="I654">
            <v>442</v>
          </cell>
        </row>
        <row r="655">
          <cell r="A655" t="str">
            <v>442E22120</v>
          </cell>
          <cell r="B655" t="str">
            <v>CY</v>
          </cell>
          <cell r="C655" t="str">
            <v>ASPHALT CONCRETE SURFACE COURSE, 12.5 MM, TYPE A (449) (DRIVEWAYS)</v>
          </cell>
          <cell r="I655">
            <v>442</v>
          </cell>
        </row>
        <row r="656">
          <cell r="A656" t="str">
            <v>442E22150</v>
          </cell>
          <cell r="B656" t="str">
            <v>CY</v>
          </cell>
          <cell r="C656" t="str">
            <v>ASPHALT CONCRETE SURFACE COURSE, 12.5 MM, TYPE B (449)</v>
          </cell>
          <cell r="I656">
            <v>442</v>
          </cell>
        </row>
        <row r="657">
          <cell r="A657" t="str">
            <v>442E22151</v>
          </cell>
          <cell r="B657" t="str">
            <v>CY</v>
          </cell>
          <cell r="C657" t="str">
            <v>ASPHALT CONCRETE SURFACE COURSE, 12.5 MM, TYPE B (449), AS PER PLAN</v>
          </cell>
          <cell r="I657">
            <v>442</v>
          </cell>
        </row>
        <row r="658">
          <cell r="A658" t="str">
            <v>442E22200</v>
          </cell>
          <cell r="B658" t="str">
            <v>CY</v>
          </cell>
          <cell r="C658" t="str">
            <v>ASPHALT CONCRETE INTERMEDIATE COURSE, 9.5 MM, TYPE A (449)</v>
          </cell>
          <cell r="I658">
            <v>442</v>
          </cell>
        </row>
        <row r="659">
          <cell r="A659" t="str">
            <v>442E22201</v>
          </cell>
          <cell r="B659" t="str">
            <v>CY</v>
          </cell>
          <cell r="C659" t="str">
            <v>ASPHALT CONCRETE INTERMEDIATE COURSE, 9.5 MM, TYPE A (449), AS PER PLAN</v>
          </cell>
          <cell r="I659">
            <v>442</v>
          </cell>
        </row>
        <row r="660">
          <cell r="A660" t="str">
            <v>442E22220</v>
          </cell>
          <cell r="B660" t="str">
            <v>CY</v>
          </cell>
          <cell r="C660" t="str">
            <v>ASPHALT CONCRETE INTERMEDIATE COURSE, 9.5 MM, TYPE A (449) (DRIVEWAYS)</v>
          </cell>
          <cell r="I660">
            <v>442</v>
          </cell>
        </row>
        <row r="661">
          <cell r="A661" t="str">
            <v>442E22250</v>
          </cell>
          <cell r="B661" t="str">
            <v>CY</v>
          </cell>
          <cell r="C661" t="str">
            <v>ASPHALT CONCRETE INTERMEDIATE COURSE, 9.5 MM, TYPE B (449)</v>
          </cell>
          <cell r="I661">
            <v>442</v>
          </cell>
        </row>
        <row r="662">
          <cell r="A662" t="str">
            <v>442E22251</v>
          </cell>
          <cell r="B662" t="str">
            <v>CY</v>
          </cell>
          <cell r="C662" t="str">
            <v>ASPHALT CONCRETE INTERMEDIATE COURSE, 9.5 MM, TYPE B (449), AS PER PLAN</v>
          </cell>
          <cell r="I662">
            <v>442</v>
          </cell>
        </row>
        <row r="663">
          <cell r="A663" t="str">
            <v>442E22300</v>
          </cell>
          <cell r="B663" t="str">
            <v>CY</v>
          </cell>
          <cell r="C663" t="str">
            <v>ASPHALT CONCRETE INTERMEDIATE COURSE, 12.5 MM, TYPE A (449)</v>
          </cell>
          <cell r="I663">
            <v>442</v>
          </cell>
        </row>
        <row r="664">
          <cell r="A664" t="str">
            <v>442E22301</v>
          </cell>
          <cell r="B664" t="str">
            <v>CY</v>
          </cell>
          <cell r="C664" t="str">
            <v>ASPHALT CONCRETE INTERMEDIATE COURSE, 12.5 MM, TYPE A (449), AS PER PLAN</v>
          </cell>
          <cell r="I664">
            <v>442</v>
          </cell>
        </row>
        <row r="665">
          <cell r="A665" t="str">
            <v>442E22320</v>
          </cell>
          <cell r="B665" t="str">
            <v>CY</v>
          </cell>
          <cell r="C665" t="str">
            <v>ASPHALT CONCRETE INTERMEDIATE COURSE, 12.5 MM, TYPE A (449) (DRIVEWAYS)</v>
          </cell>
          <cell r="I665">
            <v>442</v>
          </cell>
        </row>
        <row r="666">
          <cell r="A666" t="str">
            <v>442E22350</v>
          </cell>
          <cell r="B666" t="str">
            <v>CY</v>
          </cell>
          <cell r="C666" t="str">
            <v>ASPHALT CONCRETE INTERMEDIATE COURSE, 12.5 MM, TYPE B (449)</v>
          </cell>
          <cell r="I666">
            <v>442</v>
          </cell>
        </row>
        <row r="667">
          <cell r="A667" t="str">
            <v>442E22351</v>
          </cell>
          <cell r="B667" t="str">
            <v>CY</v>
          </cell>
          <cell r="C667" t="str">
            <v>ASPHALT CONCRETE INTERMEDIATE COURSE, 12.5 MM, TYPE B (449), AS PER PLAN</v>
          </cell>
          <cell r="I667">
            <v>442</v>
          </cell>
        </row>
        <row r="668">
          <cell r="A668" t="str">
            <v>442E22400</v>
          </cell>
          <cell r="B668" t="str">
            <v>CY</v>
          </cell>
          <cell r="C668" t="str">
            <v>ASPHALT CONCRETE INTERMEDIATE COURSE, 19 MM, TYPE A (449)</v>
          </cell>
          <cell r="I668">
            <v>442</v>
          </cell>
        </row>
        <row r="669">
          <cell r="A669" t="str">
            <v>442E22401</v>
          </cell>
          <cell r="B669" t="str">
            <v>CY</v>
          </cell>
          <cell r="C669" t="str">
            <v>ASPHALT CONCRETE INTERMEDIATE COURSE, 19 MM, TYPE A (449), AS PER PLAN</v>
          </cell>
          <cell r="I669">
            <v>442</v>
          </cell>
        </row>
        <row r="670">
          <cell r="A670" t="str">
            <v>442E22420</v>
          </cell>
          <cell r="B670" t="str">
            <v>CY</v>
          </cell>
          <cell r="C670" t="str">
            <v>ASPHALT CONCRETE INTERMEDIATE COURSE, 19 MM, TYPE A (449) (DRIVEWAYS)</v>
          </cell>
          <cell r="I670">
            <v>442</v>
          </cell>
        </row>
        <row r="671">
          <cell r="A671" t="str">
            <v>442E22450</v>
          </cell>
          <cell r="B671" t="str">
            <v>CY</v>
          </cell>
          <cell r="C671" t="str">
            <v>ASPHALT CONCRETE INTERMEDIATE COURSE, 19 MM, TYPE B (449)</v>
          </cell>
          <cell r="I671">
            <v>442</v>
          </cell>
        </row>
        <row r="672">
          <cell r="A672" t="str">
            <v>442E22451</v>
          </cell>
          <cell r="B672" t="str">
            <v>CY</v>
          </cell>
          <cell r="C672" t="str">
            <v>ASPHALT CONCRETE INTERMEDIATE COURSE, 19 MM, TYPE B (449), AS PER PLAN</v>
          </cell>
          <cell r="I672">
            <v>442</v>
          </cell>
        </row>
        <row r="673">
          <cell r="A673" t="str">
            <v>442E90000</v>
          </cell>
          <cell r="B673" t="str">
            <v>CY</v>
          </cell>
          <cell r="C673" t="str">
            <v>ASPHALT CONCRETE, MISC.:</v>
          </cell>
          <cell r="I673">
            <v>442</v>
          </cell>
        </row>
        <row r="674">
          <cell r="A674" t="str">
            <v>443E10000</v>
          </cell>
          <cell r="B674" t="str">
            <v>CY</v>
          </cell>
          <cell r="C674" t="str">
            <v>STONE MATRIX ASPHALT CONCRETE, 12.5 MM, PG70-22M, (446)</v>
          </cell>
          <cell r="I674">
            <v>443</v>
          </cell>
        </row>
        <row r="675">
          <cell r="A675" t="str">
            <v>443E10001</v>
          </cell>
          <cell r="B675" t="str">
            <v>CY</v>
          </cell>
          <cell r="C675" t="str">
            <v>STONE MATRIX ASPHALT CONCRETE, 12.5 MM, PG70-22M, (446), AS PER PLAN</v>
          </cell>
          <cell r="I675">
            <v>443</v>
          </cell>
        </row>
        <row r="676">
          <cell r="A676" t="str">
            <v>443E12000</v>
          </cell>
          <cell r="B676" t="str">
            <v>CY</v>
          </cell>
          <cell r="C676" t="str">
            <v>STONE MATRIX ASPHALT CONCRETE, 12.5 MM, PG76-22M, (446)</v>
          </cell>
          <cell r="I676">
            <v>443</v>
          </cell>
        </row>
        <row r="677">
          <cell r="A677" t="str">
            <v>443E12001</v>
          </cell>
          <cell r="B677" t="str">
            <v>CY</v>
          </cell>
          <cell r="C677" t="str">
            <v>STONE MATRIX ASPHALT CONCRETE, 12.5 MM, PG76-22M, (446), AS PER PLAN</v>
          </cell>
          <cell r="I677">
            <v>443</v>
          </cell>
        </row>
        <row r="678">
          <cell r="A678" t="str">
            <v>443E98000</v>
          </cell>
          <cell r="B678" t="str">
            <v>CY</v>
          </cell>
          <cell r="C678" t="str">
            <v>STONE MATRIX ASPHALT CONCRETE, MISC.:</v>
          </cell>
          <cell r="I678">
            <v>443</v>
          </cell>
        </row>
        <row r="679">
          <cell r="A679" t="str">
            <v>450E99000</v>
          </cell>
          <cell r="B679" t="str">
            <v>LS</v>
          </cell>
          <cell r="C679" t="str">
            <v>SPECIAL - RIGID PAVEMENT</v>
          </cell>
          <cell r="I679">
            <v>450</v>
          </cell>
        </row>
        <row r="680">
          <cell r="A680" t="str">
            <v>451E10010</v>
          </cell>
          <cell r="B680" t="str">
            <v>SY</v>
          </cell>
          <cell r="C680" t="str">
            <v>6" REINFORCED CONCRETE PAVEMENT, CLASS QC 1P</v>
          </cell>
          <cell r="I680">
            <v>451</v>
          </cell>
        </row>
        <row r="681">
          <cell r="A681" t="str">
            <v>451E10011</v>
          </cell>
          <cell r="B681" t="str">
            <v>SY</v>
          </cell>
          <cell r="C681" t="str">
            <v>6" REINFORCED CONCRETE PAVEMENT, CLASS QC 1P, AS PER PLAN</v>
          </cell>
          <cell r="I681">
            <v>451</v>
          </cell>
        </row>
        <row r="682">
          <cell r="A682" t="str">
            <v>451E10020</v>
          </cell>
          <cell r="B682" t="str">
            <v>SY</v>
          </cell>
          <cell r="C682" t="str">
            <v>6" REINFORCED CONCRETE PAVEMENT, CLASS QC 1P WITH QC/QA</v>
          </cell>
          <cell r="I682">
            <v>451</v>
          </cell>
        </row>
        <row r="683">
          <cell r="A683" t="str">
            <v>451E10021</v>
          </cell>
          <cell r="B683" t="str">
            <v>SY</v>
          </cell>
          <cell r="C683" t="str">
            <v>6" REINFORCED CONCRETE PAVEMENT, CLASS QC 1P WITH QC/QA, AS PER PLAN</v>
          </cell>
          <cell r="I683">
            <v>451</v>
          </cell>
        </row>
        <row r="684">
          <cell r="A684" t="str">
            <v>451E11010</v>
          </cell>
          <cell r="B684" t="str">
            <v>SY</v>
          </cell>
          <cell r="C684" t="str">
            <v>7" REINFORCED CONCRETE PAVEMENT, CLASS QC 1P</v>
          </cell>
          <cell r="I684">
            <v>451</v>
          </cell>
        </row>
        <row r="685">
          <cell r="A685" t="str">
            <v>451E11011</v>
          </cell>
          <cell r="B685" t="str">
            <v>SY</v>
          </cell>
          <cell r="C685" t="str">
            <v>7" REINFORCED CONCRETE PAVEMENT, CLASS QC 1P, AS PER PLAN</v>
          </cell>
          <cell r="I685">
            <v>451</v>
          </cell>
        </row>
        <row r="686">
          <cell r="A686" t="str">
            <v>451E11020</v>
          </cell>
          <cell r="B686" t="str">
            <v>SY</v>
          </cell>
          <cell r="C686" t="str">
            <v>7" REINFORCED CONCRETE PAVEMENT, CLASS QC 1P WITH QC/QA</v>
          </cell>
          <cell r="I686">
            <v>451</v>
          </cell>
        </row>
        <row r="687">
          <cell r="A687" t="str">
            <v>451E11021</v>
          </cell>
          <cell r="B687" t="str">
            <v>SY</v>
          </cell>
          <cell r="C687" t="str">
            <v>7" REINFORCED CONCRETE PAVEMENT, CLASS QC 1P WITH QC/QA, AS PER PLAN</v>
          </cell>
          <cell r="I687">
            <v>451</v>
          </cell>
        </row>
        <row r="688">
          <cell r="A688" t="str">
            <v>451E13010</v>
          </cell>
          <cell r="B688" t="str">
            <v>SY</v>
          </cell>
          <cell r="C688" t="str">
            <v>8" REINFORCED CONCRETE PAVEMENT, CLASS QC 1P</v>
          </cell>
          <cell r="I688">
            <v>451</v>
          </cell>
        </row>
        <row r="689">
          <cell r="A689" t="str">
            <v>451E13011</v>
          </cell>
          <cell r="B689" t="str">
            <v>SY</v>
          </cell>
          <cell r="C689" t="str">
            <v>8" REINFORCED CONCRETE PAVEMENT, CLASS QC 1P, AS PER PLAN</v>
          </cell>
          <cell r="I689">
            <v>451</v>
          </cell>
        </row>
        <row r="690">
          <cell r="A690" t="str">
            <v>451E13020</v>
          </cell>
          <cell r="B690" t="str">
            <v>SY</v>
          </cell>
          <cell r="C690" t="str">
            <v>8" REINFORCED CONCRETE PAVEMENT, CLASS QC 1P WITH QC/QA</v>
          </cell>
          <cell r="I690">
            <v>451</v>
          </cell>
        </row>
        <row r="691">
          <cell r="A691" t="str">
            <v>451E13021</v>
          </cell>
          <cell r="B691" t="str">
            <v>SY</v>
          </cell>
          <cell r="C691" t="str">
            <v>8" REINFORCED CONCRETE PAVEMENT, CLASS QC 1P WITH QC/QA, AS PER PLAN</v>
          </cell>
          <cell r="I691">
            <v>451</v>
          </cell>
        </row>
        <row r="692">
          <cell r="A692" t="str">
            <v>451E14010</v>
          </cell>
          <cell r="B692" t="str">
            <v>SY</v>
          </cell>
          <cell r="C692" t="str">
            <v>9" REINFORCED CONCRETE PAVEMENT, CLASS QC 1P</v>
          </cell>
          <cell r="I692">
            <v>451</v>
          </cell>
        </row>
        <row r="693">
          <cell r="A693" t="str">
            <v>451E14011</v>
          </cell>
          <cell r="B693" t="str">
            <v>SY</v>
          </cell>
          <cell r="C693" t="str">
            <v>9" REINFORCED CONCRETE PAVEMENT, CLASS QC 1P, AS PER PLAN</v>
          </cell>
          <cell r="I693">
            <v>451</v>
          </cell>
        </row>
        <row r="694">
          <cell r="A694" t="str">
            <v>451E14020</v>
          </cell>
          <cell r="B694" t="str">
            <v>SY</v>
          </cell>
          <cell r="C694" t="str">
            <v>9" REINFORCED CONCRETE PAVEMENT, CLASS QC 1P WITH QC/QA</v>
          </cell>
          <cell r="I694">
            <v>451</v>
          </cell>
        </row>
        <row r="695">
          <cell r="A695" t="str">
            <v>451E14021</v>
          </cell>
          <cell r="B695" t="str">
            <v>SY</v>
          </cell>
          <cell r="C695" t="str">
            <v>9" REINFORCED CONCRETE PAVEMENT, CLASS QC 1P WITH QC/QA, AS PER PLAN</v>
          </cell>
          <cell r="I695">
            <v>451</v>
          </cell>
        </row>
        <row r="696">
          <cell r="A696" t="str">
            <v>451E15010</v>
          </cell>
          <cell r="B696" t="str">
            <v>SY</v>
          </cell>
          <cell r="C696" t="str">
            <v>10" REINFORCED CONCRETE PAVEMENT, CLASS QC 1P</v>
          </cell>
          <cell r="I696">
            <v>451</v>
          </cell>
        </row>
        <row r="697">
          <cell r="A697" t="str">
            <v>451E15011</v>
          </cell>
          <cell r="B697" t="str">
            <v>SY</v>
          </cell>
          <cell r="C697" t="str">
            <v>10" REINFORCED CONCRETE PAVEMENT, CLASS QC 1P, AS PER PLAN</v>
          </cell>
          <cell r="I697">
            <v>451</v>
          </cell>
        </row>
        <row r="698">
          <cell r="A698" t="str">
            <v>451E15020</v>
          </cell>
          <cell r="B698" t="str">
            <v>SY</v>
          </cell>
          <cell r="C698" t="str">
            <v>10" REINFORCED CONCRETE PAVEMENT, CLASS QC 1P WITH QC/QA</v>
          </cell>
          <cell r="I698">
            <v>451</v>
          </cell>
        </row>
        <row r="699">
          <cell r="A699" t="str">
            <v>451E15021</v>
          </cell>
          <cell r="B699" t="str">
            <v>SY</v>
          </cell>
          <cell r="C699" t="str">
            <v>10" REINFORCED CONCRETE PAVEMENT, CLASS QC 1P WITH QC/QA, AS PER PLAN</v>
          </cell>
          <cell r="I699">
            <v>451</v>
          </cell>
        </row>
        <row r="700">
          <cell r="A700" t="str">
            <v>451E15060</v>
          </cell>
          <cell r="B700" t="str">
            <v>SY</v>
          </cell>
          <cell r="C700" t="str">
            <v>11" REINFORCED CONCRETE PAVEMENT, CLASS QC 1P</v>
          </cell>
          <cell r="I700">
            <v>451</v>
          </cell>
        </row>
        <row r="701">
          <cell r="A701" t="str">
            <v>451E15061</v>
          </cell>
          <cell r="B701" t="str">
            <v>SY</v>
          </cell>
          <cell r="C701" t="str">
            <v>11" REINFORCED CONCRETE PAVEMENT, CLASS QC 1P, AS PER PLAN</v>
          </cell>
          <cell r="I701">
            <v>451</v>
          </cell>
        </row>
        <row r="702">
          <cell r="A702" t="str">
            <v>451E15070</v>
          </cell>
          <cell r="B702" t="str">
            <v>SY</v>
          </cell>
          <cell r="C702" t="str">
            <v>11" REINFORCED CONCRETE PAVEMENT, CLASS QC 1P WITH QC/QA</v>
          </cell>
          <cell r="I702">
            <v>451</v>
          </cell>
        </row>
        <row r="703">
          <cell r="A703" t="str">
            <v>451E15071</v>
          </cell>
          <cell r="B703" t="str">
            <v>SY</v>
          </cell>
          <cell r="C703" t="str">
            <v>11" REINFORCED CONCRETE PAVEMENT, CLASS QC 1P WITH QC/QA, AS PER PLAN</v>
          </cell>
          <cell r="I703">
            <v>451</v>
          </cell>
        </row>
        <row r="704">
          <cell r="A704" t="str">
            <v>451E16010</v>
          </cell>
          <cell r="B704" t="str">
            <v>SY</v>
          </cell>
          <cell r="C704" t="str">
            <v>12" REINFORCED CONCRETE PAVEMENT, CLASS QC 1P</v>
          </cell>
          <cell r="I704">
            <v>451</v>
          </cell>
        </row>
        <row r="705">
          <cell r="A705" t="str">
            <v>451E16011</v>
          </cell>
          <cell r="B705" t="str">
            <v>SY</v>
          </cell>
          <cell r="C705" t="str">
            <v>12" REINFORCED CONCRETE PAVEMENT, CLASS QC 1P, AS PER PLAN</v>
          </cell>
          <cell r="I705">
            <v>451</v>
          </cell>
        </row>
        <row r="706">
          <cell r="A706" t="str">
            <v>451E16020</v>
          </cell>
          <cell r="B706" t="str">
            <v>SY</v>
          </cell>
          <cell r="C706" t="str">
            <v>12" REINFORCED CONCRETE PAVEMENT, CLASS QC 1P WITH QC/QA</v>
          </cell>
          <cell r="I706">
            <v>451</v>
          </cell>
        </row>
        <row r="707">
          <cell r="A707" t="str">
            <v>451E16021</v>
          </cell>
          <cell r="B707" t="str">
            <v>SY</v>
          </cell>
          <cell r="C707" t="str">
            <v>12" REINFORCED CONCRETE PAVEMENT, CLASS QC 1P WITH QC/QA, AS PER PLAN</v>
          </cell>
          <cell r="I707">
            <v>451</v>
          </cell>
        </row>
        <row r="708">
          <cell r="A708" t="str">
            <v>451E16110</v>
          </cell>
          <cell r="B708" t="str">
            <v>SY</v>
          </cell>
          <cell r="C708" t="str">
            <v>13" REINFORCED CONCRETE PAVEMENT, CLASS QC 1P</v>
          </cell>
          <cell r="I708">
            <v>451</v>
          </cell>
        </row>
        <row r="709">
          <cell r="A709" t="str">
            <v>451E16111</v>
          </cell>
          <cell r="B709" t="str">
            <v>SY</v>
          </cell>
          <cell r="C709" t="str">
            <v>13" REINFORCED CONCRETE PAVEMENT, CLASS QC 1P, AS PER PLAN</v>
          </cell>
          <cell r="I709">
            <v>451</v>
          </cell>
        </row>
        <row r="710">
          <cell r="A710" t="str">
            <v>451E16120</v>
          </cell>
          <cell r="B710" t="str">
            <v>SY</v>
          </cell>
          <cell r="C710" t="str">
            <v>13" REINFORCED CONCRETE PAVEMENT, CLASS QC 1P WITH QC/QA</v>
          </cell>
          <cell r="I710">
            <v>451</v>
          </cell>
        </row>
        <row r="711">
          <cell r="A711" t="str">
            <v>451E16121</v>
          </cell>
          <cell r="B711" t="str">
            <v>SY</v>
          </cell>
          <cell r="C711" t="str">
            <v>13" REINFORCED CONCRETE PAVEMENT, CLASS QC 1P WITH QC/QA, AS PER PLAN</v>
          </cell>
          <cell r="I711">
            <v>451</v>
          </cell>
        </row>
        <row r="712">
          <cell r="A712" t="str">
            <v>451E16210</v>
          </cell>
          <cell r="B712" t="str">
            <v>SY</v>
          </cell>
          <cell r="C712" t="str">
            <v>14" REINFORCED CONCRETE PAVEMENT, CLASS QC 1P</v>
          </cell>
          <cell r="I712">
            <v>451</v>
          </cell>
        </row>
        <row r="713">
          <cell r="A713" t="str">
            <v>451E16211</v>
          </cell>
          <cell r="B713" t="str">
            <v>SY</v>
          </cell>
          <cell r="C713" t="str">
            <v>14" REINFORCED CONCRETE PAVEMENT, CLASS QC 1P, AS PER PLAN</v>
          </cell>
          <cell r="I713">
            <v>451</v>
          </cell>
        </row>
        <row r="714">
          <cell r="A714" t="str">
            <v>451E16220</v>
          </cell>
          <cell r="B714" t="str">
            <v>SY</v>
          </cell>
          <cell r="C714" t="str">
            <v>14" REINFORCED CONCRETE PAVEMENT, CLASS QC 1P WITH QC/QA</v>
          </cell>
          <cell r="I714">
            <v>451</v>
          </cell>
        </row>
        <row r="715">
          <cell r="A715" t="str">
            <v>451E16221</v>
          </cell>
          <cell r="B715" t="str">
            <v>SY</v>
          </cell>
          <cell r="C715" t="str">
            <v>14" REINFORCED CONCRETE PAVEMENT, CLASS QC 1P WITH QC/QA, AS PER PLAN</v>
          </cell>
          <cell r="I715">
            <v>451</v>
          </cell>
        </row>
        <row r="716">
          <cell r="A716" t="str">
            <v>451E17010</v>
          </cell>
          <cell r="B716" t="str">
            <v>SY</v>
          </cell>
          <cell r="C716" t="str">
            <v>15" REINFORCED CONCRETE PAVEMENT, CLASS QC 1P</v>
          </cell>
          <cell r="I716">
            <v>451</v>
          </cell>
        </row>
        <row r="717">
          <cell r="A717" t="str">
            <v>451E17011</v>
          </cell>
          <cell r="B717" t="str">
            <v>SY</v>
          </cell>
          <cell r="C717" t="str">
            <v>15" REINFORCED CONCRETE PAVEMENT, CLASS QC 1P, AS PER PLAN</v>
          </cell>
          <cell r="I717">
            <v>451</v>
          </cell>
        </row>
        <row r="718">
          <cell r="A718" t="str">
            <v>451E17020</v>
          </cell>
          <cell r="B718" t="str">
            <v>SY</v>
          </cell>
          <cell r="C718" t="str">
            <v>15" REINFORCED CONCRETE PAVEMENT, CLASS QC 1P WITH QC/QA</v>
          </cell>
          <cell r="I718">
            <v>451</v>
          </cell>
        </row>
        <row r="719">
          <cell r="A719" t="str">
            <v>451E17021</v>
          </cell>
          <cell r="B719" t="str">
            <v>SY</v>
          </cell>
          <cell r="C719" t="str">
            <v>15" REINFORCED CONCRETE PAVEMENT, CLASS QC 1P WITH QC/QA, AS PER PLAN</v>
          </cell>
          <cell r="I719">
            <v>451</v>
          </cell>
        </row>
        <row r="720">
          <cell r="A720" t="str">
            <v>451E17510</v>
          </cell>
          <cell r="B720" t="str">
            <v>SY</v>
          </cell>
          <cell r="C720" t="str">
            <v>24" REINFORCED CONCRETE PAVEMENT, CLASS QC 1P</v>
          </cell>
          <cell r="I720">
            <v>451</v>
          </cell>
        </row>
        <row r="721">
          <cell r="A721" t="str">
            <v>451E17511</v>
          </cell>
          <cell r="B721" t="str">
            <v>SY</v>
          </cell>
          <cell r="C721" t="str">
            <v>24" REINFORCED CONCRETE PAVEMENT, CLASS QC 1P, AS PER PLAN</v>
          </cell>
          <cell r="I721">
            <v>451</v>
          </cell>
        </row>
        <row r="722">
          <cell r="A722" t="str">
            <v>451E17520</v>
          </cell>
          <cell r="B722" t="str">
            <v>SY</v>
          </cell>
          <cell r="C722" t="str">
            <v>24" REINFORCED CONCRETE PAVEMENT, CLASS QC 1P WITH QC/QA</v>
          </cell>
          <cell r="I722">
            <v>451</v>
          </cell>
        </row>
        <row r="723">
          <cell r="A723" t="str">
            <v>451E17521</v>
          </cell>
          <cell r="B723" t="str">
            <v>SY</v>
          </cell>
          <cell r="C723" t="str">
            <v>24" REINFORCED CONCRETE PAVEMENT, CLASS QC 1P WITH QC/QA, AS PER PLAN</v>
          </cell>
          <cell r="I723">
            <v>451</v>
          </cell>
        </row>
        <row r="724">
          <cell r="A724" t="str">
            <v>451E20000</v>
          </cell>
          <cell r="B724" t="str">
            <v>SY</v>
          </cell>
          <cell r="C724" t="str">
            <v>REINFORCED CONCRETE PAVEMENT, MISC.:</v>
          </cell>
          <cell r="I724">
            <v>451</v>
          </cell>
        </row>
        <row r="725">
          <cell r="A725" t="str">
            <v>451E30000</v>
          </cell>
          <cell r="B725" t="str">
            <v>FT</v>
          </cell>
          <cell r="C725" t="str">
            <v>SPECIAL - PRESSURE RELIEF JOINT, TYPE A</v>
          </cell>
          <cell r="I725">
            <v>451</v>
          </cell>
        </row>
        <row r="726">
          <cell r="A726" t="str">
            <v>451E31000</v>
          </cell>
          <cell r="B726" t="str">
            <v>FT</v>
          </cell>
          <cell r="C726" t="str">
            <v>SPECIAL - PRESSURE RELIEF JOINT, TYPE B</v>
          </cell>
          <cell r="I726">
            <v>451</v>
          </cell>
        </row>
        <row r="727">
          <cell r="A727" t="str">
            <v>451E32000</v>
          </cell>
          <cell r="B727" t="str">
            <v>FT</v>
          </cell>
          <cell r="C727" t="str">
            <v>SPECIAL - PRESSURE RELIEF JOINT, TYPE C</v>
          </cell>
          <cell r="I727">
            <v>451</v>
          </cell>
        </row>
        <row r="728">
          <cell r="A728" t="str">
            <v>451E33000</v>
          </cell>
          <cell r="B728" t="str">
            <v>FT</v>
          </cell>
          <cell r="C728" t="str">
            <v>SPECIAL - PRESSURE RELIEF JOINT, TYPE D</v>
          </cell>
          <cell r="I728">
            <v>451</v>
          </cell>
        </row>
        <row r="729">
          <cell r="A729" t="str">
            <v>451E34000</v>
          </cell>
          <cell r="B729" t="str">
            <v>FT</v>
          </cell>
          <cell r="C729" t="str">
            <v>SPECIAL - PRESSURE RELIEF JOINT</v>
          </cell>
          <cell r="I729">
            <v>451</v>
          </cell>
        </row>
        <row r="730">
          <cell r="A730" t="str">
            <v>451E35000</v>
          </cell>
          <cell r="B730" t="str">
            <v>FT</v>
          </cell>
          <cell r="C730" t="str">
            <v>SPECIAL - APPROACH SLAB PRESSURE RELIEF JOINT</v>
          </cell>
          <cell r="I730">
            <v>451</v>
          </cell>
        </row>
        <row r="731">
          <cell r="A731" t="str">
            <v>451E42000</v>
          </cell>
          <cell r="B731" t="str">
            <v>FT</v>
          </cell>
          <cell r="C731" t="str">
            <v>SPECIAL - PARTIAL DEPTH PRESSURE RELIEF JOINT, TYPE C</v>
          </cell>
          <cell r="I731">
            <v>451</v>
          </cell>
        </row>
        <row r="732">
          <cell r="A732" t="str">
            <v>452E09010</v>
          </cell>
          <cell r="B732" t="str">
            <v>SY</v>
          </cell>
          <cell r="C732" t="str">
            <v>4" NON-REINFORCED CONCRETE PAVEMENT, CLASS QC 1P</v>
          </cell>
          <cell r="I732">
            <v>452</v>
          </cell>
        </row>
        <row r="733">
          <cell r="A733" t="str">
            <v>452E09011</v>
          </cell>
          <cell r="B733" t="str">
            <v>SY</v>
          </cell>
          <cell r="C733" t="str">
            <v>4" NON-REINFORCED CONCRETE PAVEMENT, CLASS QC 1P, AS PER PLAN</v>
          </cell>
          <cell r="I733">
            <v>452</v>
          </cell>
        </row>
        <row r="734">
          <cell r="A734" t="str">
            <v>452E09020</v>
          </cell>
          <cell r="B734" t="str">
            <v>SY</v>
          </cell>
          <cell r="C734" t="str">
            <v>4" NON-REINFORCED CONCRETE PAVEMENT, CLASS QC 1P WITH QC/QA</v>
          </cell>
          <cell r="I734">
            <v>452</v>
          </cell>
        </row>
        <row r="735">
          <cell r="A735" t="str">
            <v>452E09021</v>
          </cell>
          <cell r="B735" t="str">
            <v>SY</v>
          </cell>
          <cell r="C735" t="str">
            <v>4" NON-REINFORCED CONCRETE PAVEMENT, CLASS QC 1P WITH QC/QA, AS PER PLAN</v>
          </cell>
          <cell r="I735">
            <v>452</v>
          </cell>
        </row>
        <row r="736">
          <cell r="A736" t="str">
            <v>452E10010</v>
          </cell>
          <cell r="B736" t="str">
            <v>SY</v>
          </cell>
          <cell r="C736" t="str">
            <v>6" NON-REINFORCED CONCRETE PAVEMENT, CLASS QC 1P</v>
          </cell>
          <cell r="I736">
            <v>452</v>
          </cell>
        </row>
        <row r="737">
          <cell r="A737" t="str">
            <v>452E10011</v>
          </cell>
          <cell r="B737" t="str">
            <v>SY</v>
          </cell>
          <cell r="C737" t="str">
            <v>6" NON-REINFORCED CONCRETE PAVEMENT, CLASS QC 1P, AS PER PLAN</v>
          </cell>
          <cell r="I737">
            <v>452</v>
          </cell>
        </row>
        <row r="738">
          <cell r="A738" t="str">
            <v>452E10020</v>
          </cell>
          <cell r="B738" t="str">
            <v>SY</v>
          </cell>
          <cell r="C738" t="str">
            <v>6" NON-REINFORCED CONCRETE PAVEMENT, CLASS QC 1P WITH QC/QA</v>
          </cell>
          <cell r="I738">
            <v>452</v>
          </cell>
        </row>
        <row r="739">
          <cell r="A739" t="str">
            <v>452E10021</v>
          </cell>
          <cell r="B739" t="str">
            <v>SY</v>
          </cell>
          <cell r="C739" t="str">
            <v>6" NON-REINFORCED CONCRETE PAVEMENT, CLASS QC 1P WITH QC/QA, AS PER PLAN</v>
          </cell>
          <cell r="I739">
            <v>452</v>
          </cell>
        </row>
        <row r="740">
          <cell r="A740" t="str">
            <v>452E10050</v>
          </cell>
          <cell r="B740" t="str">
            <v>SY</v>
          </cell>
          <cell r="C740" t="str">
            <v>6" NON-REINFORCED CONCRETE PAVEMENT, CLASS QC MS</v>
          </cell>
          <cell r="I740">
            <v>452</v>
          </cell>
        </row>
        <row r="741">
          <cell r="A741" t="str">
            <v>452E10051</v>
          </cell>
          <cell r="B741" t="str">
            <v>SY</v>
          </cell>
          <cell r="C741" t="str">
            <v>6" NON-REINFORCED CONCRETE PAVEMENT, CLASS QC MS, AS PER PLAN</v>
          </cell>
          <cell r="I741">
            <v>452</v>
          </cell>
        </row>
        <row r="742">
          <cell r="A742" t="str">
            <v>452E10060</v>
          </cell>
          <cell r="B742" t="str">
            <v>SY</v>
          </cell>
          <cell r="C742" t="str">
            <v>6" NON-REINFORCED CONCRETE PAVEMENT, CLASS QC MS WITH QC/QA</v>
          </cell>
          <cell r="I742">
            <v>452</v>
          </cell>
        </row>
        <row r="743">
          <cell r="A743" t="str">
            <v>452E10061</v>
          </cell>
          <cell r="B743" t="str">
            <v>SY</v>
          </cell>
          <cell r="C743" t="str">
            <v>6" NON-REINFORCED CONCRETE PAVEMENT, CLASS QC MS WITH QC/QA, AS PER PLAN</v>
          </cell>
          <cell r="I743">
            <v>452</v>
          </cell>
        </row>
        <row r="744">
          <cell r="A744" t="str">
            <v>452E11010</v>
          </cell>
          <cell r="B744" t="str">
            <v>SY</v>
          </cell>
          <cell r="C744" t="str">
            <v>7" NON-REINFORCED CONCRETE PAVEMENT, CLASS QC 1P</v>
          </cell>
          <cell r="I744">
            <v>452</v>
          </cell>
        </row>
        <row r="745">
          <cell r="A745" t="str">
            <v>452E11011</v>
          </cell>
          <cell r="B745" t="str">
            <v>SY</v>
          </cell>
          <cell r="C745" t="str">
            <v>7" NON-REINFORCED CONCRETE PAVEMENT, CLASS QC 1P, AS PER PLAN</v>
          </cell>
          <cell r="I745">
            <v>452</v>
          </cell>
        </row>
        <row r="746">
          <cell r="A746" t="str">
            <v>452E11020</v>
          </cell>
          <cell r="B746" t="str">
            <v>SY</v>
          </cell>
          <cell r="C746" t="str">
            <v>7" NON-REINFORCED CONCRETE PAVEMENT, CLASS QC 1P WITH QC/QA</v>
          </cell>
          <cell r="I746">
            <v>452</v>
          </cell>
        </row>
        <row r="747">
          <cell r="A747" t="str">
            <v>452E11021</v>
          </cell>
          <cell r="B747" t="str">
            <v>SY</v>
          </cell>
          <cell r="C747" t="str">
            <v>7" NON-REINFORCED CONCRETE PAVEMENT, CLASS QC 1P WITH QC/QA, AS PER PLAN</v>
          </cell>
          <cell r="I747">
            <v>452</v>
          </cell>
        </row>
        <row r="748">
          <cell r="A748" t="str">
            <v>452E11050</v>
          </cell>
          <cell r="B748" t="str">
            <v>SY</v>
          </cell>
          <cell r="C748" t="str">
            <v>7" NON-REINFORCED CONCRETE PAVEMENT, CLASS QC MS</v>
          </cell>
          <cell r="I748">
            <v>452</v>
          </cell>
        </row>
        <row r="749">
          <cell r="A749" t="str">
            <v>452E12010</v>
          </cell>
          <cell r="B749" t="str">
            <v>SY</v>
          </cell>
          <cell r="C749" t="str">
            <v>8" NON-REINFORCED CONCRETE PAVEMENT, CLASS QC 1P</v>
          </cell>
          <cell r="I749">
            <v>452</v>
          </cell>
        </row>
        <row r="750">
          <cell r="A750" t="str">
            <v>452E12011</v>
          </cell>
          <cell r="B750" t="str">
            <v>SY</v>
          </cell>
          <cell r="C750" t="str">
            <v>8" NON-REINFORCED CONCRETE PAVEMENT, CLASS QC 1P, AS PER PLAN</v>
          </cell>
          <cell r="I750">
            <v>452</v>
          </cell>
        </row>
        <row r="751">
          <cell r="A751" t="str">
            <v>452E12020</v>
          </cell>
          <cell r="B751" t="str">
            <v>SY</v>
          </cell>
          <cell r="C751" t="str">
            <v>8" NON-REINFORCED CONCRETE PAVEMENT, CLASS QC 1P WITH QC/QA</v>
          </cell>
          <cell r="I751">
            <v>452</v>
          </cell>
        </row>
        <row r="752">
          <cell r="A752" t="str">
            <v>452E12021</v>
          </cell>
          <cell r="B752" t="str">
            <v>SY</v>
          </cell>
          <cell r="C752" t="str">
            <v>8" NON-REINFORCED CONCRETE PAVEMENT, CLASS QC 1P WITH QC/QA, AS PER PLAN</v>
          </cell>
          <cell r="I752">
            <v>452</v>
          </cell>
        </row>
        <row r="753">
          <cell r="A753" t="str">
            <v>452E12050</v>
          </cell>
          <cell r="B753" t="str">
            <v>SY</v>
          </cell>
          <cell r="C753" t="str">
            <v>8" NON-REINFORCED CONCRETE PAVEMENT, CLASS QC MS</v>
          </cell>
          <cell r="I753">
            <v>452</v>
          </cell>
        </row>
        <row r="754">
          <cell r="A754" t="str">
            <v>452E12051</v>
          </cell>
          <cell r="B754" t="str">
            <v>SY</v>
          </cell>
          <cell r="C754" t="str">
            <v>8" NON-REINFORCED CONCRETE PAVEMENT, CLASS QC MS, AS PER PLAN</v>
          </cell>
          <cell r="I754">
            <v>452</v>
          </cell>
        </row>
        <row r="755">
          <cell r="A755" t="str">
            <v>452E12060</v>
          </cell>
          <cell r="B755" t="str">
            <v>SY</v>
          </cell>
          <cell r="C755" t="str">
            <v>8" NON-REINFORCED CONCRETE PAVEMENT, CLASS QC MS WITH QC/QA</v>
          </cell>
          <cell r="I755">
            <v>452</v>
          </cell>
        </row>
        <row r="756">
          <cell r="A756" t="str">
            <v>452E12061</v>
          </cell>
          <cell r="B756" t="str">
            <v>SY</v>
          </cell>
          <cell r="C756" t="str">
            <v>8" NON-REINFORCED CONCRETE PAVEMENT, CLASS QC MS WITH QC/QA, AS PER PLAN</v>
          </cell>
          <cell r="I756">
            <v>452</v>
          </cell>
        </row>
        <row r="757">
          <cell r="A757" t="str">
            <v>452E13010</v>
          </cell>
          <cell r="B757" t="str">
            <v>SY</v>
          </cell>
          <cell r="C757" t="str">
            <v>9" NON-REINFORCED CONCRETE PAVEMENT, CLASS QC 1P</v>
          </cell>
          <cell r="I757">
            <v>452</v>
          </cell>
        </row>
        <row r="758">
          <cell r="A758" t="str">
            <v>452E13011</v>
          </cell>
          <cell r="B758" t="str">
            <v>SY</v>
          </cell>
          <cell r="C758" t="str">
            <v>9" NON-REINFORCED CONCRETE PAVEMENT, CLASS QC 1P, AS PER PLAN</v>
          </cell>
          <cell r="I758">
            <v>452</v>
          </cell>
        </row>
        <row r="759">
          <cell r="A759" t="str">
            <v>452E13020</v>
          </cell>
          <cell r="B759" t="str">
            <v>SY</v>
          </cell>
          <cell r="C759" t="str">
            <v>9" NON-REINFORCED CONCRETE PAVEMENT, CLASS QC 1P WITH QC/QA</v>
          </cell>
          <cell r="I759">
            <v>452</v>
          </cell>
        </row>
        <row r="760">
          <cell r="A760" t="str">
            <v>452E13021</v>
          </cell>
          <cell r="B760" t="str">
            <v>SY</v>
          </cell>
          <cell r="C760" t="str">
            <v>9" NON-REINFORCED CONCRETE PAVEMENT, CLASS QC 1P WITH QC/QA, AS PER PLAN</v>
          </cell>
          <cell r="I760">
            <v>452</v>
          </cell>
        </row>
        <row r="761">
          <cell r="A761" t="str">
            <v>452E13040</v>
          </cell>
          <cell r="B761" t="str">
            <v>SY</v>
          </cell>
          <cell r="C761" t="str">
            <v>9" NON-REINFORCED CONCRETE PAVEMENT, CLASS QC MS</v>
          </cell>
          <cell r="I761">
            <v>452</v>
          </cell>
        </row>
        <row r="762">
          <cell r="A762" t="str">
            <v>452E13060</v>
          </cell>
          <cell r="B762" t="str">
            <v>SY</v>
          </cell>
          <cell r="C762" t="str">
            <v>9.5" NON-REINFORCED CONCRETE PAVEMENT, CLASS QC 1P</v>
          </cell>
          <cell r="I762">
            <v>452</v>
          </cell>
        </row>
        <row r="763">
          <cell r="A763" t="str">
            <v>452E13061</v>
          </cell>
          <cell r="B763" t="str">
            <v>SY</v>
          </cell>
          <cell r="C763" t="str">
            <v>9.5" NON-REINFORCED CONCRETE PAVEMENT, CLASS QC 1P, AS PER PLAN</v>
          </cell>
          <cell r="I763">
            <v>452</v>
          </cell>
        </row>
        <row r="764">
          <cell r="A764" t="str">
            <v>452E13070</v>
          </cell>
          <cell r="B764" t="str">
            <v>SY</v>
          </cell>
          <cell r="C764" t="str">
            <v>9.5" NON-REINFORCED CONCRETE PAVEMENT, CLASS QC 1P WITH QC/QA</v>
          </cell>
          <cell r="I764">
            <v>452</v>
          </cell>
        </row>
        <row r="765">
          <cell r="A765" t="str">
            <v>452E13071</v>
          </cell>
          <cell r="B765" t="str">
            <v>SY</v>
          </cell>
          <cell r="C765" t="str">
            <v>9.5" NON-REINFORCED CONCRETE PAVEMENT, CLASS QC 1P WITH QC/QA, AS PER PLAN</v>
          </cell>
          <cell r="I765">
            <v>452</v>
          </cell>
        </row>
        <row r="766">
          <cell r="A766" t="str">
            <v>452E14010</v>
          </cell>
          <cell r="B766" t="str">
            <v>SY</v>
          </cell>
          <cell r="C766" t="str">
            <v>10" NON-REINFORCED CONCRETE PAVEMENT, CLASS QC 1P</v>
          </cell>
          <cell r="I766">
            <v>452</v>
          </cell>
        </row>
        <row r="767">
          <cell r="A767" t="str">
            <v>452E14011</v>
          </cell>
          <cell r="B767" t="str">
            <v>SY</v>
          </cell>
          <cell r="C767" t="str">
            <v>10" NON-REINFORCED CONCRETE PAVEMENT, CLASS QC 1P, AS PER PLAN</v>
          </cell>
          <cell r="I767">
            <v>452</v>
          </cell>
        </row>
        <row r="768">
          <cell r="A768" t="str">
            <v>452E14020</v>
          </cell>
          <cell r="B768" t="str">
            <v>SY</v>
          </cell>
          <cell r="C768" t="str">
            <v>10" NON-REINFORCED CONCRETE PAVEMENT, CLASS QC 1P WITH QC/QA</v>
          </cell>
          <cell r="I768">
            <v>452</v>
          </cell>
        </row>
        <row r="769">
          <cell r="A769" t="str">
            <v>452E14021</v>
          </cell>
          <cell r="B769" t="str">
            <v>SY</v>
          </cell>
          <cell r="C769" t="str">
            <v>10" NON-REINFORCED CONCRETE PAVEMENT, CLASS QC 1P WITH QC/QA, AS PER PLAN</v>
          </cell>
          <cell r="I769">
            <v>452</v>
          </cell>
        </row>
        <row r="770">
          <cell r="A770" t="str">
            <v>452E14022</v>
          </cell>
          <cell r="B770" t="str">
            <v>SY</v>
          </cell>
          <cell r="C770" t="str">
            <v>10.5" NON-REINFORCED CONCRETE PAVEMENT, CLASS QC 1P WITH QC/QA</v>
          </cell>
          <cell r="I770">
            <v>452</v>
          </cell>
        </row>
        <row r="771">
          <cell r="A771" t="str">
            <v>452E14050</v>
          </cell>
          <cell r="B771" t="str">
            <v>SY</v>
          </cell>
          <cell r="C771" t="str">
            <v>10" NON-REINFORCED CONCRETE PAVEMENT, CLASS QC MS</v>
          </cell>
          <cell r="I771">
            <v>452</v>
          </cell>
        </row>
        <row r="772">
          <cell r="A772" t="str">
            <v>452E14110</v>
          </cell>
          <cell r="B772" t="str">
            <v>SY</v>
          </cell>
          <cell r="C772" t="str">
            <v>11" NON-REINFORCED CONCRETE PAVEMENT, CLASS QC 1P</v>
          </cell>
          <cell r="I772">
            <v>452</v>
          </cell>
        </row>
        <row r="773">
          <cell r="A773" t="str">
            <v>452E14111</v>
          </cell>
          <cell r="B773" t="str">
            <v>SY</v>
          </cell>
          <cell r="C773" t="str">
            <v>11" NON-REINFORCED CONCRETE PAVEMENT, CLASS QC 1P, AS PER PLAN</v>
          </cell>
          <cell r="I773">
            <v>452</v>
          </cell>
        </row>
        <row r="774">
          <cell r="A774" t="str">
            <v>452E14120</v>
          </cell>
          <cell r="B774" t="str">
            <v>SY</v>
          </cell>
          <cell r="C774" t="str">
            <v>11" NON-REINFORCED CONCRETE PAVEMENT, CLASS QC 1P WITH QC/QA</v>
          </cell>
          <cell r="I774">
            <v>452</v>
          </cell>
        </row>
        <row r="775">
          <cell r="A775" t="str">
            <v>452E14121</v>
          </cell>
          <cell r="B775" t="str">
            <v>SY</v>
          </cell>
          <cell r="C775" t="str">
            <v>11" NON-REINFORCED CONCRETE PAVEMENT, CLASS QC 1P WITH QC/QA, AS PER PLAN</v>
          </cell>
          <cell r="I775">
            <v>452</v>
          </cell>
        </row>
        <row r="776">
          <cell r="A776" t="str">
            <v>452E14122</v>
          </cell>
          <cell r="B776" t="str">
            <v>SY</v>
          </cell>
          <cell r="C776" t="str">
            <v>11.5" NON-REINFORCED CONCRETE PAVEMENT, CLASS QC 1P WITH QC/QA</v>
          </cell>
          <cell r="I776">
            <v>452</v>
          </cell>
        </row>
        <row r="777">
          <cell r="A777" t="str">
            <v>452E15010</v>
          </cell>
          <cell r="B777" t="str">
            <v>SY</v>
          </cell>
          <cell r="C777" t="str">
            <v>12" NON-REINFORCED CONCRETE PAVEMENT, CLASS QC 1P</v>
          </cell>
          <cell r="I777">
            <v>452</v>
          </cell>
        </row>
        <row r="778">
          <cell r="A778" t="str">
            <v>452E15011</v>
          </cell>
          <cell r="B778" t="str">
            <v>SY</v>
          </cell>
          <cell r="C778" t="str">
            <v>12" NON-REINFORCED CONCRETE PAVEMENT, CLASS QC 1P, AS PER PLAN</v>
          </cell>
          <cell r="I778">
            <v>452</v>
          </cell>
        </row>
        <row r="779">
          <cell r="A779" t="str">
            <v>452E15020</v>
          </cell>
          <cell r="B779" t="str">
            <v>SY</v>
          </cell>
          <cell r="C779" t="str">
            <v>12" NON-REINFORCED CONCRETE PAVEMENT, CLASS QC 1P WITH QC/QA</v>
          </cell>
          <cell r="I779">
            <v>452</v>
          </cell>
        </row>
        <row r="780">
          <cell r="A780" t="str">
            <v>452E15021</v>
          </cell>
          <cell r="B780" t="str">
            <v>SY</v>
          </cell>
          <cell r="C780" t="str">
            <v>12" NON-REINFORCED CONCRETE PAVEMENT, CLASS QC 1P WITH QC/QA, AS PER PLAN</v>
          </cell>
          <cell r="I780">
            <v>452</v>
          </cell>
        </row>
        <row r="781">
          <cell r="A781" t="str">
            <v>452E15030</v>
          </cell>
          <cell r="B781" t="str">
            <v>SY</v>
          </cell>
          <cell r="C781" t="str">
            <v>12" NON-REINFORCED CONCRETE PAVEMENT, CLASS QC MS</v>
          </cell>
          <cell r="I781">
            <v>452</v>
          </cell>
        </row>
        <row r="782">
          <cell r="A782" t="str">
            <v>452E15031</v>
          </cell>
          <cell r="B782" t="str">
            <v>SY</v>
          </cell>
          <cell r="C782" t="str">
            <v>12" NON-REINFORCED CONCRETE PAVEMENT, CLASS QC MS, AS PER PLAN</v>
          </cell>
          <cell r="I782">
            <v>452</v>
          </cell>
        </row>
        <row r="783">
          <cell r="A783" t="str">
            <v>452E15050</v>
          </cell>
          <cell r="B783" t="str">
            <v>SY</v>
          </cell>
          <cell r="C783" t="str">
            <v>12.5" NON-REINFORCED CONCRETE PAVEMENT, CLASS QC 1P</v>
          </cell>
          <cell r="I783">
            <v>452</v>
          </cell>
        </row>
        <row r="784">
          <cell r="A784" t="str">
            <v>452E15051</v>
          </cell>
          <cell r="B784" t="str">
            <v>SY</v>
          </cell>
          <cell r="C784" t="str">
            <v>12.5" NON-REINFORCED CONCRETE PAVEMENT, CLASS QC 1P, AS PER PLAN</v>
          </cell>
          <cell r="I784">
            <v>452</v>
          </cell>
        </row>
        <row r="785">
          <cell r="A785" t="str">
            <v>452E15060</v>
          </cell>
          <cell r="B785" t="str">
            <v>SY</v>
          </cell>
          <cell r="C785" t="str">
            <v>12.5" NON-REINFORCED CONCRETE PAVEMENT, CLASS QC 1P WITH QC/QA</v>
          </cell>
          <cell r="I785">
            <v>452</v>
          </cell>
        </row>
        <row r="786">
          <cell r="A786" t="str">
            <v>452E15061</v>
          </cell>
          <cell r="B786" t="str">
            <v>SY</v>
          </cell>
          <cell r="C786" t="str">
            <v>12.5" NON-REINFORCED CONCRETE PAVEMENT, CLASS QC 1P WITH QC/QA, AS PER PLAN</v>
          </cell>
          <cell r="I786">
            <v>452</v>
          </cell>
        </row>
        <row r="787">
          <cell r="A787" t="str">
            <v>452E16010</v>
          </cell>
          <cell r="B787" t="str">
            <v>SY</v>
          </cell>
          <cell r="C787" t="str">
            <v>13" NON-REINFORCED CONCRETE PAVEMENT, CLASS QC 1P</v>
          </cell>
          <cell r="I787">
            <v>452</v>
          </cell>
        </row>
        <row r="788">
          <cell r="A788" t="str">
            <v>452E16011</v>
          </cell>
          <cell r="B788" t="str">
            <v>SY</v>
          </cell>
          <cell r="C788" t="str">
            <v>13" NON-REINFORCED CONCRETE PAVEMENT, CLASS QC 1P, AS PER PLAN</v>
          </cell>
          <cell r="I788">
            <v>452</v>
          </cell>
        </row>
        <row r="789">
          <cell r="A789" t="str">
            <v>452E16020</v>
          </cell>
          <cell r="B789" t="str">
            <v>SY</v>
          </cell>
          <cell r="C789" t="str">
            <v>13" NON-REINFORCED CONCRETE PAVEMENT, CLASS QC 1P WITH QC/QA</v>
          </cell>
          <cell r="I789">
            <v>452</v>
          </cell>
        </row>
        <row r="790">
          <cell r="A790" t="str">
            <v>452E16021</v>
          </cell>
          <cell r="B790" t="str">
            <v>SY</v>
          </cell>
          <cell r="C790" t="str">
            <v>13" NON-REINFORCED CONCRETE PAVEMENT, CLASS QC 1P WITH QC/QA, AS PER PLAN</v>
          </cell>
          <cell r="I790">
            <v>452</v>
          </cell>
        </row>
        <row r="791">
          <cell r="A791" t="str">
            <v>452E16050</v>
          </cell>
          <cell r="B791" t="str">
            <v>SY</v>
          </cell>
          <cell r="C791" t="str">
            <v>13.5" NON-REINFORCED CONCRETE PAVEMENT, CLASS QC 1P</v>
          </cell>
          <cell r="I791">
            <v>452</v>
          </cell>
        </row>
        <row r="792">
          <cell r="A792" t="str">
            <v>452E16051</v>
          </cell>
          <cell r="B792" t="str">
            <v>SY</v>
          </cell>
          <cell r="C792" t="str">
            <v>13.5" NON-REINFORCED CONCRETE PAVEMENT, CLASS QC 1P, AS PER PLAN</v>
          </cell>
          <cell r="I792">
            <v>452</v>
          </cell>
        </row>
        <row r="793">
          <cell r="A793" t="str">
            <v>452E16060</v>
          </cell>
          <cell r="B793" t="str">
            <v>SY</v>
          </cell>
          <cell r="C793" t="str">
            <v>13.5" NON-REINFORCED CONCRETE PAVEMENT, CLASS QC 1P WITH QC/QA</v>
          </cell>
          <cell r="I793">
            <v>452</v>
          </cell>
        </row>
        <row r="794">
          <cell r="A794" t="str">
            <v>452E16061</v>
          </cell>
          <cell r="B794" t="str">
            <v>SY</v>
          </cell>
          <cell r="C794" t="str">
            <v>13.5" NON-REINFORCED CONCRETE PAVEMENT, CLASS QC 1P WITH QC/QA, AS PER PLAN</v>
          </cell>
          <cell r="I794">
            <v>452</v>
          </cell>
        </row>
        <row r="795">
          <cell r="A795" t="str">
            <v>452E17010</v>
          </cell>
          <cell r="B795" t="str">
            <v>SY</v>
          </cell>
          <cell r="C795" t="str">
            <v>14" NON-REINFORCED CONCRETE PAVEMENT, CLASS QC 1P</v>
          </cell>
          <cell r="I795">
            <v>452</v>
          </cell>
        </row>
        <row r="796">
          <cell r="A796" t="str">
            <v>452E17011</v>
          </cell>
          <cell r="B796" t="str">
            <v>SY</v>
          </cell>
          <cell r="C796" t="str">
            <v>14" NON-REINFORCED CONCRETE PAVEMENT, CLASS QC 1P, AS PER PLAN</v>
          </cell>
          <cell r="I796">
            <v>452</v>
          </cell>
        </row>
        <row r="797">
          <cell r="A797" t="str">
            <v>452E17020</v>
          </cell>
          <cell r="B797" t="str">
            <v>SY</v>
          </cell>
          <cell r="C797" t="str">
            <v>14" NON-REINFORCED CONCRETE PAVEMENT, CLASS QC 1P WITH QC/QA</v>
          </cell>
          <cell r="I797">
            <v>452</v>
          </cell>
        </row>
        <row r="798">
          <cell r="A798" t="str">
            <v>452E17021</v>
          </cell>
          <cell r="B798" t="str">
            <v>SY</v>
          </cell>
          <cell r="C798" t="str">
            <v>14" NON-REINFORCED CONCRETE PAVEMENT, CLASS QC 1P WITH QC/QA, AS PER PLAN</v>
          </cell>
          <cell r="I798">
            <v>452</v>
          </cell>
        </row>
        <row r="799">
          <cell r="A799" t="str">
            <v>452E17050</v>
          </cell>
          <cell r="B799" t="str">
            <v>SY</v>
          </cell>
          <cell r="C799" t="str">
            <v>14.5" NON-REINFORCED CONCRETE PAVEMENT, CLASS QC 1P</v>
          </cell>
          <cell r="I799">
            <v>452</v>
          </cell>
        </row>
        <row r="800">
          <cell r="A800" t="str">
            <v>452E17051</v>
          </cell>
          <cell r="B800" t="str">
            <v>SY</v>
          </cell>
          <cell r="C800" t="str">
            <v>14.5" NON-REINFORCED CONCRETE PAVEMENT, CLASS QC 1P, AS PER PLAN</v>
          </cell>
          <cell r="I800">
            <v>452</v>
          </cell>
        </row>
        <row r="801">
          <cell r="A801" t="str">
            <v>452E17060</v>
          </cell>
          <cell r="B801" t="str">
            <v>SY</v>
          </cell>
          <cell r="C801" t="str">
            <v>14.5" NON-REINFORCED CONCRETE PAVEMENT, CLASS QC 1P WITH QC/QA</v>
          </cell>
          <cell r="I801">
            <v>452</v>
          </cell>
        </row>
        <row r="802">
          <cell r="A802" t="str">
            <v>452E17061</v>
          </cell>
          <cell r="B802" t="str">
            <v>SY</v>
          </cell>
          <cell r="C802" t="str">
            <v>14.5" NON-REINFORCED CONCRETE PAVEMENT, CLASS QC 1P WITH QC/QA, AS PER PLAN</v>
          </cell>
          <cell r="I802">
            <v>452</v>
          </cell>
        </row>
        <row r="803">
          <cell r="A803" t="str">
            <v>452E18010</v>
          </cell>
          <cell r="B803" t="str">
            <v>SY</v>
          </cell>
          <cell r="C803" t="str">
            <v>15" NON-REINFORCED CONCRETE PAVEMENT, CLASS QC 1P</v>
          </cell>
          <cell r="I803">
            <v>452</v>
          </cell>
        </row>
        <row r="804">
          <cell r="A804" t="str">
            <v>452E18011</v>
          </cell>
          <cell r="B804" t="str">
            <v>SY</v>
          </cell>
          <cell r="C804" t="str">
            <v>15" NON-REINFORCED CONCRETE PAVEMENT, CLASS QC 1P, AS PER PLAN</v>
          </cell>
          <cell r="I804">
            <v>452</v>
          </cell>
        </row>
        <row r="805">
          <cell r="A805" t="str">
            <v>452E18020</v>
          </cell>
          <cell r="B805" t="str">
            <v>SY</v>
          </cell>
          <cell r="C805" t="str">
            <v>15" NON-REINFORCED CONCRETE PAVEMENT, CLASS QC 1P WITH QC/QA</v>
          </cell>
          <cell r="I805">
            <v>452</v>
          </cell>
        </row>
        <row r="806">
          <cell r="A806" t="str">
            <v>452E18021</v>
          </cell>
          <cell r="B806" t="str">
            <v>SY</v>
          </cell>
          <cell r="C806" t="str">
            <v>15" NON-REINFORCED CONCRETE PAVEMENT, CLASS QC 1P WITH QC/QA, AS PER PLAN</v>
          </cell>
          <cell r="I806">
            <v>452</v>
          </cell>
        </row>
        <row r="807">
          <cell r="A807" t="str">
            <v>452E19001</v>
          </cell>
          <cell r="B807" t="str">
            <v>SY</v>
          </cell>
          <cell r="C807" t="str">
            <v>VARIABLE THICKNESS NON-REINFORCED CONCRETE PAVEMENT, AS PER PLAN</v>
          </cell>
          <cell r="I807">
            <v>452</v>
          </cell>
        </row>
        <row r="808">
          <cell r="A808" t="str">
            <v>452E19200</v>
          </cell>
          <cell r="B808" t="str">
            <v>SY</v>
          </cell>
          <cell r="C808" t="str">
            <v>NON-REINFORCED CONCRETE PAVEMENT, MISC.:</v>
          </cell>
          <cell r="I808">
            <v>452</v>
          </cell>
        </row>
        <row r="809">
          <cell r="A809" t="str">
            <v>452E19250</v>
          </cell>
          <cell r="B809" t="str">
            <v>SF</v>
          </cell>
          <cell r="C809" t="str">
            <v>NON-REINFORCED CONCRETE PAVEMENT, MISC.:</v>
          </cell>
          <cell r="I809">
            <v>452</v>
          </cell>
        </row>
        <row r="810">
          <cell r="A810" t="str">
            <v>502E11100</v>
          </cell>
          <cell r="B810" t="str">
            <v>LS</v>
          </cell>
          <cell r="C810" t="str">
            <v>STRUCTURE FOR MAINTAINING TRAFFIC</v>
          </cell>
          <cell r="I810">
            <v>502</v>
          </cell>
        </row>
        <row r="811">
          <cell r="A811" t="str">
            <v>502E11101</v>
          </cell>
          <cell r="B811" t="str">
            <v>LS</v>
          </cell>
          <cell r="C811" t="str">
            <v>STRUCTURE FOR MAINTAINING TRAFFIC, AS PER PLAN</v>
          </cell>
          <cell r="I811">
            <v>502</v>
          </cell>
        </row>
        <row r="812">
          <cell r="A812" t="str">
            <v>502E12200</v>
          </cell>
          <cell r="B812" t="str">
            <v>LS</v>
          </cell>
          <cell r="C812" t="str">
            <v>STRUCTURE FOR MAINTAINING TRAFFIC (PEDESTRIAN)</v>
          </cell>
          <cell r="I812">
            <v>502</v>
          </cell>
        </row>
        <row r="813">
          <cell r="A813" t="str">
            <v>502E12201</v>
          </cell>
          <cell r="B813" t="str">
            <v>LS</v>
          </cell>
          <cell r="C813" t="str">
            <v>STRUCTURE FOR MAINTAINING TRAFFIC (PEDESTRIAN), AS PER PLAN</v>
          </cell>
          <cell r="I813">
            <v>502</v>
          </cell>
        </row>
        <row r="814">
          <cell r="A814" t="str">
            <v>502E12300</v>
          </cell>
          <cell r="B814" t="str">
            <v>LS</v>
          </cell>
          <cell r="C814" t="str">
            <v>STRUCTURE FOR MAINTAINING TRAFFIC (RAILROAD)</v>
          </cell>
          <cell r="I814">
            <v>502</v>
          </cell>
        </row>
        <row r="815">
          <cell r="A815" t="str">
            <v>502E12301</v>
          </cell>
          <cell r="B815" t="str">
            <v>LS</v>
          </cell>
          <cell r="C815" t="str">
            <v>STRUCTURE FOR MAINTAINING TRAFFIC (RAILROAD), AS PER PLAN</v>
          </cell>
          <cell r="I815">
            <v>502</v>
          </cell>
        </row>
        <row r="816">
          <cell r="A816" t="str">
            <v>503E11100</v>
          </cell>
          <cell r="B816" t="str">
            <v>LS</v>
          </cell>
          <cell r="C816" t="str">
            <v>COFFERDAMS AND EXCAVATION BRACING</v>
          </cell>
          <cell r="I816">
            <v>503</v>
          </cell>
        </row>
        <row r="817">
          <cell r="A817" t="str">
            <v>503E11101</v>
          </cell>
          <cell r="B817" t="str">
            <v>LS</v>
          </cell>
          <cell r="C817" t="str">
            <v>COFFERDAMS AND EXCAVATION BRACING, AS PER PLAN</v>
          </cell>
          <cell r="I817">
            <v>503</v>
          </cell>
        </row>
        <row r="818">
          <cell r="A818" t="str">
            <v>503E21100</v>
          </cell>
          <cell r="B818" t="str">
            <v>CY</v>
          </cell>
          <cell r="C818" t="str">
            <v>UNCLASSIFIED EXCAVATION</v>
          </cell>
          <cell r="I818">
            <v>503</v>
          </cell>
        </row>
        <row r="819">
          <cell r="A819" t="str">
            <v>503E21101</v>
          </cell>
          <cell r="B819" t="str">
            <v>CY</v>
          </cell>
          <cell r="C819" t="str">
            <v>UNCLASSIFIED EXCAVATION, AS PER PLAN</v>
          </cell>
          <cell r="I819">
            <v>503</v>
          </cell>
        </row>
        <row r="820">
          <cell r="A820" t="str">
            <v>503E21102</v>
          </cell>
          <cell r="B820" t="str">
            <v>CY</v>
          </cell>
          <cell r="C820" t="str">
            <v>UNCLASSIFIED EXCAVATION, INCLUDING SHALE</v>
          </cell>
          <cell r="I820">
            <v>503</v>
          </cell>
        </row>
        <row r="821">
          <cell r="A821" t="str">
            <v>503E21103</v>
          </cell>
          <cell r="B821" t="str">
            <v>CY</v>
          </cell>
          <cell r="C821" t="str">
            <v>UNCLASSIFIED EXCAVATION, INCLUDING SHALE, AS PER PLAN</v>
          </cell>
          <cell r="I821">
            <v>503</v>
          </cell>
        </row>
        <row r="822">
          <cell r="A822" t="str">
            <v>503E21104</v>
          </cell>
          <cell r="B822" t="str">
            <v>CY</v>
          </cell>
          <cell r="C822" t="str">
            <v>UNCLASSIFIED EXCAVATION, INCLUDING ROCK</v>
          </cell>
          <cell r="I822">
            <v>503</v>
          </cell>
        </row>
        <row r="823">
          <cell r="A823" t="str">
            <v>503E21105</v>
          </cell>
          <cell r="B823" t="str">
            <v>CY</v>
          </cell>
          <cell r="C823" t="str">
            <v>UNCLASSIFIED EXCAVATION, INCLUDING ROCK, AS PER PLAN</v>
          </cell>
          <cell r="I823">
            <v>503</v>
          </cell>
        </row>
        <row r="824">
          <cell r="A824" t="str">
            <v>503E21300</v>
          </cell>
          <cell r="B824" t="str">
            <v>LS</v>
          </cell>
          <cell r="C824" t="str">
            <v>UNCLASSIFIED EXCAVATION</v>
          </cell>
          <cell r="I824">
            <v>503</v>
          </cell>
        </row>
        <row r="825">
          <cell r="A825" t="str">
            <v>503E21301</v>
          </cell>
          <cell r="B825" t="str">
            <v>LS</v>
          </cell>
          <cell r="C825" t="str">
            <v>UNCLASSIFIED EXCAVATION, AS PER PLAN</v>
          </cell>
          <cell r="I825">
            <v>503</v>
          </cell>
        </row>
        <row r="826">
          <cell r="A826" t="str">
            <v>503E21302</v>
          </cell>
          <cell r="B826" t="str">
            <v>LS</v>
          </cell>
          <cell r="C826" t="str">
            <v>UNCLASSIFIED EXCAVATION, INCLUDING SHALE</v>
          </cell>
          <cell r="I826">
            <v>503</v>
          </cell>
        </row>
        <row r="827">
          <cell r="A827" t="str">
            <v>503E21303</v>
          </cell>
          <cell r="B827" t="str">
            <v>LS</v>
          </cell>
          <cell r="C827" t="str">
            <v>UNCLASSIFIED EXCAVATION, INCLUDING SHALE, AS PER PLAN</v>
          </cell>
          <cell r="I827">
            <v>503</v>
          </cell>
        </row>
        <row r="828">
          <cell r="A828" t="str">
            <v>503E21320</v>
          </cell>
          <cell r="B828" t="str">
            <v>LS</v>
          </cell>
          <cell r="C828" t="str">
            <v>UNCLASSIFIED EXCAVATION, INCLUDING ROCK</v>
          </cell>
          <cell r="I828">
            <v>503</v>
          </cell>
        </row>
        <row r="829">
          <cell r="A829" t="str">
            <v>503E21321</v>
          </cell>
          <cell r="B829" t="str">
            <v>LS</v>
          </cell>
          <cell r="C829" t="str">
            <v>UNCLASSIFIED EXCAVATION, INCLUDING ROCK, AS PER PLAN</v>
          </cell>
          <cell r="I829">
            <v>503</v>
          </cell>
        </row>
        <row r="830">
          <cell r="A830" t="str">
            <v>503E21330</v>
          </cell>
          <cell r="B830" t="str">
            <v>LS</v>
          </cell>
          <cell r="C830" t="str">
            <v>UNCLASSIFIED EXCAVATION, INCLUDING ROCK AND/OR SHALE</v>
          </cell>
          <cell r="I830">
            <v>503</v>
          </cell>
        </row>
        <row r="831">
          <cell r="A831" t="str">
            <v>503E21331</v>
          </cell>
          <cell r="B831" t="str">
            <v>LS</v>
          </cell>
          <cell r="C831" t="str">
            <v>UNCLASSIFIED EXCAVATION, INCLUDING ROCK AND/OR SHALE, AS PER PLAN</v>
          </cell>
          <cell r="I831">
            <v>503</v>
          </cell>
        </row>
        <row r="832">
          <cell r="A832" t="str">
            <v>503E22200</v>
          </cell>
          <cell r="B832" t="str">
            <v>CY</v>
          </cell>
          <cell r="C832" t="str">
            <v>UNCLASSIFIED EXCAVATION, INCLUDING ROCK AND/OR SHALE</v>
          </cell>
          <cell r="I832">
            <v>503</v>
          </cell>
        </row>
        <row r="833">
          <cell r="A833" t="str">
            <v>503E22201</v>
          </cell>
          <cell r="B833" t="str">
            <v>CY</v>
          </cell>
          <cell r="C833" t="str">
            <v>UNCLASSIFIED EXCAVATION, INCLUDING ROCK AND/OR SHALE, AS PER PLAN</v>
          </cell>
          <cell r="I833">
            <v>503</v>
          </cell>
        </row>
        <row r="834">
          <cell r="A834" t="str">
            <v>503E31100</v>
          </cell>
          <cell r="B834" t="str">
            <v>CY</v>
          </cell>
          <cell r="C834" t="str">
            <v>ROCK EXCAVATION</v>
          </cell>
          <cell r="I834">
            <v>503</v>
          </cell>
        </row>
        <row r="835">
          <cell r="A835" t="str">
            <v>503E31101</v>
          </cell>
          <cell r="B835" t="str">
            <v>CY</v>
          </cell>
          <cell r="C835" t="str">
            <v>ROCK EXCAVATION, AS PER PLAN</v>
          </cell>
          <cell r="I835">
            <v>503</v>
          </cell>
        </row>
        <row r="836">
          <cell r="A836" t="str">
            <v>503E31120</v>
          </cell>
          <cell r="B836" t="str">
            <v>CY</v>
          </cell>
          <cell r="C836" t="str">
            <v>SHALE EXCAVATION</v>
          </cell>
          <cell r="I836">
            <v>503</v>
          </cell>
        </row>
        <row r="837">
          <cell r="A837" t="str">
            <v>503E31121</v>
          </cell>
          <cell r="B837" t="str">
            <v>CY</v>
          </cell>
          <cell r="C837" t="str">
            <v>SHALE EXCAVATION, AS PER PLAN</v>
          </cell>
          <cell r="I837">
            <v>503</v>
          </cell>
        </row>
        <row r="838">
          <cell r="A838" t="str">
            <v>503E31500</v>
          </cell>
          <cell r="B838" t="str">
            <v>LS</v>
          </cell>
          <cell r="C838" t="str">
            <v>STRUCTURAL EXCAVATION, MISC.:</v>
          </cell>
          <cell r="I838">
            <v>503</v>
          </cell>
        </row>
        <row r="839">
          <cell r="A839" t="str">
            <v>504E11100</v>
          </cell>
          <cell r="B839" t="str">
            <v>SF</v>
          </cell>
          <cell r="C839" t="str">
            <v>STEEL SHEET PILING LEFT IN PLACE</v>
          </cell>
          <cell r="I839">
            <v>504</v>
          </cell>
        </row>
        <row r="840">
          <cell r="A840" t="str">
            <v>504E11101</v>
          </cell>
          <cell r="B840" t="str">
            <v>SF</v>
          </cell>
          <cell r="C840" t="str">
            <v>STEEL SHEET PILING LEFT IN PLACE, AS PER PLAN</v>
          </cell>
          <cell r="I840">
            <v>504</v>
          </cell>
        </row>
        <row r="841">
          <cell r="A841" t="str">
            <v>505E11100</v>
          </cell>
          <cell r="B841" t="str">
            <v>LS</v>
          </cell>
          <cell r="C841" t="str">
            <v>PILE DRIVING EQUIPMENT MOBILIZATION</v>
          </cell>
          <cell r="I841">
            <v>505</v>
          </cell>
        </row>
        <row r="842">
          <cell r="A842" t="str">
            <v>505E11101</v>
          </cell>
          <cell r="B842" t="str">
            <v>LS</v>
          </cell>
          <cell r="C842" t="str">
            <v>PILE DRIVING EQUIPMENT MOBILIZATION, AS PER PLAN</v>
          </cell>
          <cell r="I842">
            <v>505</v>
          </cell>
        </row>
        <row r="843">
          <cell r="A843" t="str">
            <v>506E11100</v>
          </cell>
          <cell r="B843" t="str">
            <v>LS</v>
          </cell>
          <cell r="C843" t="str">
            <v>STATIC LOAD TEST</v>
          </cell>
          <cell r="I843">
            <v>506</v>
          </cell>
        </row>
        <row r="844">
          <cell r="A844" t="str">
            <v>506E11101</v>
          </cell>
          <cell r="B844" t="str">
            <v>LS</v>
          </cell>
          <cell r="C844" t="str">
            <v>STATIC LOAD TEST, AS PER PLAN</v>
          </cell>
          <cell r="I844">
            <v>506</v>
          </cell>
        </row>
        <row r="845">
          <cell r="A845" t="str">
            <v>506E12200</v>
          </cell>
          <cell r="B845" t="str">
            <v>EACH</v>
          </cell>
          <cell r="C845" t="str">
            <v>SUBSEQUENT STATIC LOAD TEST</v>
          </cell>
          <cell r="I845">
            <v>506</v>
          </cell>
        </row>
        <row r="846">
          <cell r="A846" t="str">
            <v>507E00100</v>
          </cell>
          <cell r="B846" t="str">
            <v>FT</v>
          </cell>
          <cell r="C846" t="str">
            <v>STEEL PILES HP10X42, FURNISHED</v>
          </cell>
          <cell r="I846">
            <v>507</v>
          </cell>
        </row>
        <row r="847">
          <cell r="A847" t="str">
            <v>507E00101</v>
          </cell>
          <cell r="B847" t="str">
            <v>FT</v>
          </cell>
          <cell r="C847" t="str">
            <v>STEEL PILES HP10X42, FURNISHED, AS PER PLAN</v>
          </cell>
          <cell r="I847">
            <v>507</v>
          </cell>
        </row>
        <row r="848">
          <cell r="A848" t="str">
            <v>507E00150</v>
          </cell>
          <cell r="B848" t="str">
            <v>FT</v>
          </cell>
          <cell r="C848" t="str">
            <v>STEEL PILES HP10X42, DRIVEN</v>
          </cell>
          <cell r="I848">
            <v>507</v>
          </cell>
        </row>
        <row r="849">
          <cell r="A849" t="str">
            <v>507E00151</v>
          </cell>
          <cell r="B849" t="str">
            <v>FT</v>
          </cell>
          <cell r="C849" t="str">
            <v>STEEL PILES HP10X42, DRIVEN, AS PER PLAN</v>
          </cell>
          <cell r="I849">
            <v>507</v>
          </cell>
        </row>
        <row r="850">
          <cell r="A850" t="str">
            <v>507E00200</v>
          </cell>
          <cell r="B850" t="str">
            <v>FT</v>
          </cell>
          <cell r="C850" t="str">
            <v>STEEL PILES HP12X53, FURNISHED</v>
          </cell>
          <cell r="I850">
            <v>507</v>
          </cell>
        </row>
        <row r="851">
          <cell r="A851" t="str">
            <v>507E00201</v>
          </cell>
          <cell r="B851" t="str">
            <v>FT</v>
          </cell>
          <cell r="C851" t="str">
            <v>STEEL PILES HP12X53, FURNISHED, AS PER PLAN</v>
          </cell>
          <cell r="I851">
            <v>507</v>
          </cell>
        </row>
        <row r="852">
          <cell r="A852" t="str">
            <v>507E00250</v>
          </cell>
          <cell r="B852" t="str">
            <v>FT</v>
          </cell>
          <cell r="C852" t="str">
            <v>STEEL PILES HP12X53, DRIVEN</v>
          </cell>
          <cell r="I852">
            <v>507</v>
          </cell>
        </row>
        <row r="853">
          <cell r="A853" t="str">
            <v>507E00251</v>
          </cell>
          <cell r="B853" t="str">
            <v>FT</v>
          </cell>
          <cell r="C853" t="str">
            <v>STEEL PILES HP12X53, DRIVEN, AS PER PLAN</v>
          </cell>
          <cell r="I853">
            <v>507</v>
          </cell>
        </row>
        <row r="854">
          <cell r="A854" t="str">
            <v>507E00300</v>
          </cell>
          <cell r="B854" t="str">
            <v>FT</v>
          </cell>
          <cell r="C854" t="str">
            <v>STEEL PILES HP14X73, FURNISHED</v>
          </cell>
          <cell r="I854">
            <v>507</v>
          </cell>
        </row>
        <row r="855">
          <cell r="A855" t="str">
            <v>507E00301</v>
          </cell>
          <cell r="B855" t="str">
            <v>FT</v>
          </cell>
          <cell r="C855" t="str">
            <v>STEEL PILES HP14X73, FURNISHED, AS PER PLAN</v>
          </cell>
          <cell r="I855">
            <v>507</v>
          </cell>
        </row>
        <row r="856">
          <cell r="A856" t="str">
            <v>507E00350</v>
          </cell>
          <cell r="B856" t="str">
            <v>FT</v>
          </cell>
          <cell r="C856" t="str">
            <v>STEEL PILES HP14X73, DRIVEN</v>
          </cell>
          <cell r="I856">
            <v>507</v>
          </cell>
        </row>
        <row r="857">
          <cell r="A857" t="str">
            <v>507E00351</v>
          </cell>
          <cell r="B857" t="str">
            <v>FT</v>
          </cell>
          <cell r="C857" t="str">
            <v>STEEL PILES HP14X73, DRIVEN, AS PER PLAN</v>
          </cell>
          <cell r="I857">
            <v>507</v>
          </cell>
        </row>
        <row r="858">
          <cell r="A858" t="str">
            <v>507E00360</v>
          </cell>
          <cell r="B858" t="str">
            <v>FT</v>
          </cell>
          <cell r="C858" t="str">
            <v>STEEL PILES HP14X89, FURNISHED</v>
          </cell>
          <cell r="I858">
            <v>507</v>
          </cell>
        </row>
        <row r="859">
          <cell r="A859" t="str">
            <v>507E00364</v>
          </cell>
          <cell r="B859" t="str">
            <v>FT</v>
          </cell>
          <cell r="C859" t="str">
            <v>STEEL PILES HP14X89, DRIVEN</v>
          </cell>
          <cell r="I859">
            <v>507</v>
          </cell>
        </row>
        <row r="860">
          <cell r="A860" t="str">
            <v>507E00370</v>
          </cell>
          <cell r="B860" t="str">
            <v>FT</v>
          </cell>
          <cell r="C860" t="str">
            <v>STEEL PILES, HP14X117, FURNISHED</v>
          </cell>
          <cell r="I860">
            <v>507</v>
          </cell>
        </row>
        <row r="861">
          <cell r="A861" t="str">
            <v>507E00371</v>
          </cell>
          <cell r="B861" t="str">
            <v>FT</v>
          </cell>
          <cell r="C861" t="str">
            <v>STEEL PILES, HP14X117, FURNISHED, AS PER PLAN</v>
          </cell>
          <cell r="I861">
            <v>507</v>
          </cell>
        </row>
        <row r="862">
          <cell r="A862" t="str">
            <v>507E00380</v>
          </cell>
          <cell r="B862" t="str">
            <v>FT</v>
          </cell>
          <cell r="C862" t="str">
            <v>STEEL PILES, HP14X117, DRIVEN</v>
          </cell>
          <cell r="I862">
            <v>507</v>
          </cell>
        </row>
        <row r="863">
          <cell r="A863" t="str">
            <v>507E00400</v>
          </cell>
          <cell r="B863" t="str">
            <v>FT</v>
          </cell>
          <cell r="C863" t="str">
            <v>STEEL PILES, MISC.:</v>
          </cell>
          <cell r="I863">
            <v>507</v>
          </cell>
        </row>
        <row r="864">
          <cell r="A864" t="str">
            <v>507E00410</v>
          </cell>
          <cell r="B864" t="str">
            <v>EACH</v>
          </cell>
          <cell r="C864" t="str">
            <v>STEEL PILES, MISC.:</v>
          </cell>
          <cell r="I864">
            <v>507</v>
          </cell>
        </row>
        <row r="865">
          <cell r="A865" t="str">
            <v>507E00500</v>
          </cell>
          <cell r="B865" t="str">
            <v>FT</v>
          </cell>
          <cell r="C865" t="str">
            <v>12" CAST-IN-PLACE REINFORCED CONCRETE PILES, DRIVEN</v>
          </cell>
          <cell r="I865">
            <v>507</v>
          </cell>
        </row>
        <row r="866">
          <cell r="A866" t="str">
            <v>507E00501</v>
          </cell>
          <cell r="B866" t="str">
            <v>FT</v>
          </cell>
          <cell r="C866" t="str">
            <v>12" CAST-IN-PLACE REINFORCED CONCRETE PILES, DRIVEN, AS PER PLAN</v>
          </cell>
          <cell r="I866">
            <v>507</v>
          </cell>
        </row>
        <row r="867">
          <cell r="A867" t="str">
            <v>507E00502</v>
          </cell>
          <cell r="B867" t="str">
            <v>FT</v>
          </cell>
          <cell r="C867" t="str">
            <v>12" CAST-IN-PLACE REINFORCED CONCRETE PILES, DRIVEN WITH QC/QA</v>
          </cell>
          <cell r="I867">
            <v>507</v>
          </cell>
        </row>
        <row r="868">
          <cell r="A868" t="str">
            <v>507E00550</v>
          </cell>
          <cell r="B868" t="str">
            <v>FT</v>
          </cell>
          <cell r="C868" t="str">
            <v>12" CAST-IN-PLACE REINFORCED CONCRETE PILES, FURNISHED</v>
          </cell>
          <cell r="I868">
            <v>507</v>
          </cell>
        </row>
        <row r="869">
          <cell r="A869" t="str">
            <v>507E00551</v>
          </cell>
          <cell r="B869" t="str">
            <v>FT</v>
          </cell>
          <cell r="C869" t="str">
            <v>12" CAST-IN-PLACE REINFORCED CONCRETE PILES, FURNISHED, AS PER PLAN</v>
          </cell>
          <cell r="I869">
            <v>507</v>
          </cell>
        </row>
        <row r="870">
          <cell r="A870" t="str">
            <v>507E00600</v>
          </cell>
          <cell r="B870" t="str">
            <v>FT</v>
          </cell>
          <cell r="C870" t="str">
            <v>14" CAST-IN-PLACE REINFORCED CONCRETE PILES, DRIVEN</v>
          </cell>
          <cell r="I870">
            <v>507</v>
          </cell>
        </row>
        <row r="871">
          <cell r="A871" t="str">
            <v>507E00601</v>
          </cell>
          <cell r="B871" t="str">
            <v>FT</v>
          </cell>
          <cell r="C871" t="str">
            <v>14" CAST-IN-PLACE REINFORCED CONCRETE PILES, DRIVEN, AS PER PLAN</v>
          </cell>
          <cell r="I871">
            <v>507</v>
          </cell>
        </row>
        <row r="872">
          <cell r="A872" t="str">
            <v>507E00602</v>
          </cell>
          <cell r="B872" t="str">
            <v>FT</v>
          </cell>
          <cell r="C872" t="str">
            <v>14" CAST-IN-PLACE REINFORCED CONCRETE PILES, DRIVEN WITH QC/QA</v>
          </cell>
          <cell r="I872">
            <v>507</v>
          </cell>
        </row>
        <row r="873">
          <cell r="A873" t="str">
            <v>507E00650</v>
          </cell>
          <cell r="B873" t="str">
            <v>FT</v>
          </cell>
          <cell r="C873" t="str">
            <v>14" CAST-IN-PLACE REINFORCED CONCRETE PILES, FURNISHED</v>
          </cell>
          <cell r="I873">
            <v>507</v>
          </cell>
        </row>
        <row r="874">
          <cell r="A874" t="str">
            <v>507E00651</v>
          </cell>
          <cell r="B874" t="str">
            <v>FT</v>
          </cell>
          <cell r="C874" t="str">
            <v>14" CAST-IN-PLACE REINFORCED CONCRETE PILES, FURNISHED, AS PER PLAN</v>
          </cell>
          <cell r="I874">
            <v>507</v>
          </cell>
        </row>
        <row r="875">
          <cell r="A875" t="str">
            <v>507E00700</v>
          </cell>
          <cell r="B875" t="str">
            <v>FT</v>
          </cell>
          <cell r="C875" t="str">
            <v>16" CAST-IN-PLACE REINFORCED CONCRETE PILES, DRIVEN</v>
          </cell>
          <cell r="I875">
            <v>507</v>
          </cell>
        </row>
        <row r="876">
          <cell r="A876" t="str">
            <v>507E00701</v>
          </cell>
          <cell r="B876" t="str">
            <v>FT</v>
          </cell>
          <cell r="C876" t="str">
            <v>16" CAST-IN-PLACE REINFORCED CONCRETE PILES, DRIVEN, AS PER PLAN</v>
          </cell>
          <cell r="I876">
            <v>507</v>
          </cell>
        </row>
        <row r="877">
          <cell r="A877" t="str">
            <v>507E00702</v>
          </cell>
          <cell r="B877" t="str">
            <v>FT</v>
          </cell>
          <cell r="C877" t="str">
            <v>16" CAST-IN-PLACE REINFORCED CONCRETE PILES, DRIVEN WITH QC/QA</v>
          </cell>
          <cell r="I877">
            <v>507</v>
          </cell>
        </row>
        <row r="878">
          <cell r="A878" t="str">
            <v>507E00750</v>
          </cell>
          <cell r="B878" t="str">
            <v>FT</v>
          </cell>
          <cell r="C878" t="str">
            <v>16" CAST-IN-PLACE REINFORCED CONCRETE PILES, FURNISHED</v>
          </cell>
          <cell r="I878">
            <v>507</v>
          </cell>
        </row>
        <row r="879">
          <cell r="A879" t="str">
            <v>507E00751</v>
          </cell>
          <cell r="B879" t="str">
            <v>FT</v>
          </cell>
          <cell r="C879" t="str">
            <v>16" CAST-IN-PLACE REINFORCED CONCRETE PILES, FURNISHED, AS PER PLAN</v>
          </cell>
          <cell r="I879">
            <v>507</v>
          </cell>
        </row>
        <row r="880">
          <cell r="A880" t="str">
            <v>507E00800</v>
          </cell>
          <cell r="B880" t="str">
            <v>FT</v>
          </cell>
          <cell r="C880" t="str">
            <v>18" CAST-IN-PLACE REINFORCED CONCRETE PILES, DRIVEN</v>
          </cell>
          <cell r="I880">
            <v>507</v>
          </cell>
        </row>
        <row r="881">
          <cell r="A881" t="str">
            <v>507E00801</v>
          </cell>
          <cell r="B881" t="str">
            <v>FT</v>
          </cell>
          <cell r="C881" t="str">
            <v>18" CAST-IN-PLACE REINFORCED CONCRETE PILES, DRIVEN, AS PER PLAN</v>
          </cell>
          <cell r="I881">
            <v>507</v>
          </cell>
        </row>
        <row r="882">
          <cell r="A882" t="str">
            <v>507E00802</v>
          </cell>
          <cell r="B882" t="str">
            <v>FT</v>
          </cell>
          <cell r="C882" t="str">
            <v>18" CAST-IN-PLACE REINFORCED CONCRETE PILES, DRIVEN WITH QC/QA</v>
          </cell>
          <cell r="I882">
            <v>507</v>
          </cell>
        </row>
        <row r="883">
          <cell r="A883" t="str">
            <v>507E00850</v>
          </cell>
          <cell r="B883" t="str">
            <v>FT</v>
          </cell>
          <cell r="C883" t="str">
            <v>18" CAST-IN-PLACE REINFORCED CONCRETE PILES, FURNISHED</v>
          </cell>
          <cell r="I883">
            <v>507</v>
          </cell>
        </row>
        <row r="884">
          <cell r="A884" t="str">
            <v>507E00851</v>
          </cell>
          <cell r="B884" t="str">
            <v>FT</v>
          </cell>
          <cell r="C884" t="str">
            <v>18" CAST-IN-PLACE REINFORCED CONCRETE PILES, FURNISHED, AS PER PLAN</v>
          </cell>
          <cell r="I884">
            <v>507</v>
          </cell>
        </row>
        <row r="885">
          <cell r="A885" t="str">
            <v>507E00860</v>
          </cell>
          <cell r="B885" t="str">
            <v>FT</v>
          </cell>
          <cell r="C885" t="str">
            <v>24" CAST-IN-PLACE REINFORCED CONCRETE PILES, DRIVEN</v>
          </cell>
          <cell r="I885">
            <v>507</v>
          </cell>
        </row>
        <row r="886">
          <cell r="A886" t="str">
            <v>507E00861</v>
          </cell>
          <cell r="B886" t="str">
            <v>FT</v>
          </cell>
          <cell r="C886" t="str">
            <v>24" CAST-IN-PLACE REINFORCED CONCRETE PILES, DRIVEN, AS PER PLAN</v>
          </cell>
          <cell r="I886">
            <v>507</v>
          </cell>
        </row>
        <row r="887">
          <cell r="A887" t="str">
            <v>507E00862</v>
          </cell>
          <cell r="B887" t="str">
            <v>FT</v>
          </cell>
          <cell r="C887" t="str">
            <v>24" CAST-IN-PLACE REINFORCED CONCRETE PILES, DRIVEN WITH QC/QA</v>
          </cell>
          <cell r="I887">
            <v>507</v>
          </cell>
        </row>
        <row r="888">
          <cell r="A888" t="str">
            <v>507E00870</v>
          </cell>
          <cell r="B888" t="str">
            <v>FT</v>
          </cell>
          <cell r="C888" t="str">
            <v>24" CAST-IN-PLACE REINFORCED CONCRETE PILES, FURNISHED</v>
          </cell>
          <cell r="I888">
            <v>507</v>
          </cell>
        </row>
        <row r="889">
          <cell r="A889" t="str">
            <v>507E00871</v>
          </cell>
          <cell r="B889" t="str">
            <v>FT</v>
          </cell>
          <cell r="C889" t="str">
            <v>24" CAST-IN-PLACE REINFORCED CONCRETE PILES, FURNISHED, AS PER PLAN</v>
          </cell>
          <cell r="I889">
            <v>507</v>
          </cell>
        </row>
        <row r="890">
          <cell r="A890" t="str">
            <v>507E00880</v>
          </cell>
          <cell r="B890" t="str">
            <v>FT</v>
          </cell>
          <cell r="C890" t="str">
            <v>20" CAST-IN-PLACE REINFORCED CONCRETE PILES, DRIVEN</v>
          </cell>
          <cell r="I890">
            <v>507</v>
          </cell>
        </row>
        <row r="891">
          <cell r="A891" t="str">
            <v>507E00890</v>
          </cell>
          <cell r="B891" t="str">
            <v>FT</v>
          </cell>
          <cell r="C891" t="str">
            <v>20" CAST-IN-PLACE REINFORCED CONCRETE PILES, FURNISHED</v>
          </cell>
          <cell r="I891">
            <v>507</v>
          </cell>
        </row>
        <row r="892">
          <cell r="A892" t="str">
            <v>507E50000</v>
          </cell>
          <cell r="B892" t="str">
            <v>FT</v>
          </cell>
          <cell r="C892" t="str">
            <v>TIMBER PILES, CREOSOTED</v>
          </cell>
          <cell r="I892">
            <v>507</v>
          </cell>
        </row>
        <row r="893">
          <cell r="A893" t="str">
            <v>507E50100</v>
          </cell>
          <cell r="B893" t="str">
            <v>FT</v>
          </cell>
          <cell r="C893" t="str">
            <v>TIMBER PILES, UNTREATED</v>
          </cell>
          <cell r="I893">
            <v>507</v>
          </cell>
        </row>
        <row r="894">
          <cell r="A894" t="str">
            <v>507E71100</v>
          </cell>
          <cell r="B894" t="str">
            <v>LS</v>
          </cell>
          <cell r="C894" t="str">
            <v>SPECIAL - PILE TEST PROGRAM</v>
          </cell>
          <cell r="I894">
            <v>507</v>
          </cell>
        </row>
        <row r="895">
          <cell r="A895" t="str">
            <v>507E71200</v>
          </cell>
          <cell r="B895" t="str">
            <v>FT</v>
          </cell>
          <cell r="C895" t="str">
            <v>SPECIAL - PILE ENCASEMENT</v>
          </cell>
          <cell r="I895">
            <v>507</v>
          </cell>
        </row>
        <row r="896">
          <cell r="A896" t="str">
            <v>507E71500</v>
          </cell>
          <cell r="B896" t="str">
            <v>FT</v>
          </cell>
          <cell r="C896" t="str">
            <v>SPECIAL - PILE COATING</v>
          </cell>
          <cell r="I896">
            <v>507</v>
          </cell>
        </row>
        <row r="897">
          <cell r="A897" t="str">
            <v>507E92200</v>
          </cell>
          <cell r="B897" t="str">
            <v>FT</v>
          </cell>
          <cell r="C897" t="str">
            <v>PREBORED HOLES</v>
          </cell>
          <cell r="I897">
            <v>507</v>
          </cell>
        </row>
        <row r="898">
          <cell r="A898" t="str">
            <v>507E92201</v>
          </cell>
          <cell r="B898" t="str">
            <v>FT</v>
          </cell>
          <cell r="C898" t="str">
            <v>PREBORED HOLES, AS PER PLAN</v>
          </cell>
          <cell r="I898">
            <v>507</v>
          </cell>
        </row>
        <row r="899">
          <cell r="A899" t="str">
            <v>507E93300</v>
          </cell>
          <cell r="B899" t="str">
            <v>EACH</v>
          </cell>
          <cell r="C899" t="str">
            <v>STEEL POINTS OR SHOES</v>
          </cell>
          <cell r="I899">
            <v>507</v>
          </cell>
        </row>
        <row r="900">
          <cell r="A900" t="str">
            <v>507E93301</v>
          </cell>
          <cell r="B900" t="str">
            <v>EACH</v>
          </cell>
          <cell r="C900" t="str">
            <v>STEEL POINTS OR SHOES, AS PER PLAN</v>
          </cell>
          <cell r="I900">
            <v>507</v>
          </cell>
        </row>
        <row r="901">
          <cell r="A901" t="str">
            <v>507E98000</v>
          </cell>
          <cell r="B901" t="str">
            <v>FT</v>
          </cell>
          <cell r="C901" t="str">
            <v>PILING, MISC.:</v>
          </cell>
          <cell r="I901">
            <v>507</v>
          </cell>
        </row>
        <row r="902">
          <cell r="A902" t="str">
            <v>507E98010</v>
          </cell>
          <cell r="B902" t="str">
            <v>EACH</v>
          </cell>
          <cell r="C902" t="str">
            <v>PILING, MISC.:</v>
          </cell>
          <cell r="I902">
            <v>507</v>
          </cell>
        </row>
        <row r="903">
          <cell r="A903" t="str">
            <v>507E98020</v>
          </cell>
          <cell r="B903" t="str">
            <v>LS</v>
          </cell>
          <cell r="C903" t="str">
            <v>PILING, MISC.:</v>
          </cell>
          <cell r="I903">
            <v>507</v>
          </cell>
        </row>
        <row r="904">
          <cell r="A904" t="str">
            <v>509E10000</v>
          </cell>
          <cell r="B904" t="str">
            <v>LB</v>
          </cell>
          <cell r="C904" t="str">
            <v>EPOXY COATED REINFORCING STEEL</v>
          </cell>
          <cell r="I904">
            <v>509</v>
          </cell>
        </row>
        <row r="905">
          <cell r="A905" t="str">
            <v>509E10001</v>
          </cell>
          <cell r="B905" t="str">
            <v>LB</v>
          </cell>
          <cell r="C905" t="str">
            <v>EPOXY COATED REINFORCING STEEL, AS PER PLAN</v>
          </cell>
          <cell r="I905">
            <v>509</v>
          </cell>
        </row>
        <row r="906">
          <cell r="A906" t="str">
            <v>509E20000</v>
          </cell>
          <cell r="B906" t="str">
            <v>LB</v>
          </cell>
          <cell r="C906" t="str">
            <v>REINFORCING STEEL, REPLACEMENT OF EXISTING REINFORCING STEEL</v>
          </cell>
          <cell r="I906">
            <v>509</v>
          </cell>
        </row>
        <row r="907">
          <cell r="A907" t="str">
            <v>509E20001</v>
          </cell>
          <cell r="B907" t="str">
            <v>LB</v>
          </cell>
          <cell r="C907" t="str">
            <v>REINFORCING STEEL, REPLACEMENT OF EXISTING REINFORCING STEEL, AS PER PLAN</v>
          </cell>
          <cell r="I907">
            <v>509</v>
          </cell>
        </row>
        <row r="908">
          <cell r="A908" t="str">
            <v>509E25000</v>
          </cell>
          <cell r="B908" t="str">
            <v>LB</v>
          </cell>
          <cell r="C908" t="str">
            <v>UNCOATED REINFORCING STEEL</v>
          </cell>
          <cell r="I908">
            <v>509</v>
          </cell>
        </row>
        <row r="909">
          <cell r="A909" t="str">
            <v>509E25001</v>
          </cell>
          <cell r="B909" t="str">
            <v>LB</v>
          </cell>
          <cell r="C909" t="str">
            <v>UNCOATED REINFORCING STEEL, AS PER PLAN</v>
          </cell>
          <cell r="I909">
            <v>509</v>
          </cell>
        </row>
        <row r="910">
          <cell r="A910" t="str">
            <v>509E30000</v>
          </cell>
          <cell r="B910" t="str">
            <v>FT</v>
          </cell>
          <cell r="C910" t="str">
            <v>NO. 2 GFRP DEFORMED BARS</v>
          </cell>
          <cell r="I910">
            <v>509</v>
          </cell>
        </row>
        <row r="911">
          <cell r="A911" t="str">
            <v>509E30001</v>
          </cell>
          <cell r="B911" t="str">
            <v>FT</v>
          </cell>
          <cell r="C911" t="str">
            <v>NO. 2 GFRP DEFORMED BARS, AS PER PLAN</v>
          </cell>
          <cell r="I911">
            <v>509</v>
          </cell>
        </row>
        <row r="912">
          <cell r="A912" t="str">
            <v>509E30010</v>
          </cell>
          <cell r="B912" t="str">
            <v>FT</v>
          </cell>
          <cell r="C912" t="str">
            <v>NO. 3 GFRP DEFORMED BARS</v>
          </cell>
          <cell r="I912">
            <v>509</v>
          </cell>
        </row>
        <row r="913">
          <cell r="A913" t="str">
            <v>509E30011</v>
          </cell>
          <cell r="B913" t="str">
            <v>FT</v>
          </cell>
          <cell r="C913" t="str">
            <v>NO. 3 GFRP DEFORMED BARS, AS PER PLAN</v>
          </cell>
          <cell r="I913">
            <v>509</v>
          </cell>
        </row>
        <row r="914">
          <cell r="A914" t="str">
            <v>509E30020</v>
          </cell>
          <cell r="B914" t="str">
            <v>FT</v>
          </cell>
          <cell r="C914" t="str">
            <v>NO. 4 GFRP DEFORMED BARS</v>
          </cell>
          <cell r="I914">
            <v>509</v>
          </cell>
        </row>
        <row r="915">
          <cell r="A915" t="str">
            <v>509E30021</v>
          </cell>
          <cell r="B915" t="str">
            <v>FT</v>
          </cell>
          <cell r="C915" t="str">
            <v>NO. 4 GFRP DEFORMED BARS, AS PER PLAN</v>
          </cell>
          <cell r="I915">
            <v>509</v>
          </cell>
        </row>
        <row r="916">
          <cell r="A916" t="str">
            <v>509E30030</v>
          </cell>
          <cell r="B916" t="str">
            <v>FT</v>
          </cell>
          <cell r="C916" t="str">
            <v>NO. 5 GFRP DEFORMED BARS</v>
          </cell>
          <cell r="I916">
            <v>509</v>
          </cell>
        </row>
        <row r="917">
          <cell r="A917" t="str">
            <v>509E30031</v>
          </cell>
          <cell r="B917" t="str">
            <v>FT</v>
          </cell>
          <cell r="C917" t="str">
            <v>NO. 5 GFRP DEFORMED BARS, AS PER PLAN</v>
          </cell>
          <cell r="I917">
            <v>509</v>
          </cell>
        </row>
        <row r="918">
          <cell r="A918" t="str">
            <v>509E30040</v>
          </cell>
          <cell r="B918" t="str">
            <v>FT</v>
          </cell>
          <cell r="C918" t="str">
            <v>NO. 6 GFRP DEFORMED BARS</v>
          </cell>
          <cell r="I918">
            <v>509</v>
          </cell>
        </row>
        <row r="919">
          <cell r="A919" t="str">
            <v>509E30041</v>
          </cell>
          <cell r="B919" t="str">
            <v>FT</v>
          </cell>
          <cell r="C919" t="str">
            <v>NO. 6 GFRP DEFORMED BARS, AS PER PLAN</v>
          </cell>
          <cell r="I919">
            <v>509</v>
          </cell>
        </row>
        <row r="920">
          <cell r="A920" t="str">
            <v>509E30050</v>
          </cell>
          <cell r="B920" t="str">
            <v>FT</v>
          </cell>
          <cell r="C920" t="str">
            <v>NO. 7 GFRP DEFORMED BARS</v>
          </cell>
          <cell r="I920">
            <v>509</v>
          </cell>
        </row>
        <row r="921">
          <cell r="A921" t="str">
            <v>509E30051</v>
          </cell>
          <cell r="B921" t="str">
            <v>FT</v>
          </cell>
          <cell r="C921" t="str">
            <v>NO. 7 GFRP DEFORMED BARS, AS PER PLAN</v>
          </cell>
          <cell r="I921">
            <v>509</v>
          </cell>
        </row>
        <row r="922">
          <cell r="A922" t="str">
            <v>509E30060</v>
          </cell>
          <cell r="B922" t="str">
            <v>FT</v>
          </cell>
          <cell r="C922" t="str">
            <v>NO. 8 GFRP DEFORMED BARS</v>
          </cell>
          <cell r="I922">
            <v>509</v>
          </cell>
        </row>
        <row r="923">
          <cell r="A923" t="str">
            <v>509E30061</v>
          </cell>
          <cell r="B923" t="str">
            <v>FT</v>
          </cell>
          <cell r="C923" t="str">
            <v>NO. 8 GFRP DEFORMED BARS, AS PER PLAN</v>
          </cell>
          <cell r="I923">
            <v>509</v>
          </cell>
        </row>
        <row r="924">
          <cell r="A924" t="str">
            <v>509E30070</v>
          </cell>
          <cell r="B924" t="str">
            <v>FT</v>
          </cell>
          <cell r="C924" t="str">
            <v>NO. 9 GFRP DEFORMED BARS</v>
          </cell>
          <cell r="I924">
            <v>509</v>
          </cell>
        </row>
        <row r="925">
          <cell r="A925" t="str">
            <v>509E30071</v>
          </cell>
          <cell r="B925" t="str">
            <v>FT</v>
          </cell>
          <cell r="C925" t="str">
            <v>NO. 9 GFRP DEFORMED BARS, AS PER PLAN</v>
          </cell>
          <cell r="I925">
            <v>509</v>
          </cell>
        </row>
        <row r="926">
          <cell r="A926" t="str">
            <v>509E30080</v>
          </cell>
          <cell r="B926" t="str">
            <v>FT</v>
          </cell>
          <cell r="C926" t="str">
            <v>NO. 10 GFRP DEFORMED BARS</v>
          </cell>
          <cell r="I926">
            <v>509</v>
          </cell>
        </row>
        <row r="927">
          <cell r="A927" t="str">
            <v>509E30081</v>
          </cell>
          <cell r="B927" t="str">
            <v>FT</v>
          </cell>
          <cell r="C927" t="str">
            <v>NO. 10 GFRP DEFORMED BARS, AS PER PLAN</v>
          </cell>
          <cell r="I927">
            <v>509</v>
          </cell>
        </row>
        <row r="928">
          <cell r="A928" t="str">
            <v>509E40000</v>
          </cell>
          <cell r="B928" t="str">
            <v>LB</v>
          </cell>
          <cell r="C928" t="str">
            <v>REINFORCING STEEL, MISC.:</v>
          </cell>
          <cell r="I928">
            <v>509</v>
          </cell>
        </row>
        <row r="929">
          <cell r="A929" t="str">
            <v>510E09950</v>
          </cell>
          <cell r="B929" t="str">
            <v>EACH</v>
          </cell>
          <cell r="C929" t="str">
            <v>DOWEL HOLES WITH CEMENT GROUT</v>
          </cell>
          <cell r="I929">
            <v>510</v>
          </cell>
        </row>
        <row r="930">
          <cell r="A930" t="str">
            <v>510E09951</v>
          </cell>
          <cell r="B930" t="str">
            <v>EACH</v>
          </cell>
          <cell r="C930" t="str">
            <v>DOWEL HOLES WITH CEMENT GROUT, AS PER PLAN</v>
          </cell>
          <cell r="I930">
            <v>510</v>
          </cell>
        </row>
        <row r="931">
          <cell r="A931" t="str">
            <v>510E10000</v>
          </cell>
          <cell r="B931" t="str">
            <v>EACH</v>
          </cell>
          <cell r="C931" t="str">
            <v>DOWEL HOLES WITH NONSHRINK, NONMETALLIC GROUT</v>
          </cell>
          <cell r="I931">
            <v>510</v>
          </cell>
        </row>
        <row r="932">
          <cell r="A932" t="str">
            <v>510E10001</v>
          </cell>
          <cell r="B932" t="str">
            <v>EACH</v>
          </cell>
          <cell r="C932" t="str">
            <v>DOWEL HOLES WITH NONSHRINK, NONMETALLIC GROUT, AS PER PLAN</v>
          </cell>
          <cell r="I932">
            <v>510</v>
          </cell>
        </row>
        <row r="933">
          <cell r="A933" t="str">
            <v>511E31610</v>
          </cell>
          <cell r="B933" t="str">
            <v>CY</v>
          </cell>
          <cell r="C933" t="str">
            <v>CLASS QC2 CONCRETE, SUPERSTRUCTURE</v>
          </cell>
          <cell r="I933">
            <v>511</v>
          </cell>
        </row>
        <row r="934">
          <cell r="A934" t="str">
            <v>511E31611</v>
          </cell>
          <cell r="B934" t="str">
            <v>CY</v>
          </cell>
          <cell r="C934" t="str">
            <v>CLASS QC2 CONCRETE, SUPERSTRUCTURE, AS PER PLAN</v>
          </cell>
          <cell r="I934">
            <v>511</v>
          </cell>
        </row>
        <row r="935">
          <cell r="A935" t="str">
            <v>511E31612</v>
          </cell>
          <cell r="B935" t="str">
            <v>CY</v>
          </cell>
          <cell r="C935" t="str">
            <v>CLASS QC2 CONCRETE WITH QC/QA, SUPERSTRUCTURE</v>
          </cell>
          <cell r="I935">
            <v>511</v>
          </cell>
        </row>
        <row r="936">
          <cell r="A936" t="str">
            <v>511E31613</v>
          </cell>
          <cell r="B936" t="str">
            <v>CY</v>
          </cell>
          <cell r="C936" t="str">
            <v>CLASS QC2 CONCRETE WITH QC/QA, SUPERSTRUCTURE, AS PER PLAN</v>
          </cell>
          <cell r="I936">
            <v>511</v>
          </cell>
        </row>
        <row r="937">
          <cell r="A937" t="str">
            <v>511E32210</v>
          </cell>
          <cell r="B937" t="str">
            <v>CY</v>
          </cell>
          <cell r="C937" t="str">
            <v>CLASS QC2 CONCRETE, SUPERSTRUCTURE</v>
          </cell>
          <cell r="I937">
            <v>511</v>
          </cell>
        </row>
        <row r="938">
          <cell r="A938" t="str">
            <v>511E32211</v>
          </cell>
          <cell r="B938" t="str">
            <v>CY</v>
          </cell>
          <cell r="C938" t="str">
            <v>CLASS QC2 CONCRETE, SUPERSTRUCTURE, AS PER PLAN</v>
          </cell>
          <cell r="I938">
            <v>511</v>
          </cell>
        </row>
        <row r="939">
          <cell r="A939" t="str">
            <v>511E32212</v>
          </cell>
          <cell r="B939" t="str">
            <v>CY</v>
          </cell>
          <cell r="C939" t="str">
            <v>CLASS QC2 CONCRETE WITH QC/QA, SUPERSTRUCTURE</v>
          </cell>
          <cell r="I939">
            <v>511</v>
          </cell>
        </row>
        <row r="940">
          <cell r="A940" t="str">
            <v>511E32213</v>
          </cell>
          <cell r="B940" t="str">
            <v>CY</v>
          </cell>
          <cell r="C940" t="str">
            <v>CLASS QC2 CONCRETE WITH QC/QA, SUPERSTRUCTURE, AS PER PLAN</v>
          </cell>
          <cell r="I940">
            <v>511</v>
          </cell>
        </row>
        <row r="941">
          <cell r="A941" t="str">
            <v>511E33310</v>
          </cell>
          <cell r="B941" t="str">
            <v>CY</v>
          </cell>
          <cell r="C941" t="str">
            <v>CLASS QC2 CONCRETE, SUPERSTRUCTURE</v>
          </cell>
          <cell r="I941">
            <v>511</v>
          </cell>
        </row>
        <row r="942">
          <cell r="A942" t="str">
            <v>511E33311</v>
          </cell>
          <cell r="B942" t="str">
            <v>CY</v>
          </cell>
          <cell r="C942" t="str">
            <v>CLASS QC2 CONCRETE, SUPERSTRUCTURE, AS PER PLAN</v>
          </cell>
          <cell r="I942">
            <v>511</v>
          </cell>
        </row>
        <row r="943">
          <cell r="A943" t="str">
            <v>511E33312</v>
          </cell>
          <cell r="B943" t="str">
            <v>CY</v>
          </cell>
          <cell r="C943" t="str">
            <v>CLASS QC2 CONCRETE WITH QC/QA, SUPERSTRUCTURE</v>
          </cell>
          <cell r="I943">
            <v>511</v>
          </cell>
        </row>
        <row r="944">
          <cell r="A944" t="str">
            <v>511E33313</v>
          </cell>
          <cell r="B944" t="str">
            <v>CY</v>
          </cell>
          <cell r="C944" t="str">
            <v>CLASS QC2 CONCRETE WITH QC/QA, SUPERSTRUCTURE, AS PER PLAN</v>
          </cell>
          <cell r="I944">
            <v>511</v>
          </cell>
        </row>
        <row r="945">
          <cell r="A945" t="str">
            <v>511E33412</v>
          </cell>
          <cell r="B945" t="str">
            <v>CY</v>
          </cell>
          <cell r="C945" t="str">
            <v>CLASS QC2 CONCRETE, SUPERSTRUCTURE</v>
          </cell>
          <cell r="I945">
            <v>511</v>
          </cell>
        </row>
        <row r="946">
          <cell r="A946" t="str">
            <v>511E33413</v>
          </cell>
          <cell r="B946" t="str">
            <v>CY</v>
          </cell>
          <cell r="C946" t="str">
            <v>CLASS QC2 CONCRETE, SUPERSTRUCTURE, AS PER PLAN</v>
          </cell>
          <cell r="I946">
            <v>511</v>
          </cell>
        </row>
        <row r="947">
          <cell r="A947" t="str">
            <v>511E33414</v>
          </cell>
          <cell r="B947" t="str">
            <v>CY</v>
          </cell>
          <cell r="C947" t="str">
            <v>CLASS QC2 CONCRETE WITH QC/QA, SUPERSTRUCTURE</v>
          </cell>
          <cell r="I947">
            <v>511</v>
          </cell>
        </row>
        <row r="948">
          <cell r="A948" t="str">
            <v>511E33415</v>
          </cell>
          <cell r="B948" t="str">
            <v>CY</v>
          </cell>
          <cell r="C948" t="str">
            <v>CLASS QC2 CONCRETE WITH QC/QA, SUPERSTRUCTURE, AS PER PLAN</v>
          </cell>
          <cell r="I948">
            <v>511</v>
          </cell>
        </row>
        <row r="949">
          <cell r="A949" t="str">
            <v>511E33416</v>
          </cell>
          <cell r="B949" t="str">
            <v>CY</v>
          </cell>
          <cell r="C949" t="str">
            <v>CLASS QC2 CONCRETE, SUPERSTRUCTURE</v>
          </cell>
          <cell r="I949">
            <v>511</v>
          </cell>
        </row>
        <row r="950">
          <cell r="A950" t="str">
            <v>511E33417</v>
          </cell>
          <cell r="B950" t="str">
            <v>CY</v>
          </cell>
          <cell r="C950" t="str">
            <v>CLASS QC2 CONCRETE, SUPERSTRUCTURE, AS PER PLAN</v>
          </cell>
          <cell r="I950">
            <v>511</v>
          </cell>
        </row>
        <row r="951">
          <cell r="A951" t="str">
            <v>511E33418</v>
          </cell>
          <cell r="B951" t="str">
            <v>CY</v>
          </cell>
          <cell r="C951" t="str">
            <v>CLASS QC2 CONCRETE WITH QC/QA, SUPERSTRUCTURE</v>
          </cell>
          <cell r="I951">
            <v>511</v>
          </cell>
        </row>
        <row r="952">
          <cell r="A952" t="str">
            <v>511E33419</v>
          </cell>
          <cell r="B952" t="str">
            <v>CY</v>
          </cell>
          <cell r="C952" t="str">
            <v>CLASS QC2 CONCRETE WITH QC/QA, SUPERSTRUCTURE, AS PER PLAN</v>
          </cell>
          <cell r="I952">
            <v>511</v>
          </cell>
        </row>
        <row r="953">
          <cell r="A953" t="str">
            <v>511E33500</v>
          </cell>
          <cell r="B953" t="str">
            <v>EACH</v>
          </cell>
          <cell r="C953" t="str">
            <v>SEMI-INTEGRAL DIAPHRAGM GUIDE</v>
          </cell>
          <cell r="I953">
            <v>511</v>
          </cell>
        </row>
        <row r="954">
          <cell r="A954" t="str">
            <v>511E33501</v>
          </cell>
          <cell r="B954" t="str">
            <v>EACH</v>
          </cell>
          <cell r="C954" t="str">
            <v>SEMI-INTEGRAL DIAPHRAGM GUIDE, AS PER PLAN</v>
          </cell>
          <cell r="I954">
            <v>511</v>
          </cell>
        </row>
        <row r="955">
          <cell r="A955" t="str">
            <v>511E34410</v>
          </cell>
          <cell r="B955" t="str">
            <v>CY</v>
          </cell>
          <cell r="C955" t="str">
            <v>CLASS QC2 CONCRETE, SUPERSTRUCTURE</v>
          </cell>
          <cell r="I955">
            <v>511</v>
          </cell>
        </row>
        <row r="956">
          <cell r="A956" t="str">
            <v>511E34411</v>
          </cell>
          <cell r="B956" t="str">
            <v>CY</v>
          </cell>
          <cell r="C956" t="str">
            <v>CLASS QC2 CONCRETE, SUPERSTRUCTURE, AS PER PLAN</v>
          </cell>
          <cell r="I956">
            <v>511</v>
          </cell>
        </row>
        <row r="957">
          <cell r="A957" t="str">
            <v>511E34412</v>
          </cell>
          <cell r="B957" t="str">
            <v>CY</v>
          </cell>
          <cell r="C957" t="str">
            <v>CLASS QC2 CONCRETE WITH QC/QA, SUPERSTRUCTURE</v>
          </cell>
          <cell r="I957">
            <v>511</v>
          </cell>
        </row>
        <row r="958">
          <cell r="A958" t="str">
            <v>511E34413</v>
          </cell>
          <cell r="B958" t="str">
            <v>CY</v>
          </cell>
          <cell r="C958" t="str">
            <v>CLASS QC2 CONCRETE WITH QC/QA, SUPERSTRUCTURE, AS PER PLAN</v>
          </cell>
          <cell r="I958">
            <v>511</v>
          </cell>
        </row>
        <row r="959">
          <cell r="A959" t="str">
            <v>511E34416</v>
          </cell>
          <cell r="B959" t="str">
            <v>CY</v>
          </cell>
          <cell r="C959" t="str">
            <v>CLASS QC SCC CONCRETE, SUPERSTRUCTURE</v>
          </cell>
          <cell r="I959">
            <v>511</v>
          </cell>
        </row>
        <row r="960">
          <cell r="A960" t="str">
            <v>511E34417</v>
          </cell>
          <cell r="B960" t="str">
            <v>CY</v>
          </cell>
          <cell r="C960" t="str">
            <v>CLASS QC SCC CONCRETE, SUPERSTRUCTURE, AS PER PLAN</v>
          </cell>
          <cell r="I960">
            <v>511</v>
          </cell>
        </row>
        <row r="961">
          <cell r="A961" t="str">
            <v>511E34418</v>
          </cell>
          <cell r="B961" t="str">
            <v>CY</v>
          </cell>
          <cell r="C961" t="str">
            <v>CLASS QC SCC CONCRETE WITH QC/QA, SUPERSTRUCTURE</v>
          </cell>
          <cell r="I961">
            <v>511</v>
          </cell>
        </row>
        <row r="962">
          <cell r="A962" t="str">
            <v>511E34419</v>
          </cell>
          <cell r="B962" t="str">
            <v>CY</v>
          </cell>
          <cell r="C962" t="str">
            <v>CLASS QC SCC CONCRETE WITH QC/QA, SUPERSTRUCTURE, AS PER PLAN</v>
          </cell>
          <cell r="I962">
            <v>511</v>
          </cell>
        </row>
        <row r="963">
          <cell r="A963" t="str">
            <v>511E34422</v>
          </cell>
          <cell r="B963" t="str">
            <v>SF</v>
          </cell>
          <cell r="C963" t="str">
            <v>CLASS QC2 CONCRETE, SIDEWALK WEARING SURFACE</v>
          </cell>
          <cell r="I963">
            <v>511</v>
          </cell>
        </row>
        <row r="964">
          <cell r="A964" t="str">
            <v>511E34423</v>
          </cell>
          <cell r="B964" t="str">
            <v>SF</v>
          </cell>
          <cell r="C964" t="str">
            <v>CLASS QC2 CONCRETE, SIDEWALK WEARING SURFACE, AS PER PLAN</v>
          </cell>
          <cell r="I964">
            <v>511</v>
          </cell>
        </row>
        <row r="965">
          <cell r="A965" t="str">
            <v>511E34424</v>
          </cell>
          <cell r="B965" t="str">
            <v>SF</v>
          </cell>
          <cell r="C965" t="str">
            <v>CLASS QC2 CONCRETE WITH QC/QA, SIDEWALK WEARING SURFACE</v>
          </cell>
          <cell r="I965">
            <v>511</v>
          </cell>
        </row>
        <row r="966">
          <cell r="A966" t="str">
            <v>511E34425</v>
          </cell>
          <cell r="B966" t="str">
            <v>SF</v>
          </cell>
          <cell r="C966" t="str">
            <v>CLASS QC2 CONCRETE WITH QC/QA, SIDEWALK WEARING SURFACE, AS PER PLAN</v>
          </cell>
          <cell r="I966">
            <v>511</v>
          </cell>
        </row>
        <row r="967">
          <cell r="A967" t="str">
            <v>511E34440</v>
          </cell>
          <cell r="B967" t="str">
            <v>SY</v>
          </cell>
          <cell r="C967" t="str">
            <v>CLASS QC2 CONCRETE, BRIDGE DECK</v>
          </cell>
          <cell r="I967">
            <v>511</v>
          </cell>
        </row>
        <row r="968">
          <cell r="A968" t="str">
            <v>511E34441</v>
          </cell>
          <cell r="B968" t="str">
            <v>SY</v>
          </cell>
          <cell r="C968" t="str">
            <v>CLASS QC2 CONCRETE, BRIDGE DECK, AS PER PLAN</v>
          </cell>
          <cell r="I968">
            <v>511</v>
          </cell>
        </row>
        <row r="969">
          <cell r="A969" t="str">
            <v>511E34442</v>
          </cell>
          <cell r="B969" t="str">
            <v>SY</v>
          </cell>
          <cell r="C969" t="str">
            <v>CLASS QC2 CONCRETE WITH QC/QA, BRIDGE DECK</v>
          </cell>
          <cell r="I969">
            <v>511</v>
          </cell>
        </row>
        <row r="970">
          <cell r="A970" t="str">
            <v>511E34443</v>
          </cell>
          <cell r="B970" t="str">
            <v>SY</v>
          </cell>
          <cell r="C970" t="str">
            <v>CLASS QC2 CONCRETE WITH QC/QA, BRIDGE DECK, AS PER PLAN</v>
          </cell>
          <cell r="I970">
            <v>511</v>
          </cell>
        </row>
        <row r="971">
          <cell r="A971" t="str">
            <v>511E34444</v>
          </cell>
          <cell r="B971" t="str">
            <v>CY</v>
          </cell>
          <cell r="C971" t="str">
            <v>CLASS QC2 CONCRETE, BRIDGE DECK</v>
          </cell>
          <cell r="I971">
            <v>511</v>
          </cell>
        </row>
        <row r="972">
          <cell r="A972" t="str">
            <v>511E34445</v>
          </cell>
          <cell r="B972" t="str">
            <v>CY</v>
          </cell>
          <cell r="C972" t="str">
            <v>CLASS QC2 CONCRETE, BRIDGE DECK, AS PER PLAN</v>
          </cell>
          <cell r="I972">
            <v>511</v>
          </cell>
        </row>
        <row r="973">
          <cell r="A973" t="str">
            <v>511E34446</v>
          </cell>
          <cell r="B973" t="str">
            <v>CY</v>
          </cell>
          <cell r="C973" t="str">
            <v>CLASS QC2 CONCRETE WITH QC/QA, BRIDGE DECK</v>
          </cell>
          <cell r="I973">
            <v>511</v>
          </cell>
        </row>
        <row r="974">
          <cell r="A974" t="str">
            <v>511E34447</v>
          </cell>
          <cell r="B974" t="str">
            <v>CY</v>
          </cell>
          <cell r="C974" t="str">
            <v>CLASS QC2 CONCRETE WITH QC/QA, BRIDGE DECK, AS PER PLAN</v>
          </cell>
          <cell r="I974">
            <v>511</v>
          </cell>
        </row>
        <row r="975">
          <cell r="A975" t="str">
            <v>511E34448</v>
          </cell>
          <cell r="B975" t="str">
            <v>CY</v>
          </cell>
          <cell r="C975" t="str">
            <v>CLASS QC2 CONCRETE, BRIDGE DECK (PARAPET)</v>
          </cell>
          <cell r="I975">
            <v>511</v>
          </cell>
        </row>
        <row r="976">
          <cell r="A976" t="str">
            <v>511E34449</v>
          </cell>
          <cell r="B976" t="str">
            <v>CY</v>
          </cell>
          <cell r="C976" t="str">
            <v>CLASS QC2 CONCRETE, BRIDGE DECK (PARAPET), AS PER PLAN</v>
          </cell>
          <cell r="I976">
            <v>511</v>
          </cell>
        </row>
        <row r="977">
          <cell r="A977" t="str">
            <v>511E34450</v>
          </cell>
          <cell r="B977" t="str">
            <v>CY</v>
          </cell>
          <cell r="C977" t="str">
            <v>CLASS QC2 CONCRETE WITH QC/QA, BRIDGE DECK (PARAPET)</v>
          </cell>
          <cell r="I977">
            <v>511</v>
          </cell>
        </row>
        <row r="978">
          <cell r="A978" t="str">
            <v>511E34451</v>
          </cell>
          <cell r="B978" t="str">
            <v>CY</v>
          </cell>
          <cell r="C978" t="str">
            <v>CLASS QC2 CONCRETE WITH QC/QA, BRIDGE DECK (PARAPET), AS PER PLAN</v>
          </cell>
          <cell r="I978">
            <v>511</v>
          </cell>
        </row>
        <row r="979">
          <cell r="A979" t="str">
            <v>511E34460</v>
          </cell>
          <cell r="B979" t="str">
            <v>CY</v>
          </cell>
          <cell r="C979" t="str">
            <v>CLASS QC SCC CONCRETE, BRIDGE DECK (PARAPET)</v>
          </cell>
          <cell r="I979">
            <v>511</v>
          </cell>
        </row>
        <row r="980">
          <cell r="A980" t="str">
            <v>511E34461</v>
          </cell>
          <cell r="B980" t="str">
            <v>CY</v>
          </cell>
          <cell r="C980" t="str">
            <v>CLASS QC SCC CONCRETE, BRIDGE DECK (PARAPET), AS PER PLAN</v>
          </cell>
          <cell r="I980">
            <v>511</v>
          </cell>
        </row>
        <row r="981">
          <cell r="A981" t="str">
            <v>511E34462</v>
          </cell>
          <cell r="B981" t="str">
            <v>CY</v>
          </cell>
          <cell r="C981" t="str">
            <v>CLASS QC SCC CONCRETE WITH QC/QA, BRIDGE DECK (PARAPET)</v>
          </cell>
          <cell r="I981">
            <v>511</v>
          </cell>
        </row>
        <row r="982">
          <cell r="A982" t="str">
            <v>511E34463</v>
          </cell>
          <cell r="B982" t="str">
            <v>CY</v>
          </cell>
          <cell r="C982" t="str">
            <v>CLASS QC SCC CONCRETE WITH QC/QA, BRIDGE DECK (PARAPET), AS PER PLAN</v>
          </cell>
          <cell r="I982">
            <v>511</v>
          </cell>
        </row>
        <row r="983">
          <cell r="A983" t="str">
            <v>511E40510</v>
          </cell>
          <cell r="B983" t="str">
            <v>CY</v>
          </cell>
          <cell r="C983" t="str">
            <v>CLASS QC1 CONCRETE, PIER ABOVE FOOTINGS</v>
          </cell>
          <cell r="I983">
            <v>511</v>
          </cell>
        </row>
        <row r="984">
          <cell r="A984" t="str">
            <v>511E40511</v>
          </cell>
          <cell r="B984" t="str">
            <v>CY</v>
          </cell>
          <cell r="C984" t="str">
            <v>CLASS QC1 CONCRETE, PIER ABOVE FOOTINGS, AS PER PLAN</v>
          </cell>
          <cell r="I984">
            <v>511</v>
          </cell>
        </row>
        <row r="985">
          <cell r="A985" t="str">
            <v>511E40512</v>
          </cell>
          <cell r="B985" t="str">
            <v>CY</v>
          </cell>
          <cell r="C985" t="str">
            <v>CLASS QC1 CONCRETE WITH QC/QA, PIER ABOVE FOOTINGS</v>
          </cell>
          <cell r="I985">
            <v>511</v>
          </cell>
        </row>
        <row r="986">
          <cell r="A986" t="str">
            <v>511E40513</v>
          </cell>
          <cell r="B986" t="str">
            <v>CY</v>
          </cell>
          <cell r="C986" t="str">
            <v>CLASS QC1 CONCRETE WITH QC/QA, PIER ABOVE FOOTINGS, AS PER PLAN</v>
          </cell>
          <cell r="I986">
            <v>511</v>
          </cell>
        </row>
        <row r="987">
          <cell r="A987" t="str">
            <v>511E41010</v>
          </cell>
          <cell r="B987" t="str">
            <v>CY</v>
          </cell>
          <cell r="C987" t="str">
            <v>CLASS QC1 CONCRETE, PIER ABOVE FOOTINGS</v>
          </cell>
          <cell r="I987">
            <v>511</v>
          </cell>
        </row>
        <row r="988">
          <cell r="A988" t="str">
            <v>511E41011</v>
          </cell>
          <cell r="B988" t="str">
            <v>CY</v>
          </cell>
          <cell r="C988" t="str">
            <v>CLASS QC1 CONCRETE, PIER ABOVE FOOTINGS, AS PER PLAN</v>
          </cell>
          <cell r="I988">
            <v>511</v>
          </cell>
        </row>
        <row r="989">
          <cell r="A989" t="str">
            <v>511E41012</v>
          </cell>
          <cell r="B989" t="str">
            <v>CY</v>
          </cell>
          <cell r="C989" t="str">
            <v>CLASS QC1 CONCRETE WITH QC/QA, PIER ABOVE FOOTINGS</v>
          </cell>
          <cell r="I989">
            <v>511</v>
          </cell>
        </row>
        <row r="990">
          <cell r="A990" t="str">
            <v>511E41013</v>
          </cell>
          <cell r="B990" t="str">
            <v>CY</v>
          </cell>
          <cell r="C990" t="str">
            <v>CLASS QC1 CONCRETE WITH QC/QA, PIER ABOVE FOOTINGS, AS PER PLAN</v>
          </cell>
          <cell r="I990">
            <v>511</v>
          </cell>
        </row>
        <row r="991">
          <cell r="A991" t="str">
            <v>511E41510</v>
          </cell>
          <cell r="B991" t="str">
            <v>CY</v>
          </cell>
          <cell r="C991" t="str">
            <v>CLASS QC1 CONCRETE, PIER ABOVE FOOTINGS</v>
          </cell>
          <cell r="I991">
            <v>511</v>
          </cell>
        </row>
        <row r="992">
          <cell r="A992" t="str">
            <v>511E41512</v>
          </cell>
          <cell r="B992" t="str">
            <v>CY</v>
          </cell>
          <cell r="C992" t="str">
            <v>CLASS QC1 CONCRETE WITH QC/QA, PIER ABOVE FOOTINGS</v>
          </cell>
          <cell r="I992">
            <v>511</v>
          </cell>
        </row>
        <row r="993">
          <cell r="A993" t="str">
            <v>511E42010</v>
          </cell>
          <cell r="B993" t="str">
            <v>CY</v>
          </cell>
          <cell r="C993" t="str">
            <v>CLASS QC1 CONCRETE, PIER ABOVE FOOTINGS</v>
          </cell>
          <cell r="I993">
            <v>511</v>
          </cell>
        </row>
        <row r="994">
          <cell r="A994" t="str">
            <v>511E42011</v>
          </cell>
          <cell r="B994" t="str">
            <v>CY</v>
          </cell>
          <cell r="C994" t="str">
            <v>CLASS QC1 CONCRETE, PIER ABOVE FOOTINGS, AS PER PLAN</v>
          </cell>
          <cell r="I994">
            <v>511</v>
          </cell>
        </row>
        <row r="995">
          <cell r="A995" t="str">
            <v>511E42012</v>
          </cell>
          <cell r="B995" t="str">
            <v>CY</v>
          </cell>
          <cell r="C995" t="str">
            <v>CLASS QC1 CONCRETE WITH QC/QA, PIER ABOVE FOOTINGS</v>
          </cell>
          <cell r="I995">
            <v>511</v>
          </cell>
        </row>
        <row r="996">
          <cell r="A996" t="str">
            <v>511E42013</v>
          </cell>
          <cell r="B996" t="str">
            <v>CY</v>
          </cell>
          <cell r="C996" t="str">
            <v>CLASS QC1 CONCRETE WITH QC/QA, PIER ABOVE FOOTINGS, AS PER PLAN</v>
          </cell>
          <cell r="I996">
            <v>511</v>
          </cell>
        </row>
        <row r="997">
          <cell r="A997" t="str">
            <v>511E42510</v>
          </cell>
          <cell r="B997" t="str">
            <v>CY</v>
          </cell>
          <cell r="C997" t="str">
            <v>CLASS QC1 CONCRETE, PIER CAP</v>
          </cell>
          <cell r="I997">
            <v>511</v>
          </cell>
        </row>
        <row r="998">
          <cell r="A998" t="str">
            <v>511E42511</v>
          </cell>
          <cell r="B998" t="str">
            <v>CY</v>
          </cell>
          <cell r="C998" t="str">
            <v>CLASS QC1 CONCRETE, PIER CAP, AS PER PLAN</v>
          </cell>
          <cell r="I998">
            <v>511</v>
          </cell>
        </row>
        <row r="999">
          <cell r="A999" t="str">
            <v>511E42512</v>
          </cell>
          <cell r="B999" t="str">
            <v>CY</v>
          </cell>
          <cell r="C999" t="str">
            <v>CLASS QC1 CONCRETE WITH QC/QA, PIER CAP</v>
          </cell>
          <cell r="I999">
            <v>511</v>
          </cell>
        </row>
        <row r="1000">
          <cell r="A1000" t="str">
            <v>511E42513</v>
          </cell>
          <cell r="B1000" t="str">
            <v>CY</v>
          </cell>
          <cell r="C1000" t="str">
            <v>CLASS QC1 CONCRETE WITH QC/QA, PIER CAP, AS PER PLAN</v>
          </cell>
          <cell r="I1000">
            <v>511</v>
          </cell>
        </row>
        <row r="1001">
          <cell r="A1001" t="str">
            <v>511E43210</v>
          </cell>
          <cell r="B1001" t="str">
            <v>CY</v>
          </cell>
          <cell r="C1001" t="str">
            <v>CLASS QC1 CONCRETE, PIER</v>
          </cell>
          <cell r="I1001">
            <v>511</v>
          </cell>
        </row>
        <row r="1002">
          <cell r="A1002" t="str">
            <v>511E43211</v>
          </cell>
          <cell r="B1002" t="str">
            <v>CY</v>
          </cell>
          <cell r="C1002" t="str">
            <v>CLASS QC1 CONCRETE, PIER, AS PER PLAN</v>
          </cell>
          <cell r="I1002">
            <v>511</v>
          </cell>
        </row>
        <row r="1003">
          <cell r="A1003" t="str">
            <v>511E43212</v>
          </cell>
          <cell r="B1003" t="str">
            <v>CY</v>
          </cell>
          <cell r="C1003" t="str">
            <v>CLASS QC1 CONCRETE WITH QC/QA, PIER</v>
          </cell>
          <cell r="I1003">
            <v>511</v>
          </cell>
        </row>
        <row r="1004">
          <cell r="A1004" t="str">
            <v>511E43213</v>
          </cell>
          <cell r="B1004" t="str">
            <v>CY</v>
          </cell>
          <cell r="C1004" t="str">
            <v>CLASS QC1 CONCRETE WITH QC/QA, PIER, AS PER PLAN</v>
          </cell>
          <cell r="I1004">
            <v>511</v>
          </cell>
        </row>
        <row r="1005">
          <cell r="A1005" t="str">
            <v>511E43220</v>
          </cell>
          <cell r="B1005" t="str">
            <v>CY</v>
          </cell>
          <cell r="C1005" t="str">
            <v>CLASS QC SCC CONCRETE, PIER</v>
          </cell>
          <cell r="I1005">
            <v>511</v>
          </cell>
        </row>
        <row r="1006">
          <cell r="A1006" t="str">
            <v>511E43221</v>
          </cell>
          <cell r="B1006" t="str">
            <v>CY</v>
          </cell>
          <cell r="C1006" t="str">
            <v>CLASS QC SCC CONCRETE, PIER, AS PER PLAN</v>
          </cell>
          <cell r="I1006">
            <v>511</v>
          </cell>
        </row>
        <row r="1007">
          <cell r="A1007" t="str">
            <v>511E43222</v>
          </cell>
          <cell r="B1007" t="str">
            <v>CY</v>
          </cell>
          <cell r="C1007" t="str">
            <v>CLASS QC SCC CONCRETE WITH QC/QA, PIER</v>
          </cell>
          <cell r="I1007">
            <v>511</v>
          </cell>
        </row>
        <row r="1008">
          <cell r="A1008" t="str">
            <v>511E43223</v>
          </cell>
          <cell r="B1008" t="str">
            <v>CY</v>
          </cell>
          <cell r="C1008" t="str">
            <v>CLASS QC SCC CONCRETE WITH QC/QA, PIER, AS PER PLAN</v>
          </cell>
          <cell r="I1008">
            <v>511</v>
          </cell>
        </row>
        <row r="1009">
          <cell r="A1009" t="str">
            <v>511E43260</v>
          </cell>
          <cell r="B1009" t="str">
            <v>CY</v>
          </cell>
          <cell r="C1009" t="str">
            <v>CLASS QC2 CONCRETE, PIER CAP</v>
          </cell>
          <cell r="I1009">
            <v>511</v>
          </cell>
        </row>
        <row r="1010">
          <cell r="A1010" t="str">
            <v>511E43262</v>
          </cell>
          <cell r="B1010" t="str">
            <v>CY</v>
          </cell>
          <cell r="C1010" t="str">
            <v>CLASS QC2 CONCRETE WITH QC/QA, PIER CAP</v>
          </cell>
          <cell r="I1010">
            <v>511</v>
          </cell>
        </row>
        <row r="1011">
          <cell r="A1011" t="str">
            <v>511E43510</v>
          </cell>
          <cell r="B1011" t="str">
            <v>CY</v>
          </cell>
          <cell r="C1011" t="str">
            <v>CLASS QC1 CONCRETE, ABUTMENT INCLUDING FOOTING</v>
          </cell>
          <cell r="I1011">
            <v>511</v>
          </cell>
        </row>
        <row r="1012">
          <cell r="A1012" t="str">
            <v>511E43511</v>
          </cell>
          <cell r="B1012" t="str">
            <v>CY</v>
          </cell>
          <cell r="C1012" t="str">
            <v>CLASS QC1 CONCRETE, ABUTMENT INCLUDING FOOTING, AS PER PLAN</v>
          </cell>
          <cell r="I1012">
            <v>511</v>
          </cell>
        </row>
        <row r="1013">
          <cell r="A1013" t="str">
            <v>511E43512</v>
          </cell>
          <cell r="B1013" t="str">
            <v>CY</v>
          </cell>
          <cell r="C1013" t="str">
            <v>CLASS QC1 CONCRETE WITH QC/QA, ABUTMENT INCLUDING FOOTING</v>
          </cell>
          <cell r="I1013">
            <v>511</v>
          </cell>
        </row>
        <row r="1014">
          <cell r="A1014" t="str">
            <v>511E43513</v>
          </cell>
          <cell r="B1014" t="str">
            <v>CY</v>
          </cell>
          <cell r="C1014" t="str">
            <v>CLASS QC1 CONCRETE WITH QC/QA, ABUTMENT INCLUDING FOOTING, AS PER PLAN</v>
          </cell>
          <cell r="I1014">
            <v>511</v>
          </cell>
        </row>
        <row r="1015">
          <cell r="A1015" t="str">
            <v>511E44110</v>
          </cell>
          <cell r="B1015" t="str">
            <v>CY</v>
          </cell>
          <cell r="C1015" t="str">
            <v>CLASS QC1 CONCRETE, ABUTMENT NOT INCLUDING FOOTING</v>
          </cell>
          <cell r="I1015">
            <v>511</v>
          </cell>
        </row>
        <row r="1016">
          <cell r="A1016" t="str">
            <v>511E44111</v>
          </cell>
          <cell r="B1016" t="str">
            <v>CY</v>
          </cell>
          <cell r="C1016" t="str">
            <v>CLASS QC1 CONCRETE, ABUTMENT NOT INCLUDING FOOTING, AS PER PLAN</v>
          </cell>
          <cell r="I1016">
            <v>511</v>
          </cell>
        </row>
        <row r="1017">
          <cell r="A1017" t="str">
            <v>511E44112</v>
          </cell>
          <cell r="B1017" t="str">
            <v>CY</v>
          </cell>
          <cell r="C1017" t="str">
            <v>CLASS QC1 CONCRETE WITH QC/QA, ABUTMENT NOT INCLUDING FOOTING</v>
          </cell>
          <cell r="I1017">
            <v>511</v>
          </cell>
        </row>
        <row r="1018">
          <cell r="A1018" t="str">
            <v>511E44113</v>
          </cell>
          <cell r="B1018" t="str">
            <v>CY</v>
          </cell>
          <cell r="C1018" t="str">
            <v>CLASS QC1 CONCRETE WITH QC/QA, ABUTMENT NOT INCLUDING FOOTING, AS PER PLAN</v>
          </cell>
          <cell r="I1018">
            <v>511</v>
          </cell>
        </row>
        <row r="1019">
          <cell r="A1019" t="str">
            <v>511E45600</v>
          </cell>
          <cell r="B1019" t="str">
            <v>CY</v>
          </cell>
          <cell r="C1019" t="str">
            <v>CLASS QC4 MASS CONCRETE, SUBSTRUCTURE</v>
          </cell>
          <cell r="I1019">
            <v>511</v>
          </cell>
        </row>
        <row r="1020">
          <cell r="A1020" t="str">
            <v>511E45601</v>
          </cell>
          <cell r="B1020" t="str">
            <v>CY</v>
          </cell>
          <cell r="C1020" t="str">
            <v>CLASS QC4 MASS CONCRETE, SUBSTRUCTURE, AS PER PLAN</v>
          </cell>
          <cell r="I1020">
            <v>511</v>
          </cell>
        </row>
        <row r="1021">
          <cell r="A1021" t="str">
            <v>511E45602</v>
          </cell>
          <cell r="B1021" t="str">
            <v>CY</v>
          </cell>
          <cell r="C1021" t="str">
            <v>CLASS QC4 MASS CONCRETE, SUBSTRUCTURE WITH QC/QA</v>
          </cell>
          <cell r="I1021">
            <v>511</v>
          </cell>
        </row>
        <row r="1022">
          <cell r="A1022" t="str">
            <v>511E45603</v>
          </cell>
          <cell r="B1022" t="str">
            <v>CY</v>
          </cell>
          <cell r="C1022" t="str">
            <v>CLASS QC4 MASS CONCRETE, SUBSTRUCTURE WITH QC/QA, AS PER PLAN</v>
          </cell>
          <cell r="I1022">
            <v>511</v>
          </cell>
        </row>
        <row r="1023">
          <cell r="A1023" t="str">
            <v>511E45650</v>
          </cell>
          <cell r="B1023" t="str">
            <v>CY</v>
          </cell>
          <cell r="C1023" t="str">
            <v>CLASS QC4 MASS CONCRETE, SUPERSTRUCTURE</v>
          </cell>
          <cell r="I1023">
            <v>511</v>
          </cell>
        </row>
        <row r="1024">
          <cell r="A1024" t="str">
            <v>511E45651</v>
          </cell>
          <cell r="B1024" t="str">
            <v>CY</v>
          </cell>
          <cell r="C1024" t="str">
            <v>CLASS QC4 MASS CONCRETE, SUPERSTRUCTURE, AS PER PLAN</v>
          </cell>
          <cell r="I1024">
            <v>511</v>
          </cell>
        </row>
        <row r="1025">
          <cell r="A1025" t="str">
            <v>511E45652</v>
          </cell>
          <cell r="B1025" t="str">
            <v>CY</v>
          </cell>
          <cell r="C1025" t="str">
            <v>CLASS QC4 MASS CONCRETE, SUPERSTRUCTURE WITH QC/QA</v>
          </cell>
          <cell r="I1025">
            <v>511</v>
          </cell>
        </row>
        <row r="1026">
          <cell r="A1026" t="str">
            <v>511E45653</v>
          </cell>
          <cell r="B1026" t="str">
            <v>CY</v>
          </cell>
          <cell r="C1026" t="str">
            <v>CLASS QC4 MASS CONCRETE, SUPERSTRUCTURE WITH QC/QA, AS PER PLAN</v>
          </cell>
          <cell r="I1026">
            <v>511</v>
          </cell>
        </row>
        <row r="1027">
          <cell r="A1027" t="str">
            <v>511E45710</v>
          </cell>
          <cell r="B1027" t="str">
            <v>CY</v>
          </cell>
          <cell r="C1027" t="str">
            <v>CLASS QC1 CONCRETE, ABUTMENT</v>
          </cell>
          <cell r="I1027">
            <v>511</v>
          </cell>
        </row>
        <row r="1028">
          <cell r="A1028" t="str">
            <v>511E45711</v>
          </cell>
          <cell r="B1028" t="str">
            <v>CY</v>
          </cell>
          <cell r="C1028" t="str">
            <v>CLASS QC1 CONCRETE, ABUTMENT, AS PER PLAN</v>
          </cell>
          <cell r="I1028">
            <v>511</v>
          </cell>
        </row>
        <row r="1029">
          <cell r="A1029" t="str">
            <v>511E45712</v>
          </cell>
          <cell r="B1029" t="str">
            <v>CY</v>
          </cell>
          <cell r="C1029" t="str">
            <v>CLASS QC1 CONCRETE WITH QC/QA, ABUTMENT</v>
          </cell>
          <cell r="I1029">
            <v>511</v>
          </cell>
        </row>
        <row r="1030">
          <cell r="A1030" t="str">
            <v>511E45713</v>
          </cell>
          <cell r="B1030" t="str">
            <v>CY</v>
          </cell>
          <cell r="C1030" t="str">
            <v>CLASS QC1 CONCRETE WITH QC/QA, ABUTMENT, AS PER PLAN</v>
          </cell>
          <cell r="I1030">
            <v>511</v>
          </cell>
        </row>
        <row r="1031">
          <cell r="A1031" t="str">
            <v>511E45720</v>
          </cell>
          <cell r="B1031" t="str">
            <v>CY</v>
          </cell>
          <cell r="C1031" t="str">
            <v>CLASS QC SCC CONCRETE, ABUTMENT</v>
          </cell>
          <cell r="I1031">
            <v>511</v>
          </cell>
        </row>
        <row r="1032">
          <cell r="A1032" t="str">
            <v>511E45721</v>
          </cell>
          <cell r="B1032" t="str">
            <v>CY</v>
          </cell>
          <cell r="C1032" t="str">
            <v>CLASS QC SCC CONCRETE, ABUTMENT, AS PER PLAN</v>
          </cell>
          <cell r="I1032">
            <v>511</v>
          </cell>
        </row>
        <row r="1033">
          <cell r="A1033" t="str">
            <v>511E45722</v>
          </cell>
          <cell r="B1033" t="str">
            <v>CY</v>
          </cell>
          <cell r="C1033" t="str">
            <v>CLASS QC SCC CONCRETE WITH QC/QA, ABUTMENT</v>
          </cell>
          <cell r="I1033">
            <v>511</v>
          </cell>
        </row>
        <row r="1034">
          <cell r="A1034" t="str">
            <v>511E45723</v>
          </cell>
          <cell r="B1034" t="str">
            <v>CY</v>
          </cell>
          <cell r="C1034" t="str">
            <v>CLASS QC SCC CONCRETE WITH QC/QA, ABUTMENT, AS PER PLAN</v>
          </cell>
          <cell r="I1034">
            <v>511</v>
          </cell>
        </row>
        <row r="1035">
          <cell r="A1035" t="str">
            <v>511E46000</v>
          </cell>
          <cell r="B1035" t="str">
            <v>SY</v>
          </cell>
          <cell r="C1035" t="str">
            <v>CLASS QC1 CONCRETE, RETAINING/WINGWALL NOT INCLUDING FOOTING</v>
          </cell>
          <cell r="I1035">
            <v>511</v>
          </cell>
        </row>
        <row r="1036">
          <cell r="A1036" t="str">
            <v>511E46001</v>
          </cell>
          <cell r="B1036" t="str">
            <v>SY</v>
          </cell>
          <cell r="C1036" t="str">
            <v>CLASS QC1 CONCRETE, RETAINING/WINGWALL NOT INCLUDING FOOTING, AS PER PLAN</v>
          </cell>
          <cell r="I1036">
            <v>511</v>
          </cell>
        </row>
        <row r="1037">
          <cell r="A1037" t="str">
            <v>511E46010</v>
          </cell>
          <cell r="B1037" t="str">
            <v>CY</v>
          </cell>
          <cell r="C1037" t="str">
            <v>CLASS QC1 CONCRETE, RETAINING/WINGWALL NOT INCLUDING FOOTING</v>
          </cell>
          <cell r="I1037">
            <v>511</v>
          </cell>
        </row>
        <row r="1038">
          <cell r="A1038" t="str">
            <v>511E46011</v>
          </cell>
          <cell r="B1038" t="str">
            <v>CY</v>
          </cell>
          <cell r="C1038" t="str">
            <v>CLASS QC1 CONCRETE, RETAINING/WINGWALL NOT INCLUDING FOOTING, AS PER PLAN</v>
          </cell>
          <cell r="I1038">
            <v>511</v>
          </cell>
        </row>
        <row r="1039">
          <cell r="A1039" t="str">
            <v>511E46012</v>
          </cell>
          <cell r="B1039" t="str">
            <v>CY</v>
          </cell>
          <cell r="C1039" t="str">
            <v>CLASS QC1 CONCRETE WITH QC/QA, RETAINING/WINGWALL NOT INCLUDING FOOTING</v>
          </cell>
          <cell r="I1039">
            <v>511</v>
          </cell>
        </row>
        <row r="1040">
          <cell r="A1040" t="str">
            <v>511E46013</v>
          </cell>
          <cell r="B1040" t="str">
            <v>CY</v>
          </cell>
          <cell r="C1040" t="str">
            <v>CLASS QC1 CONCRETE WITH QC/QA, RETAINING/WINGWALL NOT INCLUDING FOOTING, AS PER PLAN</v>
          </cell>
          <cell r="I1040">
            <v>511</v>
          </cell>
        </row>
        <row r="1041">
          <cell r="A1041" t="str">
            <v>511E46210</v>
          </cell>
          <cell r="B1041" t="str">
            <v>CY</v>
          </cell>
          <cell r="C1041" t="str">
            <v>CLASS QC1 CONCRETE, RETAINING/WINGWALL INCLUDING FOOTING</v>
          </cell>
          <cell r="I1041">
            <v>511</v>
          </cell>
        </row>
        <row r="1042">
          <cell r="A1042" t="str">
            <v>511E46211</v>
          </cell>
          <cell r="B1042" t="str">
            <v>CY</v>
          </cell>
          <cell r="C1042" t="str">
            <v>CLASS QC1 CONCRETE, RETAINING/WINGWALL INCLUDING FOOTING, AS PER PLAN</v>
          </cell>
          <cell r="I1042">
            <v>511</v>
          </cell>
        </row>
        <row r="1043">
          <cell r="A1043" t="str">
            <v>511E46212</v>
          </cell>
          <cell r="B1043" t="str">
            <v>CY</v>
          </cell>
          <cell r="C1043" t="str">
            <v>CLASS QC1 CONCRETE WITH QC/QA, RETAINING/WINGWALL INCLUDING FOOTING</v>
          </cell>
          <cell r="I1043">
            <v>511</v>
          </cell>
        </row>
        <row r="1044">
          <cell r="A1044" t="str">
            <v>511E46213</v>
          </cell>
          <cell r="B1044" t="str">
            <v>CY</v>
          </cell>
          <cell r="C1044" t="str">
            <v>CLASS QC1 CONCRETE WITH QC/QA, RETAINING/WINGWALL INCLUDING FOOTING, AS PER PLAN</v>
          </cell>
          <cell r="I1044">
            <v>511</v>
          </cell>
        </row>
        <row r="1045">
          <cell r="A1045" t="str">
            <v>511E46510</v>
          </cell>
          <cell r="B1045" t="str">
            <v>CY</v>
          </cell>
          <cell r="C1045" t="str">
            <v>CLASS QC1 CONCRETE, FOOTING</v>
          </cell>
          <cell r="I1045">
            <v>511</v>
          </cell>
        </row>
        <row r="1046">
          <cell r="A1046" t="str">
            <v>511E46511</v>
          </cell>
          <cell r="B1046" t="str">
            <v>CY</v>
          </cell>
          <cell r="C1046" t="str">
            <v>CLASS QC1 CONCRETE, FOOTING, AS PER PLAN</v>
          </cell>
          <cell r="I1046">
            <v>511</v>
          </cell>
        </row>
        <row r="1047">
          <cell r="A1047" t="str">
            <v>511E46512</v>
          </cell>
          <cell r="B1047" t="str">
            <v>CY</v>
          </cell>
          <cell r="C1047" t="str">
            <v>CLASS QC1 CONCRETE WITH QC/QA, FOOTING</v>
          </cell>
          <cell r="I1047">
            <v>511</v>
          </cell>
        </row>
        <row r="1048">
          <cell r="A1048" t="str">
            <v>511E46513</v>
          </cell>
          <cell r="B1048" t="str">
            <v>CY</v>
          </cell>
          <cell r="C1048" t="str">
            <v>CLASS QC1 CONCRETE WITH QC/QA, FOOTING, AS PER PLAN</v>
          </cell>
          <cell r="I1048">
            <v>511</v>
          </cell>
        </row>
        <row r="1049">
          <cell r="A1049" t="str">
            <v>511E46610</v>
          </cell>
          <cell r="B1049" t="str">
            <v>CY</v>
          </cell>
          <cell r="C1049" t="str">
            <v>CLASS QC1 CONCRETE, HEADWALL</v>
          </cell>
          <cell r="I1049">
            <v>511</v>
          </cell>
        </row>
        <row r="1050">
          <cell r="A1050" t="str">
            <v>511E46611</v>
          </cell>
          <cell r="B1050" t="str">
            <v>CY</v>
          </cell>
          <cell r="C1050" t="str">
            <v>CLASS QC1 CONCRETE, HEADWALL, AS PER PLAN</v>
          </cell>
          <cell r="I1050">
            <v>511</v>
          </cell>
        </row>
        <row r="1051">
          <cell r="A1051" t="str">
            <v>511E46612</v>
          </cell>
          <cell r="B1051" t="str">
            <v>CY</v>
          </cell>
          <cell r="C1051" t="str">
            <v>CLASS QC1 CONCRETE WITH QC/QA, HEADWALL</v>
          </cell>
          <cell r="I1051">
            <v>511</v>
          </cell>
        </row>
        <row r="1052">
          <cell r="A1052" t="str">
            <v>511E46613</v>
          </cell>
          <cell r="B1052" t="str">
            <v>CY</v>
          </cell>
          <cell r="C1052" t="str">
            <v>CLASS QC1 CONCRETE WITH QC/QA, HEADWALL, AS PER PLAN</v>
          </cell>
          <cell r="I1052">
            <v>511</v>
          </cell>
        </row>
        <row r="1053">
          <cell r="A1053" t="str">
            <v>511E47010</v>
          </cell>
          <cell r="B1053" t="str">
            <v>CY</v>
          </cell>
          <cell r="C1053" t="str">
            <v>CLASS QC1 CONCRETE, CULVERT</v>
          </cell>
          <cell r="I1053">
            <v>511</v>
          </cell>
        </row>
        <row r="1054">
          <cell r="A1054" t="str">
            <v>511E47011</v>
          </cell>
          <cell r="B1054" t="str">
            <v>CY</v>
          </cell>
          <cell r="C1054" t="str">
            <v>CLASS QC1 CONCRETE, CULVERT, AS PER PLAN</v>
          </cell>
          <cell r="I1054">
            <v>511</v>
          </cell>
        </row>
        <row r="1055">
          <cell r="A1055" t="str">
            <v>511E47012</v>
          </cell>
          <cell r="B1055" t="str">
            <v>CY</v>
          </cell>
          <cell r="C1055" t="str">
            <v>CLASS QC1 CONCRETE WITH QC/QA, CULVERT</v>
          </cell>
          <cell r="I1055">
            <v>511</v>
          </cell>
        </row>
        <row r="1056">
          <cell r="A1056" t="str">
            <v>511E47013</v>
          </cell>
          <cell r="B1056" t="str">
            <v>CY</v>
          </cell>
          <cell r="C1056" t="str">
            <v>CLASS QC1 CONCRETE WITH QC/QA, CULVERT, AS PER PLAN</v>
          </cell>
          <cell r="I1056">
            <v>511</v>
          </cell>
        </row>
        <row r="1057">
          <cell r="A1057" t="str">
            <v>511E50210</v>
          </cell>
          <cell r="B1057" t="str">
            <v>CY</v>
          </cell>
          <cell r="C1057" t="str">
            <v>CLASS QC1 CONCRETE, SUBSTRUCTURE</v>
          </cell>
          <cell r="I1057">
            <v>511</v>
          </cell>
        </row>
        <row r="1058">
          <cell r="A1058" t="str">
            <v>511E50211</v>
          </cell>
          <cell r="B1058" t="str">
            <v>CY</v>
          </cell>
          <cell r="C1058" t="str">
            <v>CLASS QC1 CONCRETE, SUBSTRUCTURE, AS PER PLAN</v>
          </cell>
          <cell r="I1058">
            <v>511</v>
          </cell>
        </row>
        <row r="1059">
          <cell r="A1059" t="str">
            <v>511E50212</v>
          </cell>
          <cell r="B1059" t="str">
            <v>CY</v>
          </cell>
          <cell r="C1059" t="str">
            <v>CLASS QC1 CONCRETE WITH QC/QA, SUBSTRUCTURE</v>
          </cell>
          <cell r="I1059">
            <v>511</v>
          </cell>
        </row>
        <row r="1060">
          <cell r="A1060" t="str">
            <v>511E50213</v>
          </cell>
          <cell r="B1060" t="str">
            <v>CY</v>
          </cell>
          <cell r="C1060" t="str">
            <v>CLASS QC1 CONCRETE WITH QC/QA, SUBSTRUCTURE, AS PER PLAN</v>
          </cell>
          <cell r="I1060">
            <v>511</v>
          </cell>
        </row>
        <row r="1061">
          <cell r="A1061" t="str">
            <v>511E51510</v>
          </cell>
          <cell r="B1061" t="str">
            <v>CY</v>
          </cell>
          <cell r="C1061" t="str">
            <v>CLASS QC2 CONCRETE, SIDEWALK</v>
          </cell>
          <cell r="I1061">
            <v>511</v>
          </cell>
        </row>
        <row r="1062">
          <cell r="A1062" t="str">
            <v>511E51511</v>
          </cell>
          <cell r="B1062" t="str">
            <v>CY</v>
          </cell>
          <cell r="C1062" t="str">
            <v>CLASS QC2 CONCRETE, SIDEWALK, AS PER PLAN</v>
          </cell>
          <cell r="I1062">
            <v>511</v>
          </cell>
        </row>
        <row r="1063">
          <cell r="A1063" t="str">
            <v>511E51512</v>
          </cell>
          <cell r="B1063" t="str">
            <v>CY</v>
          </cell>
          <cell r="C1063" t="str">
            <v>CLASS QC2 CONCRETE WITH QC/QA, SIDEWALK</v>
          </cell>
          <cell r="I1063">
            <v>511</v>
          </cell>
        </row>
        <row r="1064">
          <cell r="A1064" t="str">
            <v>511E51513</v>
          </cell>
          <cell r="B1064" t="str">
            <v>CY</v>
          </cell>
          <cell r="C1064" t="str">
            <v>CLASS QC2 CONCRETE WITH QC/QA, SIDEWALK, AS PER PLAN</v>
          </cell>
          <cell r="I1064">
            <v>511</v>
          </cell>
        </row>
        <row r="1065">
          <cell r="A1065" t="str">
            <v>511E52100</v>
          </cell>
          <cell r="B1065" t="str">
            <v>CY</v>
          </cell>
          <cell r="C1065" t="str">
            <v>CLASS QC FS CONCRETE</v>
          </cell>
          <cell r="I1065">
            <v>511</v>
          </cell>
        </row>
        <row r="1066">
          <cell r="A1066" t="str">
            <v>511E52110</v>
          </cell>
          <cell r="B1066" t="str">
            <v>CY</v>
          </cell>
          <cell r="C1066" t="str">
            <v>CLASS QC MS CONCRETE</v>
          </cell>
          <cell r="I1066">
            <v>511</v>
          </cell>
        </row>
        <row r="1067">
          <cell r="A1067" t="str">
            <v>511E52120</v>
          </cell>
          <cell r="B1067" t="str">
            <v>CY</v>
          </cell>
          <cell r="C1067" t="str">
            <v>CLASS QC MISC. CONCRETE</v>
          </cell>
          <cell r="I1067">
            <v>511</v>
          </cell>
        </row>
        <row r="1068">
          <cell r="A1068" t="str">
            <v>511E53010</v>
          </cell>
          <cell r="B1068" t="str">
            <v>CY</v>
          </cell>
          <cell r="C1068" t="str">
            <v>CLASS QC1 CONCRETE, MISC.:</v>
          </cell>
          <cell r="I1068">
            <v>511</v>
          </cell>
        </row>
        <row r="1069">
          <cell r="A1069" t="str">
            <v>511E53012</v>
          </cell>
          <cell r="B1069" t="str">
            <v>CY</v>
          </cell>
          <cell r="C1069" t="str">
            <v>CLASS QC2 CONCRETE, MISC.:</v>
          </cell>
          <cell r="I1069">
            <v>511</v>
          </cell>
        </row>
        <row r="1070">
          <cell r="A1070" t="str">
            <v>511E53014</v>
          </cell>
          <cell r="B1070" t="str">
            <v>CY</v>
          </cell>
          <cell r="C1070" t="str">
            <v>CLASS QC3 CONCRETE, MISC.:</v>
          </cell>
          <cell r="I1070">
            <v>511</v>
          </cell>
        </row>
        <row r="1071">
          <cell r="A1071" t="str">
            <v>511E53016</v>
          </cell>
          <cell r="B1071" t="str">
            <v>CY</v>
          </cell>
          <cell r="C1071" t="str">
            <v>CLASS QC4 CONCRETE, MISC.:</v>
          </cell>
          <cell r="I1071">
            <v>511</v>
          </cell>
        </row>
        <row r="1072">
          <cell r="A1072" t="str">
            <v>511E53100</v>
          </cell>
          <cell r="B1072" t="str">
            <v>SY</v>
          </cell>
          <cell r="C1072" t="str">
            <v>CLASS QC2 CONCRETE, MISC.:</v>
          </cell>
          <cell r="I1072">
            <v>511</v>
          </cell>
        </row>
        <row r="1073">
          <cell r="A1073" t="str">
            <v>511E60000</v>
          </cell>
          <cell r="B1073" t="str">
            <v>SY</v>
          </cell>
          <cell r="C1073" t="str">
            <v>SPECIAL - BRIDGE DECK GROOVING</v>
          </cell>
          <cell r="I1073">
            <v>511</v>
          </cell>
        </row>
        <row r="1074">
          <cell r="A1074" t="str">
            <v>511E71100</v>
          </cell>
          <cell r="B1074" t="str">
            <v>CY</v>
          </cell>
          <cell r="C1074" t="str">
            <v>CONCRETE, MISC.:</v>
          </cell>
          <cell r="I1074">
            <v>511</v>
          </cell>
        </row>
        <row r="1075">
          <cell r="A1075" t="str">
            <v>511E71200</v>
          </cell>
          <cell r="B1075" t="str">
            <v>SF</v>
          </cell>
          <cell r="C1075" t="str">
            <v>CONCRETE, MISC.:</v>
          </cell>
          <cell r="I1075">
            <v>511</v>
          </cell>
        </row>
        <row r="1076">
          <cell r="A1076" t="str">
            <v>511E71300</v>
          </cell>
          <cell r="B1076" t="str">
            <v>SY</v>
          </cell>
          <cell r="C1076" t="str">
            <v>CONCRETE, MISC.:</v>
          </cell>
          <cell r="I1076">
            <v>511</v>
          </cell>
        </row>
        <row r="1077">
          <cell r="A1077" t="str">
            <v>511E81100</v>
          </cell>
          <cell r="B1077" t="str">
            <v>FT</v>
          </cell>
          <cell r="C1077" t="str">
            <v>CONCRETE, MISC.:</v>
          </cell>
          <cell r="I1077">
            <v>511</v>
          </cell>
        </row>
        <row r="1078">
          <cell r="A1078" t="str">
            <v>511E81200</v>
          </cell>
          <cell r="B1078" t="str">
            <v>LS</v>
          </cell>
          <cell r="C1078" t="str">
            <v>CONCRETE, MISC.:</v>
          </cell>
          <cell r="I1078">
            <v>511</v>
          </cell>
        </row>
        <row r="1079">
          <cell r="A1079" t="str">
            <v>511E81300</v>
          </cell>
          <cell r="B1079" t="str">
            <v>EACH</v>
          </cell>
          <cell r="C1079" t="str">
            <v>CONCRETE, MISC.:</v>
          </cell>
          <cell r="I1079">
            <v>511</v>
          </cell>
        </row>
        <row r="1080">
          <cell r="A1080" t="str">
            <v>511E81400</v>
          </cell>
          <cell r="B1080" t="str">
            <v>LB</v>
          </cell>
          <cell r="C1080" t="str">
            <v>CONCRETE, MISC.:</v>
          </cell>
          <cell r="I1080">
            <v>511</v>
          </cell>
        </row>
        <row r="1081">
          <cell r="A1081" t="str">
            <v>511E81500</v>
          </cell>
          <cell r="B1081" t="str">
            <v>CF</v>
          </cell>
          <cell r="C1081" t="str">
            <v>CONCRETE, MISC.:</v>
          </cell>
          <cell r="I1081">
            <v>511</v>
          </cell>
        </row>
        <row r="1082">
          <cell r="A1082" t="str">
            <v>512E10000</v>
          </cell>
          <cell r="B1082" t="str">
            <v>SY</v>
          </cell>
          <cell r="C1082" t="str">
            <v>SEALING OF CONCRETE SURFACES</v>
          </cell>
          <cell r="I1082">
            <v>512</v>
          </cell>
        </row>
        <row r="1083">
          <cell r="A1083" t="str">
            <v>512E10001</v>
          </cell>
          <cell r="B1083" t="str">
            <v>SY</v>
          </cell>
          <cell r="C1083" t="str">
            <v>SEALING OF CONCRETE SURFACES, AS PER PLAN</v>
          </cell>
          <cell r="I1083">
            <v>512</v>
          </cell>
        </row>
        <row r="1084">
          <cell r="A1084" t="str">
            <v>512E10050</v>
          </cell>
          <cell r="B1084" t="str">
            <v>SY</v>
          </cell>
          <cell r="C1084" t="str">
            <v>SEALING OF CONCRETE SURFACES (NON-EPOXY)</v>
          </cell>
          <cell r="I1084">
            <v>512</v>
          </cell>
        </row>
        <row r="1085">
          <cell r="A1085" t="str">
            <v>512E10051</v>
          </cell>
          <cell r="B1085" t="str">
            <v>SY</v>
          </cell>
          <cell r="C1085" t="str">
            <v>SEALING OF CONCRETE SURFACES (NON-EPOXY), AS PER PLAN</v>
          </cell>
          <cell r="I1085">
            <v>512</v>
          </cell>
        </row>
        <row r="1086">
          <cell r="A1086" t="str">
            <v>512E10100</v>
          </cell>
          <cell r="B1086" t="str">
            <v>SY</v>
          </cell>
          <cell r="C1086" t="str">
            <v>SEALING OF CONCRETE SURFACES (EPOXY-URETHANE)</v>
          </cell>
          <cell r="I1086">
            <v>512</v>
          </cell>
        </row>
        <row r="1087">
          <cell r="A1087" t="str">
            <v>512E10101</v>
          </cell>
          <cell r="B1087" t="str">
            <v>SY</v>
          </cell>
          <cell r="C1087" t="str">
            <v>SEALING OF CONCRETE SURFACES (EPOXY-URETHANE), AS PER PLAN</v>
          </cell>
          <cell r="I1087">
            <v>512</v>
          </cell>
        </row>
        <row r="1088">
          <cell r="A1088" t="str">
            <v>512E10300</v>
          </cell>
          <cell r="B1088" t="str">
            <v>SY</v>
          </cell>
          <cell r="C1088" t="str">
            <v>SEALING CONCRETE BRIDGE DECKS WITH HMWM RESIN</v>
          </cell>
          <cell r="I1088">
            <v>512</v>
          </cell>
        </row>
        <row r="1089">
          <cell r="A1089" t="str">
            <v>512E10301</v>
          </cell>
          <cell r="B1089" t="str">
            <v>SY</v>
          </cell>
          <cell r="C1089" t="str">
            <v>SEALING CONCRETE BRIDGE DECKS WITH HMWM RESIN, AS PER PLAN</v>
          </cell>
          <cell r="I1089">
            <v>512</v>
          </cell>
        </row>
        <row r="1090">
          <cell r="A1090" t="str">
            <v>512E10400</v>
          </cell>
          <cell r="B1090" t="str">
            <v>SY</v>
          </cell>
          <cell r="C1090" t="str">
            <v>TREATING OF CONCRETE BRIDGE DECK WITH SRS</v>
          </cell>
          <cell r="I1090">
            <v>512</v>
          </cell>
        </row>
        <row r="1091">
          <cell r="A1091" t="str">
            <v>512E10401</v>
          </cell>
          <cell r="B1091" t="str">
            <v>SY</v>
          </cell>
          <cell r="C1091" t="str">
            <v>TREATING OF CONCRETE BRIDGE DECK WITH SRS, AS PER PLAN</v>
          </cell>
          <cell r="I1091">
            <v>512</v>
          </cell>
        </row>
        <row r="1092">
          <cell r="A1092" t="str">
            <v>512E10600</v>
          </cell>
          <cell r="B1092" t="str">
            <v>FT</v>
          </cell>
          <cell r="C1092" t="str">
            <v>CONCRETE REPAIR BY EPOXY INJECTION</v>
          </cell>
          <cell r="I1092">
            <v>512</v>
          </cell>
        </row>
        <row r="1093">
          <cell r="A1093" t="str">
            <v>512E10601</v>
          </cell>
          <cell r="B1093" t="str">
            <v>FT</v>
          </cell>
          <cell r="C1093" t="str">
            <v>CONCRETE REPAIR BY EPOXY INJECTION, AS PER PLAN</v>
          </cell>
          <cell r="I1093">
            <v>512</v>
          </cell>
        </row>
        <row r="1094">
          <cell r="A1094" t="str">
            <v>512E21300</v>
          </cell>
          <cell r="B1094" t="str">
            <v>SF</v>
          </cell>
          <cell r="C1094" t="str">
            <v>SPECIAL - PROTECTION OF CONCRETE SURFACE</v>
          </cell>
          <cell r="I1094">
            <v>512</v>
          </cell>
        </row>
        <row r="1095">
          <cell r="A1095" t="str">
            <v>512E33000</v>
          </cell>
          <cell r="B1095" t="str">
            <v>SY</v>
          </cell>
          <cell r="C1095" t="str">
            <v>TYPE 2 WATERPROOFING</v>
          </cell>
          <cell r="I1095">
            <v>512</v>
          </cell>
        </row>
        <row r="1096">
          <cell r="A1096" t="str">
            <v>512E33001</v>
          </cell>
          <cell r="B1096" t="str">
            <v>SY</v>
          </cell>
          <cell r="C1096" t="str">
            <v>TYPE 2 WATERPROOFING, AS PER PLAN</v>
          </cell>
          <cell r="I1096">
            <v>512</v>
          </cell>
        </row>
        <row r="1097">
          <cell r="A1097" t="str">
            <v>512E33010</v>
          </cell>
          <cell r="B1097" t="str">
            <v>SY</v>
          </cell>
          <cell r="C1097" t="str">
            <v>TYPE 3 WATERPROOFING</v>
          </cell>
          <cell r="I1097">
            <v>512</v>
          </cell>
        </row>
        <row r="1098">
          <cell r="A1098" t="str">
            <v>512E33011</v>
          </cell>
          <cell r="B1098" t="str">
            <v>SY</v>
          </cell>
          <cell r="C1098" t="str">
            <v>TYPE 3 WATERPROOFING, AS PER PLAN</v>
          </cell>
          <cell r="I1098">
            <v>512</v>
          </cell>
        </row>
        <row r="1099">
          <cell r="A1099" t="str">
            <v>512E33300</v>
          </cell>
          <cell r="B1099" t="str">
            <v>SY</v>
          </cell>
          <cell r="C1099" t="str">
            <v>TYPE A WATERPROOFING</v>
          </cell>
          <cell r="I1099">
            <v>512</v>
          </cell>
        </row>
        <row r="1100">
          <cell r="A1100" t="str">
            <v>512E33301</v>
          </cell>
          <cell r="B1100" t="str">
            <v>SY</v>
          </cell>
          <cell r="C1100" t="str">
            <v>TYPE A WATERPROOFING, AS PER PLAN</v>
          </cell>
          <cell r="I1100">
            <v>512</v>
          </cell>
        </row>
        <row r="1101">
          <cell r="A1101" t="str">
            <v>512E44400</v>
          </cell>
          <cell r="B1101" t="str">
            <v>SY</v>
          </cell>
          <cell r="C1101" t="str">
            <v>TYPE B WATERPROOFING</v>
          </cell>
          <cell r="I1101">
            <v>512</v>
          </cell>
        </row>
        <row r="1102">
          <cell r="A1102" t="str">
            <v>512E44401</v>
          </cell>
          <cell r="B1102" t="str">
            <v>SY</v>
          </cell>
          <cell r="C1102" t="str">
            <v>TYPE B WATERPROOFING, AS PER PLAN</v>
          </cell>
          <cell r="I1102">
            <v>512</v>
          </cell>
        </row>
        <row r="1103">
          <cell r="A1103" t="str">
            <v>512E44450</v>
          </cell>
          <cell r="B1103" t="str">
            <v>SY</v>
          </cell>
          <cell r="C1103" t="str">
            <v>TYPE E WATERPROOFING</v>
          </cell>
          <cell r="I1103">
            <v>512</v>
          </cell>
        </row>
        <row r="1104">
          <cell r="A1104" t="str">
            <v>512E44451</v>
          </cell>
          <cell r="B1104" t="str">
            <v>SY</v>
          </cell>
          <cell r="C1104" t="str">
            <v>TYPE E WATERPROOFING, AS PER PLAN</v>
          </cell>
          <cell r="I1104">
            <v>512</v>
          </cell>
        </row>
        <row r="1105">
          <cell r="A1105" t="str">
            <v>512E55900</v>
          </cell>
          <cell r="B1105" t="str">
            <v>LS</v>
          </cell>
          <cell r="C1105" t="str">
            <v>TYPE 2 WATERPROOFING</v>
          </cell>
          <cell r="I1105">
            <v>512</v>
          </cell>
        </row>
        <row r="1106">
          <cell r="A1106" t="str">
            <v>512E55901</v>
          </cell>
          <cell r="B1106" t="str">
            <v>LS</v>
          </cell>
          <cell r="C1106" t="str">
            <v>TYPE 2 WATERPROOFING, AS PER PLAN</v>
          </cell>
          <cell r="I1106">
            <v>512</v>
          </cell>
        </row>
        <row r="1107">
          <cell r="A1107" t="str">
            <v>512E55910</v>
          </cell>
          <cell r="B1107" t="str">
            <v>LS</v>
          </cell>
          <cell r="C1107" t="str">
            <v>TYPE 3 WATERPROOFING</v>
          </cell>
          <cell r="I1107">
            <v>512</v>
          </cell>
        </row>
        <row r="1108">
          <cell r="A1108" t="str">
            <v>512E55911</v>
          </cell>
          <cell r="B1108" t="str">
            <v>LS</v>
          </cell>
          <cell r="C1108" t="str">
            <v>TYPE 3 WATERPROOFING, AS PER PLAN</v>
          </cell>
          <cell r="I1108">
            <v>512</v>
          </cell>
        </row>
        <row r="1109">
          <cell r="A1109" t="str">
            <v>512E55920</v>
          </cell>
          <cell r="B1109" t="str">
            <v>LS</v>
          </cell>
          <cell r="C1109" t="str">
            <v>TYPE A WATERPROOFING</v>
          </cell>
          <cell r="I1109">
            <v>512</v>
          </cell>
        </row>
        <row r="1110">
          <cell r="A1110" t="str">
            <v>512E55930</v>
          </cell>
          <cell r="B1110" t="str">
            <v>LS</v>
          </cell>
          <cell r="C1110" t="str">
            <v>TYPE B WATERPROOFING</v>
          </cell>
          <cell r="I1110">
            <v>512</v>
          </cell>
        </row>
        <row r="1111">
          <cell r="A1111" t="str">
            <v>512E55950</v>
          </cell>
          <cell r="B1111" t="str">
            <v>LS</v>
          </cell>
          <cell r="C1111" t="str">
            <v>TYPE E WATERPROOFING</v>
          </cell>
          <cell r="I1111">
            <v>512</v>
          </cell>
        </row>
        <row r="1112">
          <cell r="A1112" t="str">
            <v>512E56100</v>
          </cell>
          <cell r="B1112" t="str">
            <v>SY</v>
          </cell>
          <cell r="C1112" t="str">
            <v>SPECIAL - BUTYL RUBBER MEMBRANE WATERPROOFING</v>
          </cell>
          <cell r="I1112">
            <v>512</v>
          </cell>
        </row>
        <row r="1113">
          <cell r="A1113" t="str">
            <v>512E56202</v>
          </cell>
          <cell r="B1113" t="str">
            <v>SY</v>
          </cell>
          <cell r="C1113" t="str">
            <v>SPECIAL - ASPHALTIC PANEL</v>
          </cell>
          <cell r="I1113">
            <v>512</v>
          </cell>
        </row>
        <row r="1114">
          <cell r="A1114" t="str">
            <v>512E67200</v>
          </cell>
          <cell r="B1114" t="str">
            <v>SY</v>
          </cell>
          <cell r="C1114" t="str">
            <v>SPECIAL - WATERPROOFING</v>
          </cell>
          <cell r="I1114">
            <v>512</v>
          </cell>
        </row>
        <row r="1115">
          <cell r="A1115" t="str">
            <v>512E67300</v>
          </cell>
          <cell r="B1115" t="str">
            <v>FT</v>
          </cell>
          <cell r="C1115" t="str">
            <v>SPECIAL - WATERPROOFING</v>
          </cell>
          <cell r="I1115">
            <v>512</v>
          </cell>
        </row>
        <row r="1116">
          <cell r="A1116" t="str">
            <v>512E67400</v>
          </cell>
          <cell r="B1116" t="str">
            <v>SF</v>
          </cell>
          <cell r="C1116" t="str">
            <v>SPECIAL - WATERPROOFING</v>
          </cell>
          <cell r="I1116">
            <v>512</v>
          </cell>
        </row>
        <row r="1117">
          <cell r="A1117" t="str">
            <v>512E67450</v>
          </cell>
          <cell r="B1117" t="str">
            <v>LS</v>
          </cell>
          <cell r="C1117" t="str">
            <v>SPECIAL - WATERPROOFING</v>
          </cell>
          <cell r="I1117">
            <v>512</v>
          </cell>
        </row>
        <row r="1118">
          <cell r="A1118" t="str">
            <v>512E71500</v>
          </cell>
          <cell r="B1118" t="str">
            <v>SY</v>
          </cell>
          <cell r="C1118" t="str">
            <v>SPECIAL - URETHANE TOP COAT SEALER</v>
          </cell>
          <cell r="I1118">
            <v>512</v>
          </cell>
        </row>
        <row r="1119">
          <cell r="A1119" t="str">
            <v>512E72000</v>
          </cell>
          <cell r="B1119" t="str">
            <v>SY</v>
          </cell>
          <cell r="C1119" t="str">
            <v>SPECIAL - EPOXY WATERPROOFING OVERLAY (1/4" THICK)</v>
          </cell>
          <cell r="I1119">
            <v>512</v>
          </cell>
        </row>
        <row r="1120">
          <cell r="A1120" t="str">
            <v>512E72500</v>
          </cell>
          <cell r="B1120" t="str">
            <v>LS</v>
          </cell>
          <cell r="C1120" t="str">
            <v>SPECIAL - TEST PATCH</v>
          </cell>
          <cell r="I1120">
            <v>512</v>
          </cell>
        </row>
        <row r="1121">
          <cell r="A1121" t="str">
            <v>512E72510</v>
          </cell>
          <cell r="B1121" t="str">
            <v>EACH</v>
          </cell>
          <cell r="C1121" t="str">
            <v>SPECIAL - TEST PATCH</v>
          </cell>
          <cell r="I1121">
            <v>512</v>
          </cell>
        </row>
        <row r="1122">
          <cell r="A1122" t="str">
            <v>512E73500</v>
          </cell>
          <cell r="B1122" t="str">
            <v>SY</v>
          </cell>
          <cell r="C1122" t="str">
            <v>TREATING CONCRETE BRIDGE DECKS WITH GRAVITY FED RESIN</v>
          </cell>
          <cell r="I1122">
            <v>512</v>
          </cell>
        </row>
        <row r="1123">
          <cell r="A1123" t="str">
            <v>512E73501</v>
          </cell>
          <cell r="B1123" t="str">
            <v>SY</v>
          </cell>
          <cell r="C1123" t="str">
            <v>TREATING CONCRETE BRIDGE DECKS WITH GRAVITY FED RESIN, AS PER PLAN</v>
          </cell>
          <cell r="I1123">
            <v>512</v>
          </cell>
        </row>
        <row r="1124">
          <cell r="A1124" t="str">
            <v>512E74000</v>
          </cell>
          <cell r="B1124" t="str">
            <v>SY</v>
          </cell>
          <cell r="C1124" t="str">
            <v>REMOVAL OF EXISTING COATINGS FROM CONCRETE SURFACES</v>
          </cell>
          <cell r="I1124">
            <v>512</v>
          </cell>
        </row>
        <row r="1125">
          <cell r="A1125" t="str">
            <v>512E74001</v>
          </cell>
          <cell r="B1125" t="str">
            <v>SY</v>
          </cell>
          <cell r="C1125" t="str">
            <v>REMOVAL OF EXISTING COATINGS FROM CONCRETE SURFACES, AS PER PLAN</v>
          </cell>
          <cell r="I1125">
            <v>512</v>
          </cell>
        </row>
        <row r="1126">
          <cell r="A1126" t="str">
            <v>512E74500</v>
          </cell>
          <cell r="B1126" t="str">
            <v>FT</v>
          </cell>
          <cell r="C1126" t="str">
            <v>REMOVAL OF EXISTING PAVEMENT MARKING</v>
          </cell>
          <cell r="I1126">
            <v>512</v>
          </cell>
        </row>
        <row r="1127">
          <cell r="A1127" t="str">
            <v>512E74510</v>
          </cell>
          <cell r="B1127" t="str">
            <v>SF</v>
          </cell>
          <cell r="C1127" t="str">
            <v>REMOVAL OF EXISTING PAVEMENT MARKING</v>
          </cell>
          <cell r="I1127">
            <v>512</v>
          </cell>
        </row>
        <row r="1128">
          <cell r="A1128" t="str">
            <v>512E74520</v>
          </cell>
          <cell r="B1128" t="str">
            <v>EACH</v>
          </cell>
          <cell r="C1128" t="str">
            <v>REMOVAL OF EXISTING PAVEMENT MARKING</v>
          </cell>
          <cell r="I1128">
            <v>512</v>
          </cell>
        </row>
        <row r="1129">
          <cell r="A1129" t="str">
            <v>512E75000</v>
          </cell>
          <cell r="B1129" t="str">
            <v>FT</v>
          </cell>
          <cell r="C1129" t="str">
            <v>SPECIAL - SEALING</v>
          </cell>
          <cell r="I1129">
            <v>512</v>
          </cell>
        </row>
        <row r="1130">
          <cell r="A1130" t="str">
            <v>512E75010</v>
          </cell>
          <cell r="B1130" t="str">
            <v>SF</v>
          </cell>
          <cell r="C1130" t="str">
            <v>SPECIAL - SEALING</v>
          </cell>
          <cell r="I1130">
            <v>512</v>
          </cell>
        </row>
        <row r="1131">
          <cell r="A1131" t="str">
            <v>512E75500</v>
          </cell>
          <cell r="B1131" t="str">
            <v>SY</v>
          </cell>
          <cell r="C1131" t="str">
            <v>SPECIAL - SEALING</v>
          </cell>
          <cell r="I1131">
            <v>512</v>
          </cell>
        </row>
        <row r="1132">
          <cell r="A1132" t="str">
            <v>512E99000</v>
          </cell>
          <cell r="B1132" t="str">
            <v>LS</v>
          </cell>
          <cell r="C1132" t="str">
            <v>SPECIAL - SEALING OF CONCRETE</v>
          </cell>
          <cell r="I1132">
            <v>512</v>
          </cell>
        </row>
        <row r="1133">
          <cell r="A1133" t="str">
            <v>513E10000</v>
          </cell>
          <cell r="B1133" t="str">
            <v>LS</v>
          </cell>
          <cell r="C1133" t="str">
            <v>STRUCTURAL STEEL MEMBERS, LEVEL UF</v>
          </cell>
          <cell r="I1133">
            <v>513</v>
          </cell>
        </row>
        <row r="1134">
          <cell r="A1134" t="str">
            <v>513E10001</v>
          </cell>
          <cell r="B1134" t="str">
            <v>LS</v>
          </cell>
          <cell r="C1134" t="str">
            <v>STRUCTURAL STEEL MEMBERS, LEVEL UF, AS PER PLAN</v>
          </cell>
          <cell r="I1134">
            <v>513</v>
          </cell>
        </row>
        <row r="1135">
          <cell r="A1135" t="str">
            <v>513E10020</v>
          </cell>
          <cell r="B1135" t="str">
            <v>LS</v>
          </cell>
          <cell r="C1135" t="str">
            <v>STRUCTURAL STEEL MEMBERS, LEVEL 1</v>
          </cell>
          <cell r="I1135">
            <v>513</v>
          </cell>
        </row>
        <row r="1136">
          <cell r="A1136" t="str">
            <v>513E10021</v>
          </cell>
          <cell r="B1136" t="str">
            <v>LS</v>
          </cell>
          <cell r="C1136" t="str">
            <v>STRUCTURAL STEEL MEMBERS, LEVEL 1, AS PER PLAN</v>
          </cell>
          <cell r="I1136">
            <v>513</v>
          </cell>
        </row>
        <row r="1137">
          <cell r="A1137" t="str">
            <v>513E10040</v>
          </cell>
          <cell r="B1137" t="str">
            <v>LS</v>
          </cell>
          <cell r="C1137" t="str">
            <v>STRUCTURAL STEEL MEMBERS, LEVEL 2</v>
          </cell>
          <cell r="I1137">
            <v>513</v>
          </cell>
        </row>
        <row r="1138">
          <cell r="A1138" t="str">
            <v>513E10041</v>
          </cell>
          <cell r="B1138" t="str">
            <v>LS</v>
          </cell>
          <cell r="C1138" t="str">
            <v>STRUCTURAL STEEL MEMBERS, LEVEL 2, AS PER PLAN</v>
          </cell>
          <cell r="I1138">
            <v>513</v>
          </cell>
        </row>
        <row r="1139">
          <cell r="A1139" t="str">
            <v>513E10060</v>
          </cell>
          <cell r="B1139" t="str">
            <v>LS</v>
          </cell>
          <cell r="C1139" t="str">
            <v>STRUCTURAL STEEL MEMBERS, LEVEL 3</v>
          </cell>
          <cell r="I1139">
            <v>513</v>
          </cell>
        </row>
        <row r="1140">
          <cell r="A1140" t="str">
            <v>513E10061</v>
          </cell>
          <cell r="B1140" t="str">
            <v>LS</v>
          </cell>
          <cell r="C1140" t="str">
            <v>STRUCTURAL STEEL MEMBERS, LEVEL 3, AS PER PLAN</v>
          </cell>
          <cell r="I1140">
            <v>513</v>
          </cell>
        </row>
        <row r="1141">
          <cell r="A1141" t="str">
            <v>513E10080</v>
          </cell>
          <cell r="B1141" t="str">
            <v>LS</v>
          </cell>
          <cell r="C1141" t="str">
            <v>STRUCTURAL STEEL MEMBERS, LEVEL 4</v>
          </cell>
          <cell r="I1141">
            <v>513</v>
          </cell>
        </row>
        <row r="1142">
          <cell r="A1142" t="str">
            <v>513E10081</v>
          </cell>
          <cell r="B1142" t="str">
            <v>LS</v>
          </cell>
          <cell r="C1142" t="str">
            <v>STRUCTURAL STEEL MEMBERS, LEVEL 4, AS PER PLAN</v>
          </cell>
          <cell r="I1142">
            <v>513</v>
          </cell>
        </row>
        <row r="1143">
          <cell r="A1143" t="str">
            <v>513E10100</v>
          </cell>
          <cell r="B1143" t="str">
            <v>LS</v>
          </cell>
          <cell r="C1143" t="str">
            <v>STRUCTURAL STEEL MEMBERS, LEVEL 5</v>
          </cell>
          <cell r="I1143">
            <v>513</v>
          </cell>
        </row>
        <row r="1144">
          <cell r="A1144" t="str">
            <v>513E10101</v>
          </cell>
          <cell r="B1144" t="str">
            <v>LS</v>
          </cell>
          <cell r="C1144" t="str">
            <v>STRUCTURAL STEEL MEMBERS, LEVEL 5, AS PER PLAN</v>
          </cell>
          <cell r="I1144">
            <v>513</v>
          </cell>
        </row>
        <row r="1145">
          <cell r="A1145" t="str">
            <v>513E10120</v>
          </cell>
          <cell r="B1145" t="str">
            <v>LS</v>
          </cell>
          <cell r="C1145" t="str">
            <v>STRUCTURAL STEEL MEMBERS, LEVEL 6</v>
          </cell>
          <cell r="I1145">
            <v>513</v>
          </cell>
        </row>
        <row r="1146">
          <cell r="A1146" t="str">
            <v>513E10121</v>
          </cell>
          <cell r="B1146" t="str">
            <v>LS</v>
          </cell>
          <cell r="C1146" t="str">
            <v>STRUCTURAL STEEL MEMBERS, LEVEL 6, AS PER PLAN</v>
          </cell>
          <cell r="I1146">
            <v>513</v>
          </cell>
        </row>
        <row r="1147">
          <cell r="A1147" t="str">
            <v>513E10200</v>
          </cell>
          <cell r="B1147" t="str">
            <v>LB</v>
          </cell>
          <cell r="C1147" t="str">
            <v>STRUCTURAL STEEL MEMBERS, LEVEL UF</v>
          </cell>
          <cell r="I1147">
            <v>513</v>
          </cell>
        </row>
        <row r="1148">
          <cell r="A1148" t="str">
            <v>513E10201</v>
          </cell>
          <cell r="B1148" t="str">
            <v>LB</v>
          </cell>
          <cell r="C1148" t="str">
            <v>STRUCTURAL STEEL MEMBERS, LEVEL UF, AS PER PLAN</v>
          </cell>
          <cell r="I1148">
            <v>513</v>
          </cell>
        </row>
        <row r="1149">
          <cell r="A1149" t="str">
            <v>513E10220</v>
          </cell>
          <cell r="B1149" t="str">
            <v>LB</v>
          </cell>
          <cell r="C1149" t="str">
            <v>STRUCTURAL STEEL MEMBERS, LEVEL 1</v>
          </cell>
          <cell r="I1149">
            <v>513</v>
          </cell>
        </row>
        <row r="1150">
          <cell r="A1150" t="str">
            <v>513E10221</v>
          </cell>
          <cell r="B1150" t="str">
            <v>LB</v>
          </cell>
          <cell r="C1150" t="str">
            <v>STRUCTURAL STEEL MEMBERS, LEVEL 1, AS PER PLAN</v>
          </cell>
          <cell r="I1150">
            <v>513</v>
          </cell>
        </row>
        <row r="1151">
          <cell r="A1151" t="str">
            <v>513E10240</v>
          </cell>
          <cell r="B1151" t="str">
            <v>LB</v>
          </cell>
          <cell r="C1151" t="str">
            <v>STRUCTURAL STEEL MEMBERS, LEVEL 2</v>
          </cell>
          <cell r="I1151">
            <v>513</v>
          </cell>
        </row>
        <row r="1152">
          <cell r="A1152" t="str">
            <v>513E10241</v>
          </cell>
          <cell r="B1152" t="str">
            <v>LB</v>
          </cell>
          <cell r="C1152" t="str">
            <v>STRUCTURAL STEEL MEMBERS, LEVEL 2, AS PER PLAN</v>
          </cell>
          <cell r="I1152">
            <v>513</v>
          </cell>
        </row>
        <row r="1153">
          <cell r="A1153" t="str">
            <v>513E10260</v>
          </cell>
          <cell r="B1153" t="str">
            <v>LB</v>
          </cell>
          <cell r="C1153" t="str">
            <v>STRUCTURAL STEEL MEMBERS, LEVEL 3</v>
          </cell>
          <cell r="I1153">
            <v>513</v>
          </cell>
        </row>
        <row r="1154">
          <cell r="A1154" t="str">
            <v>513E10261</v>
          </cell>
          <cell r="B1154" t="str">
            <v>LB</v>
          </cell>
          <cell r="C1154" t="str">
            <v>STRUCTURAL STEEL MEMBERS, LEVEL 3, AS PER PLAN</v>
          </cell>
          <cell r="I1154">
            <v>513</v>
          </cell>
        </row>
        <row r="1155">
          <cell r="A1155" t="str">
            <v>513E10280</v>
          </cell>
          <cell r="B1155" t="str">
            <v>LB</v>
          </cell>
          <cell r="C1155" t="str">
            <v>STRUCTURAL STEEL MEMBERS, LEVEL 4</v>
          </cell>
          <cell r="I1155">
            <v>513</v>
          </cell>
        </row>
        <row r="1156">
          <cell r="A1156" t="str">
            <v>513E10281</v>
          </cell>
          <cell r="B1156" t="str">
            <v>LB</v>
          </cell>
          <cell r="C1156" t="str">
            <v>STRUCTURAL STEEL MEMBERS, LEVEL 4, AS PER PLAN</v>
          </cell>
          <cell r="I1156">
            <v>513</v>
          </cell>
        </row>
        <row r="1157">
          <cell r="A1157" t="str">
            <v>513E10300</v>
          </cell>
          <cell r="B1157" t="str">
            <v>LB</v>
          </cell>
          <cell r="C1157" t="str">
            <v>STRUCTURAL STEEL MEMBERS, LEVEL 5</v>
          </cell>
          <cell r="I1157">
            <v>513</v>
          </cell>
        </row>
        <row r="1158">
          <cell r="A1158" t="str">
            <v>513E10301</v>
          </cell>
          <cell r="B1158" t="str">
            <v>LB</v>
          </cell>
          <cell r="C1158" t="str">
            <v>STRUCTURAL STEEL MEMBERS, LEVEL 5, AS PER PLAN</v>
          </cell>
          <cell r="I1158">
            <v>513</v>
          </cell>
        </row>
        <row r="1159">
          <cell r="A1159" t="str">
            <v>513E10320</v>
          </cell>
          <cell r="B1159" t="str">
            <v>LB</v>
          </cell>
          <cell r="C1159" t="str">
            <v>STRUCTURAL STEEL MEMBERS, LEVEL 6</v>
          </cell>
          <cell r="I1159">
            <v>513</v>
          </cell>
        </row>
        <row r="1160">
          <cell r="A1160" t="str">
            <v>513E10321</v>
          </cell>
          <cell r="B1160" t="str">
            <v>LB</v>
          </cell>
          <cell r="C1160" t="str">
            <v>STRUCTURAL STEEL MEMBERS, LEVEL 6, AS PER PLAN</v>
          </cell>
          <cell r="I1160">
            <v>513</v>
          </cell>
        </row>
        <row r="1161">
          <cell r="A1161" t="str">
            <v>513E10400</v>
          </cell>
          <cell r="B1161" t="str">
            <v>LB</v>
          </cell>
          <cell r="C1161" t="str">
            <v>STRUCTURAL STEEL MEMBERS, HYBRID GIRDER, LEVEL SIX (6) FABRICATION</v>
          </cell>
          <cell r="I1161">
            <v>513</v>
          </cell>
        </row>
        <row r="1162">
          <cell r="A1162" t="str">
            <v>513E10401</v>
          </cell>
          <cell r="B1162" t="str">
            <v>LB</v>
          </cell>
          <cell r="C1162" t="str">
            <v>STRUCTURAL STEEL MEMBERS, HYBRID GIRDER, LEVEL SIX (6) FABRICATION, AS PER PLAN</v>
          </cell>
          <cell r="I1162">
            <v>513</v>
          </cell>
        </row>
        <row r="1163">
          <cell r="A1163" t="str">
            <v>513E20000</v>
          </cell>
          <cell r="B1163" t="str">
            <v>EACH</v>
          </cell>
          <cell r="C1163" t="str">
            <v>WELDED STUD SHEAR CONNECTORS</v>
          </cell>
          <cell r="I1163">
            <v>513</v>
          </cell>
        </row>
        <row r="1164">
          <cell r="A1164" t="str">
            <v>513E20001</v>
          </cell>
          <cell r="B1164" t="str">
            <v>EACH</v>
          </cell>
          <cell r="C1164" t="str">
            <v>WELDED STUD SHEAR CONNECTORS, AS PER PLAN</v>
          </cell>
          <cell r="I1164">
            <v>513</v>
          </cell>
        </row>
        <row r="1165">
          <cell r="A1165" t="str">
            <v>513E21000</v>
          </cell>
          <cell r="B1165" t="str">
            <v>EACH</v>
          </cell>
          <cell r="C1165" t="str">
            <v>TRIMMING OF BEAM END</v>
          </cell>
          <cell r="I1165">
            <v>513</v>
          </cell>
        </row>
        <row r="1166">
          <cell r="A1166" t="str">
            <v>513E21001</v>
          </cell>
          <cell r="B1166" t="str">
            <v>EACH</v>
          </cell>
          <cell r="C1166" t="str">
            <v>TRIMMING OF BEAM END, AS PER PLAN</v>
          </cell>
          <cell r="I1166">
            <v>513</v>
          </cell>
        </row>
        <row r="1167">
          <cell r="A1167" t="str">
            <v>513E21500</v>
          </cell>
          <cell r="B1167" t="str">
            <v>LB</v>
          </cell>
          <cell r="C1167" t="str">
            <v>REPLACEMENT OF DETERIORATED END CROSSFRAMES</v>
          </cell>
          <cell r="I1167">
            <v>513</v>
          </cell>
        </row>
        <row r="1168">
          <cell r="A1168" t="str">
            <v>513E21501</v>
          </cell>
          <cell r="B1168" t="str">
            <v>LB</v>
          </cell>
          <cell r="C1168" t="str">
            <v>REPLACEMENT OF DETERIORATED END CROSSFRAMES, AS PER PLAN</v>
          </cell>
          <cell r="I1168">
            <v>513</v>
          </cell>
        </row>
        <row r="1169">
          <cell r="A1169" t="str">
            <v>513E21599</v>
          </cell>
          <cell r="B1169" t="str">
            <v>LB</v>
          </cell>
          <cell r="C1169" t="str">
            <v>STRUCTURAL STEEL FOR REHABILITATION</v>
          </cell>
          <cell r="I1169">
            <v>513</v>
          </cell>
        </row>
        <row r="1170">
          <cell r="A1170" t="str">
            <v>513E21600</v>
          </cell>
          <cell r="B1170" t="str">
            <v>LB</v>
          </cell>
          <cell r="C1170" t="str">
            <v>STRUCTURAL STEEL FOR REHABILITATION, AS PER PLAN</v>
          </cell>
          <cell r="I1170">
            <v>513</v>
          </cell>
        </row>
        <row r="1171">
          <cell r="A1171" t="str">
            <v>513E90000</v>
          </cell>
          <cell r="B1171" t="str">
            <v>LB</v>
          </cell>
          <cell r="C1171" t="str">
            <v>STRUCTURAL STEEL, MISC.:</v>
          </cell>
          <cell r="I1171">
            <v>513</v>
          </cell>
        </row>
        <row r="1172">
          <cell r="A1172" t="str">
            <v>513E95000</v>
          </cell>
          <cell r="B1172" t="str">
            <v>FT</v>
          </cell>
          <cell r="C1172" t="str">
            <v>STRUCTURAL STEEL, MISC.:</v>
          </cell>
          <cell r="I1172">
            <v>513</v>
          </cell>
        </row>
        <row r="1173">
          <cell r="A1173" t="str">
            <v>513E95020</v>
          </cell>
          <cell r="B1173" t="str">
            <v>LS</v>
          </cell>
          <cell r="C1173" t="str">
            <v>STRUCTURAL STEEL, MISC.:</v>
          </cell>
          <cell r="I1173">
            <v>513</v>
          </cell>
        </row>
        <row r="1174">
          <cell r="A1174" t="str">
            <v>513E95030</v>
          </cell>
          <cell r="B1174" t="str">
            <v>EACH</v>
          </cell>
          <cell r="C1174" t="str">
            <v>STRUCTURAL STEEL, MISC.:</v>
          </cell>
          <cell r="I1174">
            <v>513</v>
          </cell>
        </row>
        <row r="1175">
          <cell r="A1175" t="str">
            <v>513E95050</v>
          </cell>
          <cell r="B1175" t="str">
            <v>SF</v>
          </cell>
          <cell r="C1175" t="str">
            <v>STRUCTURAL STEEL, MISC.:</v>
          </cell>
          <cell r="I1175">
            <v>513</v>
          </cell>
        </row>
        <row r="1176">
          <cell r="A1176" t="str">
            <v>514E00050</v>
          </cell>
          <cell r="B1176" t="str">
            <v>SF</v>
          </cell>
          <cell r="C1176" t="str">
            <v>SURFACE PREPARATION OF EXISTING STRUCTURAL STEEL</v>
          </cell>
          <cell r="I1176">
            <v>514</v>
          </cell>
        </row>
        <row r="1177">
          <cell r="A1177" t="str">
            <v>514E00051</v>
          </cell>
          <cell r="B1177" t="str">
            <v>SF</v>
          </cell>
          <cell r="C1177" t="str">
            <v>SURFACE PREPARATION OF EXISTING STRUCTURAL STEEL, AS PER PLAN</v>
          </cell>
          <cell r="I1177">
            <v>514</v>
          </cell>
        </row>
        <row r="1178">
          <cell r="A1178" t="str">
            <v>514E00056</v>
          </cell>
          <cell r="B1178" t="str">
            <v>SF</v>
          </cell>
          <cell r="C1178" t="str">
            <v>FIELD PAINTING OF EXISTING STRUCTURAL STEEL, PRIME COAT</v>
          </cell>
          <cell r="I1178">
            <v>514</v>
          </cell>
        </row>
        <row r="1179">
          <cell r="A1179" t="str">
            <v>514E00057</v>
          </cell>
          <cell r="B1179" t="str">
            <v>SF</v>
          </cell>
          <cell r="C1179" t="str">
            <v>FIELD PAINTING OF EXISTING STRUCTURAL STEEL, PRIME COAT, AS PER PLAN</v>
          </cell>
          <cell r="I1179">
            <v>514</v>
          </cell>
        </row>
        <row r="1180">
          <cell r="A1180" t="str">
            <v>514E00060</v>
          </cell>
          <cell r="B1180" t="str">
            <v>SF</v>
          </cell>
          <cell r="C1180" t="str">
            <v>FIELD PAINTING STRUCTURAL STEEL, INTERMEDIATE COAT</v>
          </cell>
          <cell r="I1180">
            <v>514</v>
          </cell>
        </row>
        <row r="1181">
          <cell r="A1181" t="str">
            <v>514E00061</v>
          </cell>
          <cell r="B1181" t="str">
            <v>SF</v>
          </cell>
          <cell r="C1181" t="str">
            <v>FIELD PAINTING STRUCTURAL STEEL, INTERMEDIATE COAT, AS PER PLAN</v>
          </cell>
          <cell r="I1181">
            <v>514</v>
          </cell>
        </row>
        <row r="1182">
          <cell r="A1182" t="str">
            <v>514E00066</v>
          </cell>
          <cell r="B1182" t="str">
            <v>SF</v>
          </cell>
          <cell r="C1182" t="str">
            <v>FIELD PAINTING STRUCTURAL STEEL, FINISH COAT</v>
          </cell>
          <cell r="I1182">
            <v>514</v>
          </cell>
        </row>
        <row r="1183">
          <cell r="A1183" t="str">
            <v>514E00067</v>
          </cell>
          <cell r="B1183" t="str">
            <v>SF</v>
          </cell>
          <cell r="C1183" t="str">
            <v>FIELD PAINTING STRUCTURAL STEEL, FINISH COAT, AS PER PLAN</v>
          </cell>
          <cell r="I1183">
            <v>514</v>
          </cell>
        </row>
        <row r="1184">
          <cell r="A1184" t="str">
            <v>514E00100</v>
          </cell>
          <cell r="B1184" t="str">
            <v>LS</v>
          </cell>
          <cell r="C1184" t="str">
            <v>SURFACE PREPARATION OF EXISTING STRUCTURAL STEEL</v>
          </cell>
          <cell r="I1184">
            <v>514</v>
          </cell>
        </row>
        <row r="1185">
          <cell r="A1185" t="str">
            <v>514E00101</v>
          </cell>
          <cell r="B1185" t="str">
            <v>LS</v>
          </cell>
          <cell r="C1185" t="str">
            <v>SURFACE PREPARATION OF EXISTING STRUCTURAL STEEL, AS PER PLAN</v>
          </cell>
          <cell r="I1185">
            <v>514</v>
          </cell>
        </row>
        <row r="1186">
          <cell r="A1186" t="str">
            <v>514E00200</v>
          </cell>
          <cell r="B1186" t="str">
            <v>LS</v>
          </cell>
          <cell r="C1186" t="str">
            <v>FIELD PAINTING OF EXISTING STRUCTURAL STEEL, PRIME COAT</v>
          </cell>
          <cell r="I1186">
            <v>514</v>
          </cell>
        </row>
        <row r="1187">
          <cell r="A1187" t="str">
            <v>514E00201</v>
          </cell>
          <cell r="B1187" t="str">
            <v>LS</v>
          </cell>
          <cell r="C1187" t="str">
            <v>FIELD PAINTING OF EXISTING STRUCTURAL STEEL, PRIME COAT, AS PER PLAN</v>
          </cell>
          <cell r="I1187">
            <v>514</v>
          </cell>
        </row>
        <row r="1188">
          <cell r="A1188" t="str">
            <v>514E00300</v>
          </cell>
          <cell r="B1188" t="str">
            <v>LS</v>
          </cell>
          <cell r="C1188" t="str">
            <v>FIELD PAINTING STRUCTURAL STEEL, INTERMEDIATE COAT</v>
          </cell>
          <cell r="I1188">
            <v>514</v>
          </cell>
        </row>
        <row r="1189">
          <cell r="A1189" t="str">
            <v>514E00301</v>
          </cell>
          <cell r="B1189" t="str">
            <v>LS</v>
          </cell>
          <cell r="C1189" t="str">
            <v>FIELD PAINTING STRUCTURAL STEEL, INTERMEDIATE COAT, AS PER PLAN</v>
          </cell>
          <cell r="I1189">
            <v>514</v>
          </cell>
        </row>
        <row r="1190">
          <cell r="A1190" t="str">
            <v>514E00400</v>
          </cell>
          <cell r="B1190" t="str">
            <v>LS</v>
          </cell>
          <cell r="C1190" t="str">
            <v>FIELD PAINTING STRUCTURAL STEEL, FINISH COAT</v>
          </cell>
          <cell r="I1190">
            <v>514</v>
          </cell>
        </row>
        <row r="1191">
          <cell r="A1191" t="str">
            <v>514E00401</v>
          </cell>
          <cell r="B1191" t="str">
            <v>LS</v>
          </cell>
          <cell r="C1191" t="str">
            <v>FIELD PAINTING STRUCTURAL STEEL, FINISH COAT, AS PER PLAN</v>
          </cell>
          <cell r="I1191">
            <v>514</v>
          </cell>
        </row>
        <row r="1192">
          <cell r="A1192" t="str">
            <v>514E00504</v>
          </cell>
          <cell r="B1192" t="str">
            <v>MNHR</v>
          </cell>
          <cell r="C1192" t="str">
            <v>GRINDING FINS, TEARS, SLIVERS ON EXISTING STRUCTURAL STEEL</v>
          </cell>
          <cell r="I1192">
            <v>514</v>
          </cell>
        </row>
        <row r="1193">
          <cell r="A1193" t="str">
            <v>514E00505</v>
          </cell>
          <cell r="B1193" t="str">
            <v>MNHR</v>
          </cell>
          <cell r="C1193" t="str">
            <v>GRINDING FINS, TEARS, SLIVERS ON EXISTING STRUCTURAL STEEL, AS PER PLAN</v>
          </cell>
          <cell r="I1193">
            <v>514</v>
          </cell>
        </row>
        <row r="1194">
          <cell r="A1194" t="str">
            <v>514E00800</v>
          </cell>
          <cell r="B1194" t="str">
            <v>LB</v>
          </cell>
          <cell r="C1194" t="str">
            <v>FIELD PAINTING STRUCTURAL STEEL, INTERMEDIATE COAT</v>
          </cell>
          <cell r="I1194">
            <v>514</v>
          </cell>
        </row>
        <row r="1195">
          <cell r="A1195" t="str">
            <v>514E00850</v>
          </cell>
          <cell r="B1195" t="str">
            <v>LB</v>
          </cell>
          <cell r="C1195" t="str">
            <v>FIELD PAINTING STRUCTURAL STEEL, FINISH COAT</v>
          </cell>
          <cell r="I1195">
            <v>514</v>
          </cell>
        </row>
        <row r="1196">
          <cell r="A1196" t="str">
            <v>514E00851</v>
          </cell>
          <cell r="B1196" t="str">
            <v>LB</v>
          </cell>
          <cell r="C1196" t="str">
            <v>FIELD PAINTING STRUCTURAL STEEL, FINISH COAT, AS PER PLAN</v>
          </cell>
          <cell r="I1196">
            <v>514</v>
          </cell>
        </row>
        <row r="1197">
          <cell r="A1197" t="str">
            <v>514E10000</v>
          </cell>
          <cell r="B1197" t="str">
            <v>EACH</v>
          </cell>
          <cell r="C1197" t="str">
            <v>FINAL INSPECTION REPAIR</v>
          </cell>
          <cell r="I1197">
            <v>514</v>
          </cell>
        </row>
        <row r="1198">
          <cell r="A1198" t="str">
            <v>514E10001</v>
          </cell>
          <cell r="B1198" t="str">
            <v>EACH</v>
          </cell>
          <cell r="C1198" t="str">
            <v>FINAL INSPECTION REPAIR, AS PER PLAN</v>
          </cell>
          <cell r="I1198">
            <v>514</v>
          </cell>
        </row>
        <row r="1199">
          <cell r="A1199" t="str">
            <v>514E20000</v>
          </cell>
          <cell r="B1199" t="str">
            <v>SF</v>
          </cell>
          <cell r="C1199" t="str">
            <v>FIELD PAINTING OF DAMAGED STRUCTURAL STEEL</v>
          </cell>
          <cell r="I1199">
            <v>514</v>
          </cell>
        </row>
        <row r="1200">
          <cell r="A1200" t="str">
            <v>514E20001</v>
          </cell>
          <cell r="B1200" t="str">
            <v>SF</v>
          </cell>
          <cell r="C1200" t="str">
            <v>FIELD PAINTING OF DAMAGED STRUCTURAL STEEL, AS PER PLAN</v>
          </cell>
          <cell r="I1200">
            <v>514</v>
          </cell>
        </row>
        <row r="1201">
          <cell r="A1201" t="str">
            <v>514E21000</v>
          </cell>
          <cell r="B1201" t="str">
            <v>LS</v>
          </cell>
          <cell r="C1201" t="str">
            <v>FIELD PAINTING OF DAMAGED STRUCTURAL STEEL</v>
          </cell>
          <cell r="I1201">
            <v>514</v>
          </cell>
        </row>
        <row r="1202">
          <cell r="A1202" t="str">
            <v>514E21001</v>
          </cell>
          <cell r="B1202" t="str">
            <v>LS</v>
          </cell>
          <cell r="C1202" t="str">
            <v>FIELD PAINTING OF DAMAGED STRUCTURAL STEEL, AS PER PLAN</v>
          </cell>
          <cell r="I1202">
            <v>514</v>
          </cell>
        </row>
        <row r="1203">
          <cell r="A1203" t="str">
            <v>514E27700</v>
          </cell>
          <cell r="B1203" t="str">
            <v>SF</v>
          </cell>
          <cell r="C1203" t="str">
            <v>FIELD PAINTING, MISC.:</v>
          </cell>
          <cell r="I1203">
            <v>514</v>
          </cell>
        </row>
        <row r="1204">
          <cell r="A1204" t="str">
            <v>514E27702</v>
          </cell>
          <cell r="B1204" t="str">
            <v>EACH</v>
          </cell>
          <cell r="C1204" t="str">
            <v>FIELD PAINTING, MISC.:</v>
          </cell>
          <cell r="I1204">
            <v>514</v>
          </cell>
        </row>
        <row r="1205">
          <cell r="A1205" t="str">
            <v>514E27710</v>
          </cell>
          <cell r="B1205" t="str">
            <v>FT</v>
          </cell>
          <cell r="C1205" t="str">
            <v>FIELD PAINTING, MISC.:</v>
          </cell>
          <cell r="I1205">
            <v>514</v>
          </cell>
        </row>
        <row r="1206">
          <cell r="A1206" t="str">
            <v>514E27800</v>
          </cell>
          <cell r="B1206" t="str">
            <v>LS</v>
          </cell>
          <cell r="C1206" t="str">
            <v>FIELD PAINTING, MISC.:</v>
          </cell>
          <cell r="I1206">
            <v>514</v>
          </cell>
        </row>
        <row r="1207">
          <cell r="A1207" t="str">
            <v>514E80010</v>
          </cell>
          <cell r="B1207" t="str">
            <v>LB</v>
          </cell>
          <cell r="C1207" t="str">
            <v>SHOP PAINTING AND FIELD TOUCH-UP OF STRUCTURAL STEEL</v>
          </cell>
          <cell r="I1207">
            <v>514</v>
          </cell>
        </row>
        <row r="1208">
          <cell r="A1208" t="str">
            <v>514E80011</v>
          </cell>
          <cell r="B1208" t="str">
            <v>LB</v>
          </cell>
          <cell r="C1208" t="str">
            <v>SHOP PAINTING AND FIELD TOUCH-UP OF STRUCTURAL STEEL, AS PER PLAN</v>
          </cell>
          <cell r="I1208">
            <v>514</v>
          </cell>
        </row>
        <row r="1209">
          <cell r="A1209" t="str">
            <v>514E80020</v>
          </cell>
          <cell r="B1209" t="str">
            <v>SF</v>
          </cell>
          <cell r="C1209" t="str">
            <v>SHOP PAINTING AND FIELD TOUCH-UP OF STRUCTURAL STEEL</v>
          </cell>
          <cell r="I1209">
            <v>514</v>
          </cell>
        </row>
        <row r="1210">
          <cell r="A1210" t="str">
            <v>514E80030</v>
          </cell>
          <cell r="B1210" t="str">
            <v>LS</v>
          </cell>
          <cell r="C1210" t="str">
            <v>SHOP PAINTING AND FIELD TOUCH-UP OF STRUCTURAL STEEL</v>
          </cell>
          <cell r="I1210">
            <v>514</v>
          </cell>
        </row>
        <row r="1211">
          <cell r="A1211" t="str">
            <v>514E80100</v>
          </cell>
          <cell r="B1211" t="str">
            <v>SF</v>
          </cell>
          <cell r="C1211" t="str">
            <v>SPECIAL - SHOP PAINTING OF STRUCTURAL STEEL</v>
          </cell>
          <cell r="I1211">
            <v>514</v>
          </cell>
        </row>
        <row r="1212">
          <cell r="A1212" t="str">
            <v>514E80110</v>
          </cell>
          <cell r="B1212" t="str">
            <v>LS</v>
          </cell>
          <cell r="C1212" t="str">
            <v>SPECIAL - FIELD PAINTING OF STRUCTURAL STEEL CROSSFRAMES</v>
          </cell>
          <cell r="I1212">
            <v>514</v>
          </cell>
        </row>
        <row r="1213">
          <cell r="A1213" t="str">
            <v>514E99000</v>
          </cell>
          <cell r="B1213" t="str">
            <v>LS</v>
          </cell>
          <cell r="C1213" t="str">
            <v>SPECIAL - BRIDGE PAINTING</v>
          </cell>
          <cell r="I1213">
            <v>514</v>
          </cell>
        </row>
        <row r="1214">
          <cell r="A1214" t="str">
            <v>515E10000</v>
          </cell>
          <cell r="B1214" t="str">
            <v>EACH</v>
          </cell>
          <cell r="C1214" t="str">
            <v>PRESTRESSED CONCRETE NON-COMPOSITE BOX BEAM BRIDGE MEMBERS, LEVEL 1, B12-36</v>
          </cell>
          <cell r="I1214">
            <v>515</v>
          </cell>
        </row>
        <row r="1215">
          <cell r="A1215" t="str">
            <v>515E10010</v>
          </cell>
          <cell r="B1215" t="str">
            <v>EACH</v>
          </cell>
          <cell r="C1215" t="str">
            <v>PRESTRESSED CONCRETE NON-COMPOSITE BOX BEAM BRIDGE MEMBERS, LEVEL 1, B12-48</v>
          </cell>
          <cell r="I1215">
            <v>515</v>
          </cell>
        </row>
        <row r="1216">
          <cell r="A1216" t="str">
            <v>515E10011</v>
          </cell>
          <cell r="B1216" t="str">
            <v>EACH</v>
          </cell>
          <cell r="C1216" t="str">
            <v>PRESTRESSED CONCRETE NON-COMPOSITE BOX BEAM BRIDGE MEMBERS, LEVEL 1, B12-48, AS PER PLAN</v>
          </cell>
          <cell r="I1216">
            <v>515</v>
          </cell>
        </row>
        <row r="1217">
          <cell r="A1217" t="str">
            <v>515E10020</v>
          </cell>
          <cell r="B1217" t="str">
            <v>EACH</v>
          </cell>
          <cell r="C1217" t="str">
            <v>PRESTRESSED CONCRETE NON-COMPOSITE BOX BEAM BRIDGE MEMBERS, LEVEL 1, B17-36</v>
          </cell>
          <cell r="I1217">
            <v>515</v>
          </cell>
        </row>
        <row r="1218">
          <cell r="A1218" t="str">
            <v>515E10021</v>
          </cell>
          <cell r="B1218" t="str">
            <v>EACH</v>
          </cell>
          <cell r="C1218" t="str">
            <v>PRESTRESSED CONCRETE NON-COMPOSITE BOX BEAM BRIDGE MEMBERS, LEVEL 1, B17-36, AS PER PLAN</v>
          </cell>
          <cell r="I1218">
            <v>515</v>
          </cell>
        </row>
        <row r="1219">
          <cell r="A1219" t="str">
            <v>515E10030</v>
          </cell>
          <cell r="B1219" t="str">
            <v>EACH</v>
          </cell>
          <cell r="C1219" t="str">
            <v>PRESTRESSED CONCRETE NON-COMPOSITE BOX BEAM BRIDGE MEMBERS, LEVEL 1, B17-48</v>
          </cell>
          <cell r="I1219">
            <v>515</v>
          </cell>
        </row>
        <row r="1220">
          <cell r="A1220" t="str">
            <v>515E10031</v>
          </cell>
          <cell r="B1220" t="str">
            <v>EACH</v>
          </cell>
          <cell r="C1220" t="str">
            <v>PRESTRESSED CONCRETE NON-COMPOSITE BOX BEAM BRIDGE MEMBERS, LEVEL 1, B17-48, AS PER PLAN</v>
          </cell>
          <cell r="I1220">
            <v>515</v>
          </cell>
        </row>
        <row r="1221">
          <cell r="A1221" t="str">
            <v>515E10040</v>
          </cell>
          <cell r="B1221" t="str">
            <v>EACH</v>
          </cell>
          <cell r="C1221" t="str">
            <v>PRESTRESSED CONCRETE NON-COMPOSITE BOX BEAM BRIDGE MEMBERS, LEVEL 1, B21-36</v>
          </cell>
          <cell r="I1221">
            <v>515</v>
          </cell>
        </row>
        <row r="1222">
          <cell r="A1222" t="str">
            <v>515E10050</v>
          </cell>
          <cell r="B1222" t="str">
            <v>EACH</v>
          </cell>
          <cell r="C1222" t="str">
            <v>PRESTRESSED CONCRETE NON-COMPOSITE BOX BEAM BRIDGE MEMBERS, LEVEL 1, B21-48</v>
          </cell>
          <cell r="I1222">
            <v>515</v>
          </cell>
        </row>
        <row r="1223">
          <cell r="A1223" t="str">
            <v>515E10051</v>
          </cell>
          <cell r="B1223" t="str">
            <v>EACH</v>
          </cell>
          <cell r="C1223" t="str">
            <v>PRESTRESSED CONCRETE NON-COMPOSITE BOX BEAM BRIDGE MEMBERS, LEVEL 1, B21-48, AS PER PLAN</v>
          </cell>
          <cell r="I1223">
            <v>515</v>
          </cell>
        </row>
        <row r="1224">
          <cell r="A1224" t="str">
            <v>515E10060</v>
          </cell>
          <cell r="B1224" t="str">
            <v>EACH</v>
          </cell>
          <cell r="C1224" t="str">
            <v>PRESTRESSED CONCRETE NON-COMPOSITE BOX BEAM BRIDGE MEMBERS, LEVEL 1, B27-36</v>
          </cell>
          <cell r="I1224">
            <v>515</v>
          </cell>
        </row>
        <row r="1225">
          <cell r="A1225" t="str">
            <v>515E10061</v>
          </cell>
          <cell r="B1225" t="str">
            <v>EACH</v>
          </cell>
          <cell r="C1225" t="str">
            <v>PRESTRESSED CONCRETE NON-COMPOSITE BOX BEAM BRIDGE MEMBERS, LEVEL 1, B27-36, AS PER PLAN</v>
          </cell>
          <cell r="I1225">
            <v>515</v>
          </cell>
        </row>
        <row r="1226">
          <cell r="A1226" t="str">
            <v>515E10070</v>
          </cell>
          <cell r="B1226" t="str">
            <v>EACH</v>
          </cell>
          <cell r="C1226" t="str">
            <v>PRESTRESSED CONCRETE NON-COMPOSITE BOX BEAM BRIDGE MEMBERS, LEVEL 1, B27-48</v>
          </cell>
          <cell r="I1226">
            <v>515</v>
          </cell>
        </row>
        <row r="1227">
          <cell r="A1227" t="str">
            <v>515E10071</v>
          </cell>
          <cell r="B1227" t="str">
            <v>EACH</v>
          </cell>
          <cell r="C1227" t="str">
            <v>PRESTRESSED CONCRETE NON-COMPOSITE BOX BEAM BRIDGE MEMBERS, LEVEL 1, B27-48, AS PER PLAN</v>
          </cell>
          <cell r="I1227">
            <v>515</v>
          </cell>
        </row>
        <row r="1228">
          <cell r="A1228" t="str">
            <v>515E10080</v>
          </cell>
          <cell r="B1228" t="str">
            <v>EACH</v>
          </cell>
          <cell r="C1228" t="str">
            <v>PRESTRESSED CONCRETE NON-COMPOSITE BOX BEAM BRIDGE MEMBERS, LEVEL 1, B33-36</v>
          </cell>
          <cell r="I1228">
            <v>515</v>
          </cell>
        </row>
        <row r="1229">
          <cell r="A1229" t="str">
            <v>515E10081</v>
          </cell>
          <cell r="B1229" t="str">
            <v>EACH</v>
          </cell>
          <cell r="C1229" t="str">
            <v>PRESTRESSED CONCRETE NON-COMPOSITE BOX BEAM BRIDGE MEMBERS, LEVEL 1, B33-36, AS PER PLAN</v>
          </cell>
          <cell r="I1229">
            <v>515</v>
          </cell>
        </row>
        <row r="1230">
          <cell r="A1230" t="str">
            <v>515E10090</v>
          </cell>
          <cell r="B1230" t="str">
            <v>EACH</v>
          </cell>
          <cell r="C1230" t="str">
            <v>PRESTRESSED CONCRETE NON-COMPOSITE BOX BEAM BRIDGE MEMBERS, LEVEL 1, B33-48</v>
          </cell>
          <cell r="I1230">
            <v>515</v>
          </cell>
        </row>
        <row r="1231">
          <cell r="A1231" t="str">
            <v>515E10091</v>
          </cell>
          <cell r="B1231" t="str">
            <v>EACH</v>
          </cell>
          <cell r="C1231" t="str">
            <v>PRESTRESSED CONCRETE NON-COMPOSITE BOX BEAM BRIDGE MEMBERS, LEVEL 1, B33-48, AS PER PLAN</v>
          </cell>
          <cell r="I1231">
            <v>515</v>
          </cell>
        </row>
        <row r="1232">
          <cell r="A1232" t="str">
            <v>515E10100</v>
          </cell>
          <cell r="B1232" t="str">
            <v>EACH</v>
          </cell>
          <cell r="C1232" t="str">
            <v>PRESTRESSED CONCRETE NON-COMPOSITE BOX BEAM BRIDGE MEMBERS, LEVEL 1, B42-36</v>
          </cell>
          <cell r="I1232">
            <v>515</v>
          </cell>
        </row>
        <row r="1233">
          <cell r="A1233" t="str">
            <v>515E10110</v>
          </cell>
          <cell r="B1233" t="str">
            <v>EACH</v>
          </cell>
          <cell r="C1233" t="str">
            <v>PRESTRESSED CONCRETE NON-COMPOSITE BOX BEAM BRIDGE MEMBERS, LEVEL 1, B42-48</v>
          </cell>
          <cell r="I1233">
            <v>515</v>
          </cell>
        </row>
        <row r="1234">
          <cell r="A1234" t="str">
            <v>515E10111</v>
          </cell>
          <cell r="B1234" t="str">
            <v>EACH</v>
          </cell>
          <cell r="C1234" t="str">
            <v>PRESTRESSED CONCRETE NON-COMPOSITE BOX BEAM BRIDGE MEMBERS, LEVEL 1, B42-48, AS PER PLAN</v>
          </cell>
          <cell r="I1234">
            <v>515</v>
          </cell>
        </row>
        <row r="1235">
          <cell r="A1235" t="str">
            <v>515E10300</v>
          </cell>
          <cell r="B1235" t="str">
            <v>EACH</v>
          </cell>
          <cell r="C1235" t="str">
            <v>DRAPED STRAND PRESTRESSED CONCRETE BRIDGE I-BEAM MEMBERS, LEVEL 3</v>
          </cell>
          <cell r="I1235">
            <v>515</v>
          </cell>
        </row>
        <row r="1236">
          <cell r="A1236" t="str">
            <v>515E11000</v>
          </cell>
          <cell r="B1236" t="str">
            <v>EACH</v>
          </cell>
          <cell r="C1236" t="str">
            <v>PRESTRESSED CONCRETE NON-COMPOSITE BOX BEAM BRIDGE MEMBERS, LEVEL 1, MISC.:</v>
          </cell>
          <cell r="I1236">
            <v>515</v>
          </cell>
        </row>
        <row r="1237">
          <cell r="A1237" t="str">
            <v>515E12000</v>
          </cell>
          <cell r="B1237" t="str">
            <v>EACH</v>
          </cell>
          <cell r="C1237" t="str">
            <v>PRESTRESSED CONCRETE COMPOSITE BOX BEAM BRIDGE MEMBERS, LEVEL 1, CB12-36</v>
          </cell>
          <cell r="I1237">
            <v>515</v>
          </cell>
        </row>
        <row r="1238">
          <cell r="A1238" t="str">
            <v>515E12010</v>
          </cell>
          <cell r="B1238" t="str">
            <v>EACH</v>
          </cell>
          <cell r="C1238" t="str">
            <v>PRESTRESSED CONCRETE COMPOSITE BOX BEAM BRIDGE MEMBERS, LEVEL 1, CB12-48</v>
          </cell>
          <cell r="I1238">
            <v>515</v>
          </cell>
        </row>
        <row r="1239">
          <cell r="A1239" t="str">
            <v>515E12020</v>
          </cell>
          <cell r="B1239" t="str">
            <v>EACH</v>
          </cell>
          <cell r="C1239" t="str">
            <v>PRESTRESSED CONCRETE COMPOSITE BOX BEAM BRIDGE MEMBERS, LEVEL 1, CB17-36</v>
          </cell>
          <cell r="I1239">
            <v>515</v>
          </cell>
        </row>
        <row r="1240">
          <cell r="A1240" t="str">
            <v>515E12021</v>
          </cell>
          <cell r="B1240" t="str">
            <v>EACH</v>
          </cell>
          <cell r="C1240" t="str">
            <v>PRESTRESSED CONCRETE COMPOSITE BOX BEAM BRIDGE MEMBERS, LEVEL 1, CB17-36, AS PER PLAN</v>
          </cell>
          <cell r="I1240">
            <v>515</v>
          </cell>
        </row>
        <row r="1241">
          <cell r="A1241" t="str">
            <v>515E12030</v>
          </cell>
          <cell r="B1241" t="str">
            <v>EACH</v>
          </cell>
          <cell r="C1241" t="str">
            <v>PRESTRESSED CONCRETE COMPOSITE BOX BEAM BRIDGE MEMBERS, LEVEL 1, CB17-48</v>
          </cell>
          <cell r="I1241">
            <v>515</v>
          </cell>
        </row>
        <row r="1242">
          <cell r="A1242" t="str">
            <v>515E12031</v>
          </cell>
          <cell r="B1242" t="str">
            <v>EACH</v>
          </cell>
          <cell r="C1242" t="str">
            <v>PRESTRESSED CONCRETE COMPOSITE BOX BEAM BRIDGE MEMBERS, LEVEL 1, CB17-48, AS PER PLAN</v>
          </cell>
          <cell r="I1242">
            <v>515</v>
          </cell>
        </row>
        <row r="1243">
          <cell r="A1243" t="str">
            <v>515E12040</v>
          </cell>
          <cell r="B1243" t="str">
            <v>EACH</v>
          </cell>
          <cell r="C1243" t="str">
            <v>PRESTRESSED CONCRETE COMPOSITE BOX BEAM BRIDGE MEMBERS, LEVEL 1, CB21-36</v>
          </cell>
          <cell r="I1243">
            <v>515</v>
          </cell>
        </row>
        <row r="1244">
          <cell r="A1244" t="str">
            <v>515E12041</v>
          </cell>
          <cell r="B1244" t="str">
            <v>EACH</v>
          </cell>
          <cell r="C1244" t="str">
            <v>PRESTRESSED CONCRETE COMPOSITE BOX BEAM BRIDGE MEMBERS, LEVEL 1, CB21-36, AS PER PLAN</v>
          </cell>
          <cell r="I1244">
            <v>515</v>
          </cell>
        </row>
        <row r="1245">
          <cell r="A1245" t="str">
            <v>515E12050</v>
          </cell>
          <cell r="B1245" t="str">
            <v>EACH</v>
          </cell>
          <cell r="C1245" t="str">
            <v>PRESTRESSED CONCRETE COMPOSITE BOX BEAM BRIDGE MEMBERS, LEVEL 1, CB21-48</v>
          </cell>
          <cell r="I1245">
            <v>515</v>
          </cell>
        </row>
        <row r="1246">
          <cell r="A1246" t="str">
            <v>515E12051</v>
          </cell>
          <cell r="B1246" t="str">
            <v>EACH</v>
          </cell>
          <cell r="C1246" t="str">
            <v>PRESTRESSED CONCRETE COMPOSITE BOX BEAM BRIDGE MEMBERS, LEVEL 1, CB21-48, AS PER PLAN</v>
          </cell>
          <cell r="I1246">
            <v>515</v>
          </cell>
        </row>
        <row r="1247">
          <cell r="A1247" t="str">
            <v>515E12060</v>
          </cell>
          <cell r="B1247" t="str">
            <v>EACH</v>
          </cell>
          <cell r="C1247" t="str">
            <v>PRESTRESSED CONCRETE COMPOSITE BOX BEAM BRIDGE MEMBERS, LEVEL 1, CB27-36</v>
          </cell>
          <cell r="I1247">
            <v>515</v>
          </cell>
        </row>
        <row r="1248">
          <cell r="A1248" t="str">
            <v>515E12061</v>
          </cell>
          <cell r="B1248" t="str">
            <v>EACH</v>
          </cell>
          <cell r="C1248" t="str">
            <v>PRESTRESSED CONCRETE COMPOSITE BOX BEAM BRIDGE MEMBERS, LEVEL 1, CB27-36, AS PER PLAN</v>
          </cell>
          <cell r="I1248">
            <v>515</v>
          </cell>
        </row>
        <row r="1249">
          <cell r="A1249" t="str">
            <v>515E12070</v>
          </cell>
          <cell r="B1249" t="str">
            <v>EACH</v>
          </cell>
          <cell r="C1249" t="str">
            <v>PRESTRESSED CONCRETE COMPOSITE BOX BEAM BRIDGE MEMBERS, LEVEL 1, CB27-48</v>
          </cell>
          <cell r="I1249">
            <v>515</v>
          </cell>
        </row>
        <row r="1250">
          <cell r="A1250" t="str">
            <v>515E12071</v>
          </cell>
          <cell r="B1250" t="str">
            <v>EACH</v>
          </cell>
          <cell r="C1250" t="str">
            <v>PRESTRESSED CONCRETE COMPOSITE BOX BEAM BRIDGE MEMBERS, LEVEL 1, CB27-48, AS PER PLAN</v>
          </cell>
          <cell r="I1250">
            <v>515</v>
          </cell>
        </row>
        <row r="1251">
          <cell r="A1251" t="str">
            <v>515E12080</v>
          </cell>
          <cell r="B1251" t="str">
            <v>EACH</v>
          </cell>
          <cell r="C1251" t="str">
            <v>PRESTRESSED CONCRETE COMPOSITE BOX BEAM BRIDGE MEMBERS, LEVEL 1, CB33-36</v>
          </cell>
          <cell r="I1251">
            <v>515</v>
          </cell>
        </row>
        <row r="1252">
          <cell r="A1252" t="str">
            <v>515E12081</v>
          </cell>
          <cell r="B1252" t="str">
            <v>EACH</v>
          </cell>
          <cell r="C1252" t="str">
            <v>PRESTRESSED CONCRETE COMPOSITE BOX BEAM BRIDGE MEMBERS, LEVEL 1, CB33-36, AS PER PLAN</v>
          </cell>
          <cell r="I1252">
            <v>515</v>
          </cell>
        </row>
        <row r="1253">
          <cell r="A1253" t="str">
            <v>515E12090</v>
          </cell>
          <cell r="B1253" t="str">
            <v>EACH</v>
          </cell>
          <cell r="C1253" t="str">
            <v>PRESTRESSED CONCRETE COMPOSITE BOX BEAM BRIDGE MEMBERS, LEVEL 1, CB33-48</v>
          </cell>
          <cell r="I1253">
            <v>515</v>
          </cell>
        </row>
        <row r="1254">
          <cell r="A1254" t="str">
            <v>515E12091</v>
          </cell>
          <cell r="B1254" t="str">
            <v>EACH</v>
          </cell>
          <cell r="C1254" t="str">
            <v>PRESTRESSED CONCRETE COMPOSITE BOX BEAM BRIDGE MEMBERS, LEVEL 1, CB33-48, AS PER PLAN</v>
          </cell>
          <cell r="I1254">
            <v>515</v>
          </cell>
        </row>
        <row r="1255">
          <cell r="A1255" t="str">
            <v>515E12100</v>
          </cell>
          <cell r="B1255" t="str">
            <v>EACH</v>
          </cell>
          <cell r="C1255" t="str">
            <v>PRESTRESSED CONCRETE COMPOSITE BOX BEAM BRIDGE MEMBERS, LEVEL 1, CB42-36</v>
          </cell>
          <cell r="I1255">
            <v>515</v>
          </cell>
        </row>
        <row r="1256">
          <cell r="A1256" t="str">
            <v>515E12101</v>
          </cell>
          <cell r="B1256" t="str">
            <v>EACH</v>
          </cell>
          <cell r="C1256" t="str">
            <v>PRESTRESSED CONCRETE COMPOSITE BOX BEAM BRIDGE MEMBERS, LEVEL 1, CB42-36, AS PER PLAN</v>
          </cell>
          <cell r="I1256">
            <v>515</v>
          </cell>
        </row>
        <row r="1257">
          <cell r="A1257" t="str">
            <v>515E12110</v>
          </cell>
          <cell r="B1257" t="str">
            <v>EACH</v>
          </cell>
          <cell r="C1257" t="str">
            <v>PRESTRESSED CONCRETE COMPOSITE BOX BEAM BRIDGE MEMBERS, LEVEL 1, CB42-48</v>
          </cell>
          <cell r="I1257">
            <v>515</v>
          </cell>
        </row>
        <row r="1258">
          <cell r="A1258" t="str">
            <v>515E12111</v>
          </cell>
          <cell r="B1258" t="str">
            <v>EACH</v>
          </cell>
          <cell r="C1258" t="str">
            <v>PRESTRESSED CONCRETE COMPOSITE BOX BEAM BRIDGE MEMBERS, LEVEL 1, CB42-48, AS PER PLAN</v>
          </cell>
          <cell r="I1258">
            <v>515</v>
          </cell>
        </row>
        <row r="1259">
          <cell r="A1259" t="str">
            <v>515E13000</v>
          </cell>
          <cell r="B1259" t="str">
            <v>EACH</v>
          </cell>
          <cell r="C1259" t="str">
            <v>PRESTRESSED CONCRETE COMPOSITE BOX BEAM BRIDGE MEMBERS, LEVEL 1, MISC.:</v>
          </cell>
          <cell r="I1259">
            <v>515</v>
          </cell>
        </row>
        <row r="1260">
          <cell r="A1260" t="str">
            <v>515E14000</v>
          </cell>
          <cell r="B1260" t="str">
            <v>EACH</v>
          </cell>
          <cell r="C1260" t="str">
            <v>STRAIGHT STRAND PRESTRESSED CONCRETE BRIDGE I-BEAM MEMBERS, LEVEL 2, TYPE 2</v>
          </cell>
          <cell r="I1260">
            <v>515</v>
          </cell>
        </row>
        <row r="1261">
          <cell r="A1261" t="str">
            <v>515E14010</v>
          </cell>
          <cell r="B1261" t="str">
            <v>EACH</v>
          </cell>
          <cell r="C1261" t="str">
            <v>STRAIGHT STRAND PRESTRESSED CONCRETE BRIDGE I-BEAM MEMBERS, LEVEL 2, TYPE 3</v>
          </cell>
          <cell r="I1261">
            <v>515</v>
          </cell>
        </row>
        <row r="1262">
          <cell r="A1262" t="str">
            <v>515E14011</v>
          </cell>
          <cell r="B1262" t="str">
            <v>EACH</v>
          </cell>
          <cell r="C1262" t="str">
            <v>STRAIGHT STRAND PRESTRESSED CONCRETE BRIDGE I-BEAM MEMBERS, LEVEL 2, TYPE 3, AS PER PLAN</v>
          </cell>
          <cell r="I1262">
            <v>515</v>
          </cell>
        </row>
        <row r="1263">
          <cell r="A1263" t="str">
            <v>515E14020</v>
          </cell>
          <cell r="B1263" t="str">
            <v>EACH</v>
          </cell>
          <cell r="C1263" t="str">
            <v>STRAIGHT STRAND PRESTRESSED CONCRETE BRIDGE I-BEAM MEMBERS, LEVEL 2, TYPE 4</v>
          </cell>
          <cell r="I1263">
            <v>515</v>
          </cell>
        </row>
        <row r="1264">
          <cell r="A1264" t="str">
            <v>515E14021</v>
          </cell>
          <cell r="B1264" t="str">
            <v>EACH</v>
          </cell>
          <cell r="C1264" t="str">
            <v>STRAIGHT STRAND PRESTRESSED CONCRETE BRIDGE I-BEAM MEMBERS, LEVEL 2, TYPE 4, AS PER PLAN</v>
          </cell>
          <cell r="I1264">
            <v>515</v>
          </cell>
        </row>
        <row r="1265">
          <cell r="A1265" t="str">
            <v>515E14030</v>
          </cell>
          <cell r="B1265" t="str">
            <v>EACH</v>
          </cell>
          <cell r="C1265" t="str">
            <v>STRAIGHT STRAND PRESTRESSED CONCRETE BRIDGE I-BEAM MEMBERS, LEVEL 2, TYPE 4 MOD. (60")</v>
          </cell>
          <cell r="I1265">
            <v>515</v>
          </cell>
        </row>
        <row r="1266">
          <cell r="A1266" t="str">
            <v>515E14040</v>
          </cell>
          <cell r="B1266" t="str">
            <v>EACH</v>
          </cell>
          <cell r="C1266" t="str">
            <v>STRAIGHT STRAND PRESTRESSED CONCRETE BRIDGE I-BEAM MEMBERS, LEVEL 2, TYPE 4 MOD. (66")</v>
          </cell>
          <cell r="I1266">
            <v>515</v>
          </cell>
        </row>
        <row r="1267">
          <cell r="A1267" t="str">
            <v>515E14050</v>
          </cell>
          <cell r="B1267" t="str">
            <v>EACH</v>
          </cell>
          <cell r="C1267" t="str">
            <v>STRAIGHT STRAND PRESTRESSED CONCRETE BRIDGE I-BEAM MEMBERS, LEVEL 2, TYPE 4 MOD. (72")</v>
          </cell>
          <cell r="I1267">
            <v>515</v>
          </cell>
        </row>
        <row r="1268">
          <cell r="A1268" t="str">
            <v>515E14051</v>
          </cell>
          <cell r="B1268" t="str">
            <v>EACH</v>
          </cell>
          <cell r="C1268" t="str">
            <v>STRAIGHT STRAND PRESTRESSED CONCRETE BRIDGE I-BEAM MEMBERS, LEVEL 2, TYPE 4 MOD. (72"), AS PER PLAN</v>
          </cell>
          <cell r="I1268">
            <v>515</v>
          </cell>
        </row>
        <row r="1269">
          <cell r="A1269" t="str">
            <v>515E14060</v>
          </cell>
          <cell r="B1269" t="str">
            <v>EACH</v>
          </cell>
          <cell r="C1269" t="str">
            <v>STRAIGHT STRAND PRESTRESSED CONCRETE BRIDGE I-BEAM MEMBERS, LEVEL 2, TYPE 4 MOD. (78")</v>
          </cell>
          <cell r="I1269">
            <v>515</v>
          </cell>
        </row>
        <row r="1270">
          <cell r="A1270" t="str">
            <v>515E14070</v>
          </cell>
          <cell r="B1270" t="str">
            <v>EACH</v>
          </cell>
          <cell r="C1270" t="str">
            <v>STRAIGHT STRAND PRESTRESSED CONCRETE BRIDGE I-BEAM MEMBERS, LEVEL 2, TYPE WF36-49</v>
          </cell>
          <cell r="I1270">
            <v>515</v>
          </cell>
        </row>
        <row r="1271">
          <cell r="A1271" t="str">
            <v>515E14080</v>
          </cell>
          <cell r="B1271" t="str">
            <v>EACH</v>
          </cell>
          <cell r="C1271" t="str">
            <v>STRAIGHT STRAND PRESTRESSED CONCRETE BRIDGE I-BEAM MEMBERS, LEVEL 2, TYPE WF42-49</v>
          </cell>
          <cell r="I1271">
            <v>515</v>
          </cell>
        </row>
        <row r="1272">
          <cell r="A1272" t="str">
            <v>515E14090</v>
          </cell>
          <cell r="B1272" t="str">
            <v>EACH</v>
          </cell>
          <cell r="C1272" t="str">
            <v>STRAIGHT STRAND PRESTRESSED CONCRETE BRIDGE I-BEAM MEMBERS, LEVEL 2, TYPE WF48-49</v>
          </cell>
          <cell r="I1272">
            <v>515</v>
          </cell>
        </row>
        <row r="1273">
          <cell r="A1273" t="str">
            <v>515E14100</v>
          </cell>
          <cell r="B1273" t="str">
            <v>EACH</v>
          </cell>
          <cell r="C1273" t="str">
            <v>STRAIGHT STRAND PRESTRESSED CONCRETE BRIDGE I-BEAM MEMBERS, LEVEL 2, TYPE WF54-49</v>
          </cell>
          <cell r="I1273">
            <v>515</v>
          </cell>
        </row>
        <row r="1274">
          <cell r="A1274" t="str">
            <v>515E14110</v>
          </cell>
          <cell r="B1274" t="str">
            <v>EACH</v>
          </cell>
          <cell r="C1274" t="str">
            <v>STRAIGHT STRAND PRESTRESSED CONCRETE BRIDGE I-BEAM MEMBERS, LEVEL 2, TYPE WF60-49</v>
          </cell>
          <cell r="I1274">
            <v>515</v>
          </cell>
        </row>
        <row r="1275">
          <cell r="A1275" t="str">
            <v>515E14120</v>
          </cell>
          <cell r="B1275" t="str">
            <v>EACH</v>
          </cell>
          <cell r="C1275" t="str">
            <v>STRAIGHT STRAND PRESTRESSED CONCRETE BRIDGE I-BEAM MEMBERS, LEVEL 2, TYPE WF66-49</v>
          </cell>
          <cell r="I1275">
            <v>515</v>
          </cell>
        </row>
        <row r="1276">
          <cell r="A1276" t="str">
            <v>515E14130</v>
          </cell>
          <cell r="B1276" t="str">
            <v>EACH</v>
          </cell>
          <cell r="C1276" t="str">
            <v>STRAIGHT STRAND PRESTRESSED CONCRETE BRIDGE I-BEAM MEMBERS, LEVEL 2, TYPE WF72-49</v>
          </cell>
          <cell r="I1276">
            <v>515</v>
          </cell>
        </row>
        <row r="1277">
          <cell r="A1277" t="str">
            <v>515E15000</v>
          </cell>
          <cell r="B1277" t="str">
            <v>EACH</v>
          </cell>
          <cell r="C1277" t="str">
            <v>DRAPED STRAND PRESTRESSED CONCRETE BRIDGE I-BEAM MEMBERS, LEVEL 3, TYPE 2</v>
          </cell>
          <cell r="I1277">
            <v>515</v>
          </cell>
        </row>
        <row r="1278">
          <cell r="A1278" t="str">
            <v>515E15010</v>
          </cell>
          <cell r="B1278" t="str">
            <v>EACH</v>
          </cell>
          <cell r="C1278" t="str">
            <v>DRAPED STRAND PRESTRESSED CONCRETE BRIDGE I-BEAM MEMBERS, LEVEL 3, TYPE 3</v>
          </cell>
          <cell r="I1278">
            <v>515</v>
          </cell>
        </row>
        <row r="1279">
          <cell r="A1279" t="str">
            <v>515E15011</v>
          </cell>
          <cell r="B1279" t="str">
            <v>EACH</v>
          </cell>
          <cell r="C1279" t="str">
            <v>DRAPED STRAND PRESTRESSED CONCRETE BRIDGE I-BEAM MEMBERS, LEVEL 3, TYPE 3, AS PER PLAN</v>
          </cell>
          <cell r="I1279">
            <v>515</v>
          </cell>
        </row>
        <row r="1280">
          <cell r="A1280" t="str">
            <v>515E15020</v>
          </cell>
          <cell r="B1280" t="str">
            <v>EACH</v>
          </cell>
          <cell r="C1280" t="str">
            <v>DRAPED STRAND PRESTRESSED CONCRETE BRIDGE I-BEAM MEMBERS, LEVEL 3, TYPE 4</v>
          </cell>
          <cell r="I1280">
            <v>515</v>
          </cell>
        </row>
        <row r="1281">
          <cell r="A1281" t="str">
            <v>515E15021</v>
          </cell>
          <cell r="B1281" t="str">
            <v>EACH</v>
          </cell>
          <cell r="C1281" t="str">
            <v>DRAPED STRAND PRESTRESSED CONCRETE BRIDGE I-BEAM MEMBERS, LEVEL 3, TYPE 4, AS PER PLAN</v>
          </cell>
          <cell r="I1281">
            <v>515</v>
          </cell>
        </row>
        <row r="1282">
          <cell r="A1282" t="str">
            <v>515E15030</v>
          </cell>
          <cell r="B1282" t="str">
            <v>EACH</v>
          </cell>
          <cell r="C1282" t="str">
            <v>DRAPED STRAND PRESTRESSED CONCRETE BRIDGE I-BEAM MEMBERS, LEVEL 3, TYPE 4 MOD. (60 IN.)</v>
          </cell>
          <cell r="I1282">
            <v>515</v>
          </cell>
        </row>
        <row r="1283">
          <cell r="A1283" t="str">
            <v>515E15031</v>
          </cell>
          <cell r="B1283" t="str">
            <v>EACH</v>
          </cell>
          <cell r="C1283" t="str">
            <v>DRAPED STRAND PRESTRESSED CONCRETE BRIDGE I-BEAM MEMBERS, LEVEL 3, TYPE 4 MOD. (60"), AS PER PLAN</v>
          </cell>
          <cell r="I1283">
            <v>515</v>
          </cell>
        </row>
        <row r="1284">
          <cell r="A1284" t="str">
            <v>515E15040</v>
          </cell>
          <cell r="B1284" t="str">
            <v>EACH</v>
          </cell>
          <cell r="C1284" t="str">
            <v>DRAPED STRAND PRESTRESSED CONCRETE BRIDGE I-BEAM MEMBERS, LEVEL 3, TYPE 4 MOD. (66")</v>
          </cell>
          <cell r="I1284">
            <v>515</v>
          </cell>
        </row>
        <row r="1285">
          <cell r="A1285" t="str">
            <v>515E15041</v>
          </cell>
          <cell r="B1285" t="str">
            <v>EACH</v>
          </cell>
          <cell r="C1285" t="str">
            <v>DRAPED STRAND PRESTRESSED CONCRETE BRIDGE I-BEAM MEMBERS, LEVEL 3, TYPE 4 MOD. (66"), AS PER PLAN</v>
          </cell>
          <cell r="I1285">
            <v>515</v>
          </cell>
        </row>
        <row r="1286">
          <cell r="A1286" t="str">
            <v>515E15050</v>
          </cell>
          <cell r="B1286" t="str">
            <v>EACH</v>
          </cell>
          <cell r="C1286" t="str">
            <v>DRAPED STRAND PRESTRESSED CONCRETE BRIDGE I-BEAM MEMBERS, LEVEL 3, TYPE 4 MOD. (72")</v>
          </cell>
          <cell r="I1286">
            <v>515</v>
          </cell>
        </row>
        <row r="1287">
          <cell r="A1287" t="str">
            <v>515E15051</v>
          </cell>
          <cell r="B1287" t="str">
            <v>EACH</v>
          </cell>
          <cell r="C1287" t="str">
            <v>DRAPED STRAND PRESTRESSED CONCRETE BRIDGE I-BEAM MEMBERS, LEVEL 3, TYPE 4 MOD. (72"), AS PER PLAN</v>
          </cell>
          <cell r="I1287">
            <v>515</v>
          </cell>
        </row>
        <row r="1288">
          <cell r="A1288" t="str">
            <v>515E15054</v>
          </cell>
          <cell r="B1288" t="str">
            <v>EACH</v>
          </cell>
          <cell r="C1288" t="str">
            <v>DRAPED STRAND PRESTRESSED CONCRETE BRIDGE I-BEAM MEMBERS, LEVEL 3, TYPE 4 MOD. (78")</v>
          </cell>
          <cell r="I1288">
            <v>515</v>
          </cell>
        </row>
        <row r="1289">
          <cell r="A1289" t="str">
            <v>515E15055</v>
          </cell>
          <cell r="B1289" t="str">
            <v>EACH</v>
          </cell>
          <cell r="C1289" t="str">
            <v>DRAPED STRAND PRESTRESSED CONCRETE BRIDGE I-BEAM MEMBERS, LEVEL 3, TYPE 4 MOD. (78"), AS PER PLAN</v>
          </cell>
          <cell r="I1289">
            <v>515</v>
          </cell>
        </row>
        <row r="1290">
          <cell r="A1290" t="str">
            <v>515E15060</v>
          </cell>
          <cell r="B1290" t="str">
            <v>EACH</v>
          </cell>
          <cell r="C1290" t="str">
            <v>DRAPED STRAND PRESTRESSED CONCRETE BRIDGE I-BEAM MEMBERS, LEVEL 3, TYPE 4 MOD. (84")</v>
          </cell>
          <cell r="I1290">
            <v>515</v>
          </cell>
        </row>
        <row r="1291">
          <cell r="A1291" t="str">
            <v>515E15061</v>
          </cell>
          <cell r="B1291" t="str">
            <v>EACH</v>
          </cell>
          <cell r="C1291" t="str">
            <v>DRAPED STRAND PRESTRESSED CONCRETE BRIDGE I-BEAM MEMBERS, LEVEL 3, TYPE 4 MOD. (84"), AS PER PLAN</v>
          </cell>
          <cell r="I1291">
            <v>515</v>
          </cell>
        </row>
        <row r="1292">
          <cell r="A1292" t="str">
            <v>515E15070</v>
          </cell>
          <cell r="B1292" t="str">
            <v>EACH</v>
          </cell>
          <cell r="C1292" t="str">
            <v>DRAPED STRAND PRESTRESSED CONCRETE BRIDGE I-BEAM MEMBERS, LEVEL 3, TYPE WF36-49</v>
          </cell>
          <cell r="I1292">
            <v>515</v>
          </cell>
        </row>
        <row r="1293">
          <cell r="A1293" t="str">
            <v>515E15071</v>
          </cell>
          <cell r="B1293" t="str">
            <v>EACH</v>
          </cell>
          <cell r="C1293" t="str">
            <v>DRAPED STRAND PRESTRESSED CONCRETE BRIDGE I-BEAM MEMBERS, LEVEL 3, TYPE WF36-49, AS PER PLAN</v>
          </cell>
          <cell r="I1293">
            <v>515</v>
          </cell>
        </row>
        <row r="1294">
          <cell r="A1294" t="str">
            <v>515E15080</v>
          </cell>
          <cell r="B1294" t="str">
            <v>EACH</v>
          </cell>
          <cell r="C1294" t="str">
            <v>DRAPED STRAND PRESTRESSED CONCRETE BRIDGE I-BEAM MEMBERS, LEVEL 3, TYPE WF42-49</v>
          </cell>
          <cell r="I1294">
            <v>515</v>
          </cell>
        </row>
        <row r="1295">
          <cell r="A1295" t="str">
            <v>515E15090</v>
          </cell>
          <cell r="B1295" t="str">
            <v>EACH</v>
          </cell>
          <cell r="C1295" t="str">
            <v>DRAPED STRAND PRESTRESSED CONCRETE BRIDGE I-BEAM MEMBERS, LEVEL 3, TYPE WF48-49</v>
          </cell>
          <cell r="I1295">
            <v>515</v>
          </cell>
        </row>
        <row r="1296">
          <cell r="A1296" t="str">
            <v>515E15100</v>
          </cell>
          <cell r="B1296" t="str">
            <v>EACH</v>
          </cell>
          <cell r="C1296" t="str">
            <v>DRAPED STRAND PRESTRESSED CONCRETE BRIDGE I-BEAM MEMBERS, LEVEL 3, TYPE WF54-49</v>
          </cell>
          <cell r="I1296">
            <v>515</v>
          </cell>
        </row>
        <row r="1297">
          <cell r="A1297" t="str">
            <v>515E15110</v>
          </cell>
          <cell r="B1297" t="str">
            <v>EACH</v>
          </cell>
          <cell r="C1297" t="str">
            <v>DRAPED STRAND PRESTRESSED CONCRETE BRIDGE I-BEAM MEMBERS, LEVEL 3, TYPE WF60-49</v>
          </cell>
          <cell r="I1297">
            <v>515</v>
          </cell>
        </row>
        <row r="1298">
          <cell r="A1298" t="str">
            <v>515E15120</v>
          </cell>
          <cell r="B1298" t="str">
            <v>EACH</v>
          </cell>
          <cell r="C1298" t="str">
            <v>DRAPED STRAND PRESTRESSED CONCRETE BRIDGE I-BEAM MEMBERS, LEVEL 3, TYPE WF66-49</v>
          </cell>
          <cell r="I1298">
            <v>515</v>
          </cell>
        </row>
        <row r="1299">
          <cell r="A1299" t="str">
            <v>515E15130</v>
          </cell>
          <cell r="B1299" t="str">
            <v>EACH</v>
          </cell>
          <cell r="C1299" t="str">
            <v>DRAPED STRAND PRESTRESSED CONCRETE BRIDGE I-BEAM MEMBERS, LEVEL 3, TYPE WF72-49</v>
          </cell>
          <cell r="I1299">
            <v>515</v>
          </cell>
        </row>
        <row r="1300">
          <cell r="A1300" t="str">
            <v>515E15140</v>
          </cell>
          <cell r="B1300" t="str">
            <v>EACH</v>
          </cell>
          <cell r="C1300" t="str">
            <v>DRAPED STRAND PRESTRESSED CONCRETE BRIDGE I-BEAM MEMBERS, LEVEL 3, TYPE WF84-49</v>
          </cell>
          <cell r="I1300">
            <v>515</v>
          </cell>
        </row>
        <row r="1301">
          <cell r="A1301" t="str">
            <v>515E16000</v>
          </cell>
          <cell r="B1301" t="str">
            <v>EACH</v>
          </cell>
          <cell r="C1301" t="str">
            <v>PRESTRESSED CONCRETE BRIDGE I-BEAM MEMBERS, MISC.:</v>
          </cell>
          <cell r="I1301">
            <v>515</v>
          </cell>
        </row>
        <row r="1302">
          <cell r="A1302" t="str">
            <v>515E17000</v>
          </cell>
          <cell r="B1302" t="str">
            <v>EACH</v>
          </cell>
          <cell r="C1302" t="str">
            <v>PRESTRESSED CONCRETE, MISC.:</v>
          </cell>
          <cell r="I1302">
            <v>515</v>
          </cell>
        </row>
        <row r="1303">
          <cell r="A1303" t="str">
            <v>515E20000</v>
          </cell>
          <cell r="B1303" t="str">
            <v>EACH</v>
          </cell>
          <cell r="C1303" t="str">
            <v>INTERMEDIATE DIAPHRAGMS</v>
          </cell>
          <cell r="I1303">
            <v>515</v>
          </cell>
        </row>
        <row r="1304">
          <cell r="A1304" t="str">
            <v>515E20001</v>
          </cell>
          <cell r="B1304" t="str">
            <v>EACH</v>
          </cell>
          <cell r="C1304" t="str">
            <v>INTERMEDIATE DIAPHRAGMS, AS PER PLAN</v>
          </cell>
          <cell r="I1304">
            <v>515</v>
          </cell>
        </row>
        <row r="1305">
          <cell r="A1305" t="str">
            <v>515E30000</v>
          </cell>
          <cell r="B1305" t="str">
            <v>FT</v>
          </cell>
          <cell r="C1305" t="str">
            <v>HIGH EARLY STRENGTH KEYWAY GROUT</v>
          </cell>
          <cell r="I1305">
            <v>515</v>
          </cell>
        </row>
        <row r="1306">
          <cell r="A1306" t="str">
            <v>516E01300</v>
          </cell>
          <cell r="B1306" t="str">
            <v>FT</v>
          </cell>
          <cell r="C1306" t="str">
            <v>ELASTOMERIC STRIP SEAL WITHOUT STEEL EXTRUSIONS</v>
          </cell>
          <cell r="I1306">
            <v>516</v>
          </cell>
        </row>
        <row r="1307">
          <cell r="A1307" t="str">
            <v>516E01301</v>
          </cell>
          <cell r="B1307" t="str">
            <v>FT</v>
          </cell>
          <cell r="C1307" t="str">
            <v>ELASTOMERIC STRIP SEAL WITHOUT STEEL EXTRUSIONS, AS PER PLAN</v>
          </cell>
          <cell r="I1307">
            <v>516</v>
          </cell>
        </row>
        <row r="1308">
          <cell r="A1308" t="str">
            <v>516E10000</v>
          </cell>
          <cell r="B1308" t="str">
            <v>FT</v>
          </cell>
          <cell r="C1308" t="str">
            <v>PREFORMED ELASTOMERIC COMPRESSION JOINT SEAL</v>
          </cell>
          <cell r="I1308">
            <v>516</v>
          </cell>
        </row>
        <row r="1309">
          <cell r="A1309" t="str">
            <v>516E10001</v>
          </cell>
          <cell r="B1309" t="str">
            <v>FT</v>
          </cell>
          <cell r="C1309" t="str">
            <v>PREFORMED ELASTOMERIC COMPRESSION JOINT SEAL, AS PER PLAN</v>
          </cell>
          <cell r="I1309">
            <v>516</v>
          </cell>
        </row>
        <row r="1310">
          <cell r="A1310" t="str">
            <v>516E10010</v>
          </cell>
          <cell r="B1310" t="str">
            <v>FT</v>
          </cell>
          <cell r="C1310" t="str">
            <v>ARMORLESS PREFORMED JOINT SEAL</v>
          </cell>
          <cell r="I1310">
            <v>516</v>
          </cell>
        </row>
        <row r="1311">
          <cell r="A1311" t="str">
            <v>516E10011</v>
          </cell>
          <cell r="B1311" t="str">
            <v>FT</v>
          </cell>
          <cell r="C1311" t="str">
            <v>ARMORLESS PREFORMED JOINT SEAL, AS PER PLAN</v>
          </cell>
          <cell r="I1311">
            <v>516</v>
          </cell>
        </row>
        <row r="1312">
          <cell r="A1312" t="str">
            <v>516E10500</v>
          </cell>
          <cell r="B1312" t="str">
            <v>FT</v>
          </cell>
          <cell r="C1312" t="str">
            <v>STRUCTURAL EXPANSION JOINT INCLUDING ELASTOMERIC COMPRESSION SEAL</v>
          </cell>
          <cell r="I1312">
            <v>516</v>
          </cell>
        </row>
        <row r="1313">
          <cell r="A1313" t="str">
            <v>516E10501</v>
          </cell>
          <cell r="B1313" t="str">
            <v>FT</v>
          </cell>
          <cell r="C1313" t="str">
            <v>STRUCTURAL EXPANSION JOINT INCLUDING ELASTOMERIC COMPRESSION SEAL, AS PER PLAN</v>
          </cell>
          <cell r="I1313">
            <v>516</v>
          </cell>
        </row>
        <row r="1314">
          <cell r="A1314" t="str">
            <v>516E10900</v>
          </cell>
          <cell r="B1314" t="str">
            <v>FT</v>
          </cell>
          <cell r="C1314" t="str">
            <v>ELASTOMERIC COMPRESSION SEAL</v>
          </cell>
          <cell r="I1314">
            <v>516</v>
          </cell>
        </row>
        <row r="1315">
          <cell r="A1315" t="str">
            <v>516E10901</v>
          </cell>
          <cell r="B1315" t="str">
            <v>FT</v>
          </cell>
          <cell r="C1315" t="str">
            <v>ELASTOMERIC COMPRESSION SEAL, AS PER PLAN</v>
          </cell>
          <cell r="I1315">
            <v>516</v>
          </cell>
        </row>
        <row r="1316">
          <cell r="A1316" t="str">
            <v>516E11210</v>
          </cell>
          <cell r="B1316" t="str">
            <v>FT</v>
          </cell>
          <cell r="C1316" t="str">
            <v>STRUCTURAL EXPANSION JOINT INCLUDING ELASTOMERIC STRIP SEAL</v>
          </cell>
          <cell r="I1316">
            <v>516</v>
          </cell>
        </row>
        <row r="1317">
          <cell r="A1317" t="str">
            <v>516E11211</v>
          </cell>
          <cell r="B1317" t="str">
            <v>FT</v>
          </cell>
          <cell r="C1317" t="str">
            <v>STRUCTURAL EXPANSION JOINT INCLUDING ELASTOMERIC STRIP SEAL, AS PER PLAN</v>
          </cell>
          <cell r="I1317">
            <v>516</v>
          </cell>
        </row>
        <row r="1318">
          <cell r="A1318" t="str">
            <v>516E11800</v>
          </cell>
          <cell r="B1318" t="str">
            <v>FT</v>
          </cell>
          <cell r="C1318" t="str">
            <v>VERTICAL EXTENSION OF STRUCTURAL EXPANSION JOINT</v>
          </cell>
          <cell r="I1318">
            <v>516</v>
          </cell>
        </row>
        <row r="1319">
          <cell r="A1319" t="str">
            <v>516E11801</v>
          </cell>
          <cell r="B1319" t="str">
            <v>FT</v>
          </cell>
          <cell r="C1319" t="str">
            <v>VERTICAL EXTENSION OF STRUCTURAL EXPANSION JOINT, AS PER PLAN</v>
          </cell>
          <cell r="I1319">
            <v>516</v>
          </cell>
        </row>
        <row r="1320">
          <cell r="A1320" t="str">
            <v>516E11900</v>
          </cell>
          <cell r="B1320" t="str">
            <v>FT</v>
          </cell>
          <cell r="C1320" t="str">
            <v>HORIZONTAL EXTENSION OF STRUCTURAL EXPANSION JOINT</v>
          </cell>
          <cell r="I1320">
            <v>516</v>
          </cell>
        </row>
        <row r="1321">
          <cell r="A1321" t="str">
            <v>516E11901</v>
          </cell>
          <cell r="B1321" t="str">
            <v>FT</v>
          </cell>
          <cell r="C1321" t="str">
            <v>HORIZONTAL EXTENSION OF STRUCTURAL EXPANSION JOINT, AS PER PLAN</v>
          </cell>
          <cell r="I1321">
            <v>516</v>
          </cell>
        </row>
        <row r="1322">
          <cell r="A1322" t="str">
            <v>516E12200</v>
          </cell>
          <cell r="B1322" t="str">
            <v>FT</v>
          </cell>
          <cell r="C1322" t="str">
            <v>STRUCTURAL STEEL EXPANSION JOINT</v>
          </cell>
          <cell r="I1322">
            <v>516</v>
          </cell>
        </row>
        <row r="1323">
          <cell r="A1323" t="str">
            <v>516E12201</v>
          </cell>
          <cell r="B1323" t="str">
            <v>FT</v>
          </cell>
          <cell r="C1323" t="str">
            <v>STRUCTURAL STEEL EXPANSION JOINT, AS PER PLAN</v>
          </cell>
          <cell r="I1323">
            <v>516</v>
          </cell>
        </row>
        <row r="1324">
          <cell r="A1324" t="str">
            <v>516E12300</v>
          </cell>
          <cell r="B1324" t="str">
            <v>FT</v>
          </cell>
          <cell r="C1324" t="str">
            <v>STRIP SEAL EXPANSION JOINT ANCHORED WITH ELASTOMERIC CONCRETE</v>
          </cell>
          <cell r="I1324">
            <v>516</v>
          </cell>
        </row>
        <row r="1325">
          <cell r="A1325" t="str">
            <v>516E12301</v>
          </cell>
          <cell r="B1325" t="str">
            <v>FT</v>
          </cell>
          <cell r="C1325" t="str">
            <v>STRIP SEAL EXPANSION JOINT ANCHORED WITH ELASTOMERIC CONCRETE, AS PER PLAN</v>
          </cell>
          <cell r="I1325">
            <v>516</v>
          </cell>
        </row>
        <row r="1326">
          <cell r="A1326" t="str">
            <v>516E12302</v>
          </cell>
          <cell r="B1326" t="str">
            <v>FT</v>
          </cell>
          <cell r="C1326" t="str">
            <v>STRIP SEAL EXPANSION JOINT ANCHORED WITH ELASTOMERIC CONCRETE</v>
          </cell>
          <cell r="I1326">
            <v>516</v>
          </cell>
        </row>
        <row r="1327">
          <cell r="A1327" t="str">
            <v>516E12310</v>
          </cell>
          <cell r="B1327" t="str">
            <v>LB</v>
          </cell>
          <cell r="C1327" t="str">
            <v>SIDEWALK COVER PLATE</v>
          </cell>
          <cell r="I1327">
            <v>516</v>
          </cell>
        </row>
        <row r="1328">
          <cell r="A1328" t="str">
            <v>516E12400</v>
          </cell>
          <cell r="B1328" t="str">
            <v>FT</v>
          </cell>
          <cell r="C1328" t="str">
            <v>SPECIAL - MODULAR EXPANSION JOINT</v>
          </cell>
          <cell r="I1328">
            <v>516</v>
          </cell>
        </row>
        <row r="1329">
          <cell r="A1329" t="str">
            <v>516E13000</v>
          </cell>
          <cell r="B1329" t="str">
            <v>SF</v>
          </cell>
          <cell r="C1329" t="str">
            <v>1/4" PREFORMED EXPANSION JOINT FILLER</v>
          </cell>
          <cell r="I1329">
            <v>516</v>
          </cell>
        </row>
        <row r="1330">
          <cell r="A1330" t="str">
            <v>516E13001</v>
          </cell>
          <cell r="B1330" t="str">
            <v>SF</v>
          </cell>
          <cell r="C1330" t="str">
            <v>1/4" PREFORMED EXPANSION JOINT FILLER, AS PER PLAN</v>
          </cell>
          <cell r="I1330">
            <v>516</v>
          </cell>
        </row>
        <row r="1331">
          <cell r="A1331" t="str">
            <v>516E13200</v>
          </cell>
          <cell r="B1331" t="str">
            <v>SF</v>
          </cell>
          <cell r="C1331" t="str">
            <v>1/2" PREFORMED EXPANSION JOINT FILLER</v>
          </cell>
          <cell r="I1331">
            <v>516</v>
          </cell>
        </row>
        <row r="1332">
          <cell r="A1332" t="str">
            <v>516E13201</v>
          </cell>
          <cell r="B1332" t="str">
            <v>SF</v>
          </cell>
          <cell r="C1332" t="str">
            <v>1/2" PREFORMED EXPANSION JOINT FILLER, AS PER PLAN</v>
          </cell>
          <cell r="I1332">
            <v>516</v>
          </cell>
        </row>
        <row r="1333">
          <cell r="A1333" t="str">
            <v>516E13400</v>
          </cell>
          <cell r="B1333" t="str">
            <v>SF</v>
          </cell>
          <cell r="C1333" t="str">
            <v>3/4" PREFORMED EXPANSION JOINT FILLER</v>
          </cell>
          <cell r="I1333">
            <v>516</v>
          </cell>
        </row>
        <row r="1334">
          <cell r="A1334" t="str">
            <v>516E13600</v>
          </cell>
          <cell r="B1334" t="str">
            <v>SF</v>
          </cell>
          <cell r="C1334" t="str">
            <v>1" PREFORMED EXPANSION JOINT FILLER</v>
          </cell>
          <cell r="I1334">
            <v>516</v>
          </cell>
        </row>
        <row r="1335">
          <cell r="A1335" t="str">
            <v>516E13601</v>
          </cell>
          <cell r="B1335" t="str">
            <v>SF</v>
          </cell>
          <cell r="C1335" t="str">
            <v>1" PREFORMED EXPANSION JOINT FILLER, AS PER PLAN</v>
          </cell>
          <cell r="I1335">
            <v>516</v>
          </cell>
        </row>
        <row r="1336">
          <cell r="A1336" t="str">
            <v>516E13800</v>
          </cell>
          <cell r="B1336" t="str">
            <v>SF</v>
          </cell>
          <cell r="C1336" t="str">
            <v>1-1/2" PREFORMED EXPANSION JOINT FILLER</v>
          </cell>
          <cell r="I1336">
            <v>516</v>
          </cell>
        </row>
        <row r="1337">
          <cell r="A1337" t="str">
            <v>516E13900</v>
          </cell>
          <cell r="B1337" t="str">
            <v>SF</v>
          </cell>
          <cell r="C1337" t="str">
            <v>2" PREFORMED EXPANSION JOINT FILLER</v>
          </cell>
          <cell r="I1337">
            <v>516</v>
          </cell>
        </row>
        <row r="1338">
          <cell r="A1338" t="str">
            <v>516E13901</v>
          </cell>
          <cell r="B1338" t="str">
            <v>SF</v>
          </cell>
          <cell r="C1338" t="str">
            <v>2" PREFORMED EXPANSION JOINT FILLER, AS PER PLAN</v>
          </cell>
          <cell r="I1338">
            <v>516</v>
          </cell>
        </row>
        <row r="1339">
          <cell r="A1339" t="str">
            <v>516E14000</v>
          </cell>
          <cell r="B1339" t="str">
            <v>SF</v>
          </cell>
          <cell r="C1339" t="str">
            <v>PREFORMED EXPANSION JOINT FILLER, MISC.:</v>
          </cell>
          <cell r="I1339">
            <v>516</v>
          </cell>
        </row>
        <row r="1340">
          <cell r="A1340" t="str">
            <v>516E14010</v>
          </cell>
          <cell r="B1340" t="str">
            <v>FT</v>
          </cell>
          <cell r="C1340" t="str">
            <v>SPECIAL - POURED POLYURETHANE JOINT SEAL</v>
          </cell>
          <cell r="I1340">
            <v>516</v>
          </cell>
        </row>
        <row r="1341">
          <cell r="A1341" t="str">
            <v>516E14014</v>
          </cell>
          <cell r="B1341" t="str">
            <v>FT</v>
          </cell>
          <cell r="C1341" t="str">
            <v>INTEGRAL ABUTMENT EXPANSION JOINT SEAL</v>
          </cell>
          <cell r="I1341">
            <v>516</v>
          </cell>
        </row>
        <row r="1342">
          <cell r="A1342" t="str">
            <v>516E14015</v>
          </cell>
          <cell r="B1342" t="str">
            <v>FT</v>
          </cell>
          <cell r="C1342" t="str">
            <v>INTEGRAL ABUTMENT EXPANSION JOINT SEAL, AS PER PLAN</v>
          </cell>
          <cell r="I1342">
            <v>516</v>
          </cell>
        </row>
        <row r="1343">
          <cell r="A1343" t="str">
            <v>516E14020</v>
          </cell>
          <cell r="B1343" t="str">
            <v>FT</v>
          </cell>
          <cell r="C1343" t="str">
            <v>SEMI-INTEGRAL ABUTMENT EXPANSION JOINT SEAL</v>
          </cell>
          <cell r="I1343">
            <v>516</v>
          </cell>
        </row>
        <row r="1344">
          <cell r="A1344" t="str">
            <v>516E14021</v>
          </cell>
          <cell r="B1344" t="str">
            <v>FT</v>
          </cell>
          <cell r="C1344" t="str">
            <v>SEMI-INTEGRAL ABUTMENT EXPANSION JOINT SEAL, AS PER PLAN</v>
          </cell>
          <cell r="I1344">
            <v>516</v>
          </cell>
        </row>
        <row r="1345">
          <cell r="A1345" t="str">
            <v>516E14100</v>
          </cell>
          <cell r="B1345" t="str">
            <v>FT</v>
          </cell>
          <cell r="C1345" t="str">
            <v>SPECIAL - CONTINUOUS SEAL IN POLYMER CONCRETE JOINT</v>
          </cell>
          <cell r="I1345">
            <v>516</v>
          </cell>
        </row>
        <row r="1346">
          <cell r="A1346" t="str">
            <v>516E14110</v>
          </cell>
          <cell r="B1346" t="str">
            <v>FT</v>
          </cell>
          <cell r="C1346" t="str">
            <v>SPECIAL - CONTINUOUS SEAL IN STRUCTURAL STEEL JOINT</v>
          </cell>
          <cell r="I1346">
            <v>516</v>
          </cell>
        </row>
        <row r="1347">
          <cell r="A1347" t="str">
            <v>516E14500</v>
          </cell>
          <cell r="B1347" t="str">
            <v>SF</v>
          </cell>
          <cell r="C1347" t="str">
            <v>STRUCTURAL JOINT OR JOINT SEALER, MISC.:</v>
          </cell>
          <cell r="I1347">
            <v>516</v>
          </cell>
        </row>
        <row r="1348">
          <cell r="A1348" t="str">
            <v>516E14600</v>
          </cell>
          <cell r="B1348" t="str">
            <v>FT</v>
          </cell>
          <cell r="C1348" t="str">
            <v>STRUCTURAL JOINT OR JOINT SEALER, MISC.:</v>
          </cell>
          <cell r="I1348">
            <v>516</v>
          </cell>
        </row>
        <row r="1349">
          <cell r="A1349" t="str">
            <v>516E14800</v>
          </cell>
          <cell r="B1349" t="str">
            <v>LS</v>
          </cell>
          <cell r="C1349" t="str">
            <v>STRUCTURAL JOINT OR JOINT SEALER, MISC.:</v>
          </cell>
          <cell r="I1349">
            <v>516</v>
          </cell>
        </row>
        <row r="1350">
          <cell r="A1350" t="str">
            <v>516E15000</v>
          </cell>
          <cell r="B1350" t="str">
            <v>EACH</v>
          </cell>
          <cell r="C1350" t="str">
            <v>STRUCTURAL JOINT OR JOINT SEALER, MISC.:</v>
          </cell>
          <cell r="I1350">
            <v>516</v>
          </cell>
        </row>
        <row r="1351">
          <cell r="A1351" t="str">
            <v>516E20000</v>
          </cell>
          <cell r="B1351" t="str">
            <v>SF</v>
          </cell>
          <cell r="C1351" t="str">
            <v>3/4" ELASTOMERIC ERECTION STRIP</v>
          </cell>
          <cell r="I1351">
            <v>516</v>
          </cell>
        </row>
        <row r="1352">
          <cell r="A1352" t="str">
            <v>516E20010</v>
          </cell>
          <cell r="B1352" t="str">
            <v>SF</v>
          </cell>
          <cell r="C1352" t="str">
            <v>1" ELASTOMERIC ERECTION STRIP</v>
          </cell>
          <cell r="I1352">
            <v>516</v>
          </cell>
        </row>
        <row r="1353">
          <cell r="A1353" t="str">
            <v>516E25000</v>
          </cell>
          <cell r="B1353" t="str">
            <v>SF</v>
          </cell>
          <cell r="C1353" t="str">
            <v>NYLON REINFORCED NEOPRENE SHEETING</v>
          </cell>
          <cell r="I1353">
            <v>516</v>
          </cell>
        </row>
        <row r="1354">
          <cell r="A1354" t="str">
            <v>516E25001</v>
          </cell>
          <cell r="B1354" t="str">
            <v>SF</v>
          </cell>
          <cell r="C1354" t="str">
            <v>NYLON REINFORCED NEOPRENE SHEETING, AS PER PLAN</v>
          </cell>
          <cell r="I1354">
            <v>516</v>
          </cell>
        </row>
        <row r="1355">
          <cell r="A1355" t="str">
            <v>516E31000</v>
          </cell>
          <cell r="B1355" t="str">
            <v>FT</v>
          </cell>
          <cell r="C1355" t="str">
            <v>JOINT SEALER</v>
          </cell>
          <cell r="I1355">
            <v>516</v>
          </cell>
        </row>
        <row r="1356">
          <cell r="A1356" t="str">
            <v>516E31001</v>
          </cell>
          <cell r="B1356" t="str">
            <v>FT</v>
          </cell>
          <cell r="C1356" t="str">
            <v>JOINT SEALER, AS PER PLAN</v>
          </cell>
          <cell r="I1356">
            <v>516</v>
          </cell>
        </row>
        <row r="1357">
          <cell r="A1357" t="str">
            <v>516E31010</v>
          </cell>
          <cell r="B1357" t="str">
            <v>FT</v>
          </cell>
          <cell r="C1357" t="str">
            <v>2" DEEP JOINT SEALER</v>
          </cell>
          <cell r="I1357">
            <v>516</v>
          </cell>
        </row>
        <row r="1358">
          <cell r="A1358" t="str">
            <v>516E31011</v>
          </cell>
          <cell r="B1358" t="str">
            <v>FT</v>
          </cell>
          <cell r="C1358" t="str">
            <v>2" DEEP JOINT SEALER, AS PER PLAN</v>
          </cell>
          <cell r="I1358">
            <v>516</v>
          </cell>
        </row>
        <row r="1359">
          <cell r="A1359" t="str">
            <v>516E31200</v>
          </cell>
          <cell r="B1359" t="str">
            <v>FT</v>
          </cell>
          <cell r="C1359" t="str">
            <v>SPECIAL - SAWING AND SEALING BITUMINOUS CONCRETE JOINTS</v>
          </cell>
          <cell r="I1359">
            <v>516</v>
          </cell>
        </row>
        <row r="1360">
          <cell r="A1360" t="str">
            <v>516E31250</v>
          </cell>
          <cell r="B1360" t="str">
            <v>FT</v>
          </cell>
          <cell r="C1360" t="str">
            <v>SPECIAL - SAWING AND SEALING CONCRETE JOINTS</v>
          </cell>
          <cell r="I1360">
            <v>516</v>
          </cell>
        </row>
        <row r="1361">
          <cell r="A1361" t="str">
            <v>516E41100</v>
          </cell>
          <cell r="B1361" t="str">
            <v>EACH</v>
          </cell>
          <cell r="C1361" t="str">
            <v>1/8" PREFORMED BEARING PAD</v>
          </cell>
          <cell r="I1361">
            <v>516</v>
          </cell>
        </row>
        <row r="1362">
          <cell r="A1362" t="str">
            <v>516E41200</v>
          </cell>
          <cell r="B1362" t="str">
            <v>SF</v>
          </cell>
          <cell r="C1362" t="str">
            <v>1/8" PREFORMED BEARING PAD</v>
          </cell>
          <cell r="I1362">
            <v>516</v>
          </cell>
        </row>
        <row r="1363">
          <cell r="A1363" t="str">
            <v>516E41300</v>
          </cell>
          <cell r="B1363" t="str">
            <v>EACH</v>
          </cell>
          <cell r="C1363" t="str">
            <v>1/2" ELASTOMERIC BEARING PAD</v>
          </cell>
          <cell r="I1363">
            <v>516</v>
          </cell>
        </row>
        <row r="1364">
          <cell r="A1364" t="str">
            <v>516E41400</v>
          </cell>
          <cell r="B1364" t="str">
            <v>SF</v>
          </cell>
          <cell r="C1364" t="str">
            <v>1/2" ELASTOMERIC BEARING PAD</v>
          </cell>
          <cell r="I1364">
            <v>516</v>
          </cell>
        </row>
        <row r="1365">
          <cell r="A1365" t="str">
            <v>516E41500</v>
          </cell>
          <cell r="B1365" t="str">
            <v>EACH</v>
          </cell>
          <cell r="C1365" t="str">
            <v>1" ELASTOMERIC BEARING PAD</v>
          </cell>
          <cell r="I1365">
            <v>516</v>
          </cell>
        </row>
        <row r="1366">
          <cell r="A1366" t="str">
            <v>516E41600</v>
          </cell>
          <cell r="B1366" t="str">
            <v>SF</v>
          </cell>
          <cell r="C1366" t="str">
            <v>1" ELASTOMERIC BEARING PAD</v>
          </cell>
          <cell r="I1366">
            <v>516</v>
          </cell>
        </row>
        <row r="1367">
          <cell r="A1367" t="str">
            <v>516E41601</v>
          </cell>
          <cell r="B1367" t="str">
            <v>SF</v>
          </cell>
          <cell r="C1367" t="str">
            <v>1" ELASTOMERIC BEARING PAD, AS PER PLAN</v>
          </cell>
          <cell r="I1367">
            <v>516</v>
          </cell>
        </row>
        <row r="1368">
          <cell r="A1368" t="str">
            <v>516E42000</v>
          </cell>
          <cell r="B1368" t="str">
            <v>EACH</v>
          </cell>
          <cell r="C1368" t="str">
            <v>ELASTOMERIC BEARING PAD, MISC.:</v>
          </cell>
          <cell r="I1368">
            <v>516</v>
          </cell>
        </row>
        <row r="1369">
          <cell r="A1369" t="str">
            <v>516E42600</v>
          </cell>
          <cell r="B1369" t="str">
            <v>FT</v>
          </cell>
          <cell r="C1369" t="str">
            <v>ELASTOMERIC BEARING PAD, MISC.:</v>
          </cell>
          <cell r="I1369">
            <v>516</v>
          </cell>
        </row>
        <row r="1370">
          <cell r="A1370" t="str">
            <v>516E43100</v>
          </cell>
          <cell r="B1370" t="str">
            <v>EACH</v>
          </cell>
          <cell r="C1370" t="str">
            <v>ELASTOMERIC BEARING WITH INTERNAL LAMINATES ONLY (NEOPRENE)</v>
          </cell>
          <cell r="I1370">
            <v>516</v>
          </cell>
        </row>
        <row r="1371">
          <cell r="A1371" t="str">
            <v>516E43101</v>
          </cell>
          <cell r="B1371" t="str">
            <v>EACH</v>
          </cell>
          <cell r="C1371" t="str">
            <v>ELASTOMERIC BEARING WITH INTERNAL LAMINATES ONLY (NEOPRENE), AS PER PLAN</v>
          </cell>
          <cell r="I1371">
            <v>516</v>
          </cell>
        </row>
        <row r="1372">
          <cell r="A1372" t="str">
            <v>516E43200</v>
          </cell>
          <cell r="B1372" t="str">
            <v>EACH</v>
          </cell>
          <cell r="C1372" t="str">
            <v>ELASTOMERIC BEARING WITH INTERNAL LAMINATES ONLY (NEOPRENE)</v>
          </cell>
          <cell r="I1372">
            <v>516</v>
          </cell>
        </row>
        <row r="1373">
          <cell r="A1373" t="str">
            <v>516E43201</v>
          </cell>
          <cell r="B1373" t="str">
            <v>EACH</v>
          </cell>
          <cell r="C1373" t="str">
            <v>ELASTOMERIC BEARING WITH INTERNAL LAMINATES ONLY (NEOPRENE), AS PER PLAN</v>
          </cell>
          <cell r="I1373">
            <v>516</v>
          </cell>
        </row>
        <row r="1374">
          <cell r="A1374" t="str">
            <v>516E43300</v>
          </cell>
          <cell r="B1374" t="str">
            <v>EACH</v>
          </cell>
          <cell r="C1374" t="str">
            <v>ELASTOMERIC BEARING WITH INTERNAL LAMINATES ONLY (NEOPRENE)</v>
          </cell>
          <cell r="I1374">
            <v>516</v>
          </cell>
        </row>
        <row r="1375">
          <cell r="A1375" t="str">
            <v>516E43301</v>
          </cell>
          <cell r="B1375" t="str">
            <v>EACH</v>
          </cell>
          <cell r="C1375" t="str">
            <v>ELASTOMERIC BEARING WITH INTERNAL LAMINATES ONLY (NEOPRENE), AS PER PLAN</v>
          </cell>
          <cell r="I1375">
            <v>516</v>
          </cell>
        </row>
        <row r="1376">
          <cell r="A1376" t="str">
            <v>516E43400</v>
          </cell>
          <cell r="B1376" t="str">
            <v>EACH</v>
          </cell>
          <cell r="C1376" t="str">
            <v>ELASTOMERIC BEARING WITH INTERNAL LAMINATES ONLY (NEOPRENE)</v>
          </cell>
          <cell r="I1376">
            <v>516</v>
          </cell>
        </row>
        <row r="1377">
          <cell r="A1377" t="str">
            <v>516E43401</v>
          </cell>
          <cell r="B1377" t="str">
            <v>EACH</v>
          </cell>
          <cell r="C1377" t="str">
            <v>ELASTOMERIC BEARING WITH INTERNAL LAMINATES ONLY (NEOPRENE), AS PER PLAN</v>
          </cell>
          <cell r="I1377">
            <v>516</v>
          </cell>
        </row>
        <row r="1378">
          <cell r="A1378" t="str">
            <v>516E43500</v>
          </cell>
          <cell r="B1378" t="str">
            <v>EACH</v>
          </cell>
          <cell r="C1378" t="str">
            <v>ELASTOMERIC BEARING WITH INTERNAL LAMINATES ONLY (NEOPRENE)</v>
          </cell>
          <cell r="I1378">
            <v>516</v>
          </cell>
        </row>
        <row r="1379">
          <cell r="A1379" t="str">
            <v>516E43501</v>
          </cell>
          <cell r="B1379" t="str">
            <v>EACH</v>
          </cell>
          <cell r="C1379" t="str">
            <v>ELASTOMERIC BEARING WITH INTERNAL LAMINATES ONLY (NEOPRENE), AS PER PLAN</v>
          </cell>
          <cell r="I1379">
            <v>516</v>
          </cell>
        </row>
        <row r="1380">
          <cell r="A1380" t="str">
            <v>516E44000</v>
          </cell>
          <cell r="B1380" t="str">
            <v>EACH</v>
          </cell>
          <cell r="C1380" t="str">
            <v>ELASTOMERIC BEARING WITH INTERNAL LAMINATES AND LOAD PLATE (NEOPRENE)</v>
          </cell>
          <cell r="I1380">
            <v>516</v>
          </cell>
        </row>
        <row r="1381">
          <cell r="A1381" t="str">
            <v>516E44001</v>
          </cell>
          <cell r="B1381" t="str">
            <v>EACH</v>
          </cell>
          <cell r="C1381" t="str">
            <v>ELASTOMERIC BEARING WITH INTERNAL LAMINATES AND LOAD PLATE (NEOPRENE), AS PER PLAN</v>
          </cell>
          <cell r="I1381">
            <v>516</v>
          </cell>
        </row>
        <row r="1382">
          <cell r="A1382" t="str">
            <v>516E44100</v>
          </cell>
          <cell r="B1382" t="str">
            <v>EACH</v>
          </cell>
          <cell r="C1382" t="str">
            <v>ELASTOMERIC BEARING WITH INTERNAL LAMINATES AND LOAD PLATE (NEOPRENE)</v>
          </cell>
          <cell r="I1382">
            <v>516</v>
          </cell>
        </row>
        <row r="1383">
          <cell r="A1383" t="str">
            <v>516E44101</v>
          </cell>
          <cell r="B1383" t="str">
            <v>EACH</v>
          </cell>
          <cell r="C1383" t="str">
            <v>ELASTOMERIC BEARING WITH INTERNAL LAMINATES AND LOAD PLATE (NEOPRENE), AS PER PLAN</v>
          </cell>
          <cell r="I1383">
            <v>516</v>
          </cell>
        </row>
        <row r="1384">
          <cell r="A1384" t="str">
            <v>516E44200</v>
          </cell>
          <cell r="B1384" t="str">
            <v>EACH</v>
          </cell>
          <cell r="C1384" t="str">
            <v>ELASTOMERIC BEARING WITH INTERNAL LAMINATES AND LOAD PLATE (NEOPRENE)</v>
          </cell>
          <cell r="I1384">
            <v>516</v>
          </cell>
        </row>
        <row r="1385">
          <cell r="A1385" t="str">
            <v>516E44201</v>
          </cell>
          <cell r="B1385" t="str">
            <v>EACH</v>
          </cell>
          <cell r="C1385" t="str">
            <v>ELASTOMERIC BEARING WITH INTERNAL LAMINATES AND LOAD PLATE (NEOPRENE), AS PER PLAN</v>
          </cell>
          <cell r="I1385">
            <v>516</v>
          </cell>
        </row>
        <row r="1386">
          <cell r="A1386" t="str">
            <v>516E44300</v>
          </cell>
          <cell r="B1386" t="str">
            <v>EACH</v>
          </cell>
          <cell r="C1386" t="str">
            <v>ELASTOMERIC BEARING WITH INTERNAL LAMINATES AND LOAD PLATE (NEOPRENE)</v>
          </cell>
          <cell r="I1386">
            <v>516</v>
          </cell>
        </row>
        <row r="1387">
          <cell r="A1387" t="str">
            <v>516E44301</v>
          </cell>
          <cell r="B1387" t="str">
            <v>EACH</v>
          </cell>
          <cell r="C1387" t="str">
            <v>ELASTOMERIC BEARING WITH INTERNAL LAMINATES AND LOAD PLATE (NEOPRENE), AS PER PLAN</v>
          </cell>
          <cell r="I1387">
            <v>516</v>
          </cell>
        </row>
        <row r="1388">
          <cell r="A1388" t="str">
            <v>516E44400</v>
          </cell>
          <cell r="B1388" t="str">
            <v>EACH</v>
          </cell>
          <cell r="C1388" t="str">
            <v>ELASTOMERIC BEARING WITH INTERNAL LAMINATES AND LOAD PLATE (NEOPRENE)</v>
          </cell>
          <cell r="I1388">
            <v>516</v>
          </cell>
        </row>
        <row r="1389">
          <cell r="A1389" t="str">
            <v>516E44401</v>
          </cell>
          <cell r="B1389" t="str">
            <v>EACH</v>
          </cell>
          <cell r="C1389" t="str">
            <v>ELASTOMERIC BEARING WITH INTERNAL LAMINATES AND LOAD PLATE (NEOPRENE), AS PER PLAN</v>
          </cell>
          <cell r="I1389">
            <v>516</v>
          </cell>
        </row>
        <row r="1390">
          <cell r="A1390" t="str">
            <v>516E45000</v>
          </cell>
          <cell r="B1390" t="str">
            <v>EACH</v>
          </cell>
          <cell r="C1390" t="str">
            <v>STEEL POT BEARING</v>
          </cell>
          <cell r="I1390">
            <v>516</v>
          </cell>
        </row>
        <row r="1391">
          <cell r="A1391" t="str">
            <v>516E45001</v>
          </cell>
          <cell r="B1391" t="str">
            <v>EACH</v>
          </cell>
          <cell r="C1391" t="str">
            <v>STEEL POT BEARING, AS PER PLAN</v>
          </cell>
          <cell r="I1391">
            <v>516</v>
          </cell>
        </row>
        <row r="1392">
          <cell r="A1392" t="str">
            <v>516E45100</v>
          </cell>
          <cell r="B1392" t="str">
            <v>EACH</v>
          </cell>
          <cell r="C1392" t="str">
            <v>SPECIAL - BEARING TEST, STEEL POT BEARING</v>
          </cell>
          <cell r="I1392">
            <v>516</v>
          </cell>
        </row>
        <row r="1393">
          <cell r="A1393" t="str">
            <v>516E45300</v>
          </cell>
          <cell r="B1393" t="str">
            <v>EACH</v>
          </cell>
          <cell r="C1393" t="str">
            <v>SPECIAL - ADDITIONAL BEARING TEST, STEEL POT BEARING</v>
          </cell>
          <cell r="I1393">
            <v>516</v>
          </cell>
        </row>
        <row r="1394">
          <cell r="A1394" t="str">
            <v>516E45304</v>
          </cell>
          <cell r="B1394" t="str">
            <v>EACH</v>
          </cell>
          <cell r="C1394" t="str">
            <v>REFURBISH BEARING DEVICE</v>
          </cell>
          <cell r="I1394">
            <v>516</v>
          </cell>
        </row>
        <row r="1395">
          <cell r="A1395" t="str">
            <v>516E45305</v>
          </cell>
          <cell r="B1395" t="str">
            <v>EACH</v>
          </cell>
          <cell r="C1395" t="str">
            <v>REFURBISH BEARING DEVICE, AS PER PLAN</v>
          </cell>
          <cell r="I1395">
            <v>516</v>
          </cell>
        </row>
        <row r="1396">
          <cell r="A1396" t="str">
            <v>516E45306</v>
          </cell>
          <cell r="B1396" t="str">
            <v>LS</v>
          </cell>
          <cell r="C1396" t="str">
            <v>REFURBISH BEARING DEVICE</v>
          </cell>
          <cell r="I1396">
            <v>516</v>
          </cell>
        </row>
        <row r="1397">
          <cell r="A1397" t="str">
            <v>516E45307</v>
          </cell>
          <cell r="B1397" t="str">
            <v>LS</v>
          </cell>
          <cell r="C1397" t="str">
            <v>REFURBISH BEARING DEVICE, AS PER PLAN</v>
          </cell>
          <cell r="I1397">
            <v>516</v>
          </cell>
        </row>
        <row r="1398">
          <cell r="A1398" t="str">
            <v>516E46000</v>
          </cell>
          <cell r="B1398" t="str">
            <v>EACH</v>
          </cell>
          <cell r="C1398" t="str">
            <v>BEARING DEVICE, BOLSTER</v>
          </cell>
          <cell r="I1398">
            <v>516</v>
          </cell>
        </row>
        <row r="1399">
          <cell r="A1399" t="str">
            <v>516E46001</v>
          </cell>
          <cell r="B1399" t="str">
            <v>EACH</v>
          </cell>
          <cell r="C1399" t="str">
            <v>BEARING DEVICE, BOLSTER, AS PER PLAN</v>
          </cell>
          <cell r="I1399">
            <v>516</v>
          </cell>
        </row>
        <row r="1400">
          <cell r="A1400" t="str">
            <v>516E46200</v>
          </cell>
          <cell r="B1400" t="str">
            <v>EACH</v>
          </cell>
          <cell r="C1400" t="str">
            <v>BEARING DEVICE, ROCKER</v>
          </cell>
          <cell r="I1400">
            <v>516</v>
          </cell>
        </row>
        <row r="1401">
          <cell r="A1401" t="str">
            <v>516E46201</v>
          </cell>
          <cell r="B1401" t="str">
            <v>EACH</v>
          </cell>
          <cell r="C1401" t="str">
            <v>BEARING DEVICE, ROCKER, AS PER PLAN</v>
          </cell>
          <cell r="I1401">
            <v>516</v>
          </cell>
        </row>
        <row r="1402">
          <cell r="A1402" t="str">
            <v>516E46500</v>
          </cell>
          <cell r="B1402" t="str">
            <v>EACH</v>
          </cell>
          <cell r="C1402" t="str">
            <v>BEARING, PTFE (TEFLON)</v>
          </cell>
          <cell r="I1402">
            <v>516</v>
          </cell>
        </row>
        <row r="1403">
          <cell r="A1403" t="str">
            <v>516E46501</v>
          </cell>
          <cell r="B1403" t="str">
            <v>EACH</v>
          </cell>
          <cell r="C1403" t="str">
            <v>BEARING, PTFE (TEFLON), AS PER PLAN</v>
          </cell>
          <cell r="I1403">
            <v>516</v>
          </cell>
        </row>
        <row r="1404">
          <cell r="A1404" t="str">
            <v>516E46700</v>
          </cell>
          <cell r="B1404" t="str">
            <v>EACH</v>
          </cell>
          <cell r="C1404" t="str">
            <v>RESET BEARING</v>
          </cell>
          <cell r="I1404">
            <v>516</v>
          </cell>
        </row>
        <row r="1405">
          <cell r="A1405" t="str">
            <v>516E46701</v>
          </cell>
          <cell r="B1405" t="str">
            <v>EACH</v>
          </cell>
          <cell r="C1405" t="str">
            <v>RESET BEARING, AS PER PLAN</v>
          </cell>
          <cell r="I1405">
            <v>516</v>
          </cell>
        </row>
        <row r="1406">
          <cell r="A1406" t="str">
            <v>516E46800</v>
          </cell>
          <cell r="B1406" t="str">
            <v>EACH</v>
          </cell>
          <cell r="C1406" t="str">
            <v>SPECIAL - REFURBISH AND RESET BEARING</v>
          </cell>
          <cell r="I1406">
            <v>516</v>
          </cell>
        </row>
        <row r="1407">
          <cell r="A1407" t="str">
            <v>516E46900</v>
          </cell>
          <cell r="B1407" t="str">
            <v>EACH</v>
          </cell>
          <cell r="C1407" t="str">
            <v>BEARING DEVICE, MISC.:</v>
          </cell>
          <cell r="I1407">
            <v>516</v>
          </cell>
        </row>
        <row r="1408">
          <cell r="A1408" t="str">
            <v>516E46910</v>
          </cell>
          <cell r="B1408" t="str">
            <v>LB</v>
          </cell>
          <cell r="C1408" t="str">
            <v>BEARING DEVICE, MISC.:</v>
          </cell>
          <cell r="I1408">
            <v>516</v>
          </cell>
        </row>
        <row r="1409">
          <cell r="A1409" t="str">
            <v>516E46920</v>
          </cell>
          <cell r="B1409" t="str">
            <v>SF</v>
          </cell>
          <cell r="C1409" t="str">
            <v>BEARING DEVICE, MISC.:</v>
          </cell>
          <cell r="I1409">
            <v>516</v>
          </cell>
        </row>
        <row r="1410">
          <cell r="A1410" t="str">
            <v>516E46930</v>
          </cell>
          <cell r="B1410" t="str">
            <v>LS</v>
          </cell>
          <cell r="C1410" t="str">
            <v>BEARING DEVICE, MISC.:</v>
          </cell>
          <cell r="I1410">
            <v>516</v>
          </cell>
        </row>
        <row r="1411">
          <cell r="A1411" t="str">
            <v>516E47000</v>
          </cell>
          <cell r="B1411" t="str">
            <v>LS</v>
          </cell>
          <cell r="C1411" t="str">
            <v>JACKING AND TEMPORARY SUPPORT OF SUPERSTRUCTURE</v>
          </cell>
          <cell r="I1411">
            <v>516</v>
          </cell>
        </row>
        <row r="1412">
          <cell r="A1412" t="str">
            <v>516E47001</v>
          </cell>
          <cell r="B1412" t="str">
            <v>LS</v>
          </cell>
          <cell r="C1412" t="str">
            <v>JACKING AND TEMPORARY SUPPORT OF SUPERSTRUCTURE, AS PER PLAN</v>
          </cell>
          <cell r="I1412">
            <v>516</v>
          </cell>
        </row>
        <row r="1413">
          <cell r="A1413" t="str">
            <v>517E70000</v>
          </cell>
          <cell r="B1413" t="str">
            <v>FT</v>
          </cell>
          <cell r="C1413" t="str">
            <v>RAILING (TWIN STEEL TUBE)</v>
          </cell>
          <cell r="I1413">
            <v>517</v>
          </cell>
        </row>
        <row r="1414">
          <cell r="A1414" t="str">
            <v>517E70001</v>
          </cell>
          <cell r="B1414" t="str">
            <v>FT</v>
          </cell>
          <cell r="C1414" t="str">
            <v>RAILING (TWIN STEEL TUBE), AS PER PLAN</v>
          </cell>
          <cell r="I1414">
            <v>517</v>
          </cell>
        </row>
        <row r="1415">
          <cell r="A1415" t="str">
            <v>517E70100</v>
          </cell>
          <cell r="B1415" t="str">
            <v>FT</v>
          </cell>
          <cell r="C1415" t="str">
            <v>RAILING (THREE STEEL TUBE BRIDGE RAILING)</v>
          </cell>
          <cell r="I1415">
            <v>517</v>
          </cell>
        </row>
        <row r="1416">
          <cell r="A1416" t="str">
            <v>517E70101</v>
          </cell>
          <cell r="B1416" t="str">
            <v>FT</v>
          </cell>
          <cell r="C1416" t="str">
            <v>RAILING (THREE STEEL TUBE BRIDGE RAILING), AS PER PLAN</v>
          </cell>
          <cell r="I1416">
            <v>517</v>
          </cell>
        </row>
        <row r="1417">
          <cell r="A1417" t="str">
            <v>517E71500</v>
          </cell>
          <cell r="B1417" t="str">
            <v>FT</v>
          </cell>
          <cell r="C1417" t="str">
            <v>RAILING (CONCRETE PARAPET WITH DOUBLE PIPE RAIL)</v>
          </cell>
          <cell r="I1417">
            <v>517</v>
          </cell>
        </row>
        <row r="1418">
          <cell r="A1418" t="str">
            <v>517E71501</v>
          </cell>
          <cell r="B1418" t="str">
            <v>FT</v>
          </cell>
          <cell r="C1418" t="str">
            <v>RAILING (CONCRETE PARAPET WITH DOUBLE PIPE RAIL), AS PER PLAN</v>
          </cell>
          <cell r="I1418">
            <v>517</v>
          </cell>
        </row>
        <row r="1419">
          <cell r="A1419" t="str">
            <v>517E71502</v>
          </cell>
          <cell r="B1419" t="str">
            <v>FT</v>
          </cell>
          <cell r="C1419" t="str">
            <v>RAILING (CONCRETE PARAPET WITH DOUBLE PIPE RAIL) WITH QC/QA</v>
          </cell>
          <cell r="I1419">
            <v>517</v>
          </cell>
        </row>
        <row r="1420">
          <cell r="A1420" t="str">
            <v>517E71503</v>
          </cell>
          <cell r="B1420" t="str">
            <v>FT</v>
          </cell>
          <cell r="C1420" t="str">
            <v>RAILING (CONCRETE PARAPET WITH DOUBLE PIPE RAIL) WITH QC/QA, AS PER PLAN</v>
          </cell>
          <cell r="I1420">
            <v>517</v>
          </cell>
        </row>
        <row r="1421">
          <cell r="A1421" t="str">
            <v>517E72200</v>
          </cell>
          <cell r="B1421" t="str">
            <v>FT</v>
          </cell>
          <cell r="C1421" t="str">
            <v>RAILING (DEEP BEAM RAIL WITH STEEL TUBULAR BACKUP AND TYPE 1 STEEL POSTS AND ANCHOR BOLTS)</v>
          </cell>
          <cell r="I1421">
            <v>517</v>
          </cell>
        </row>
        <row r="1422">
          <cell r="A1422" t="str">
            <v>517E72201</v>
          </cell>
          <cell r="B1422" t="str">
            <v>FT</v>
          </cell>
          <cell r="C1422" t="str">
            <v>RAILING (DEEP BEAM RAIL WITH STEEL TUBULAR BACKUP AND TYPE 1 STEEL POSTS AND ANCHOR BOLTS), AS PER PLAN</v>
          </cell>
          <cell r="I1422">
            <v>517</v>
          </cell>
        </row>
        <row r="1423">
          <cell r="A1423" t="str">
            <v>517E72204</v>
          </cell>
          <cell r="B1423" t="str">
            <v>FT</v>
          </cell>
          <cell r="C1423" t="str">
            <v>RAILING (DEEP BEAM RAIL WITH STEEL TUBULAR BACKUP AND TYPE 1 STEEL POSTS)</v>
          </cell>
          <cell r="I1423">
            <v>517</v>
          </cell>
        </row>
        <row r="1424">
          <cell r="A1424" t="str">
            <v>517E72205</v>
          </cell>
          <cell r="B1424" t="str">
            <v>FT</v>
          </cell>
          <cell r="C1424" t="str">
            <v>RAILING (DEEP BEAM RAIL WITH STEEL TUBULAR BACKUP AND TYPE 1 STEEL POSTS), AS PER PLAN</v>
          </cell>
          <cell r="I1424">
            <v>517</v>
          </cell>
        </row>
        <row r="1425">
          <cell r="A1425" t="str">
            <v>517E72300</v>
          </cell>
          <cell r="B1425" t="str">
            <v>FT</v>
          </cell>
          <cell r="C1425" t="str">
            <v>RAILING (DEEP BEAM RAIL WITH STEEL TUBULAR BACKUP AND TYPE 2 STEEL POSTS AND ANCHOR BOLTS)</v>
          </cell>
          <cell r="I1425">
            <v>517</v>
          </cell>
        </row>
        <row r="1426">
          <cell r="A1426" t="str">
            <v>517E72301</v>
          </cell>
          <cell r="B1426" t="str">
            <v>FT</v>
          </cell>
          <cell r="C1426" t="str">
            <v>RAILING (DEEP BEAM RAIL WITH STEEL TUBULAR BACKUP AND TYPE 2 STEEL POSTS AND ANCHOR BOLTS), AS PER PLAN</v>
          </cell>
          <cell r="I1426">
            <v>517</v>
          </cell>
        </row>
        <row r="1427">
          <cell r="A1427" t="str">
            <v>517E72306</v>
          </cell>
          <cell r="B1427" t="str">
            <v>FT</v>
          </cell>
          <cell r="C1427" t="str">
            <v>RAILING (DEEP BEAM RAIL WITH STEEL TUBULAR BACKUP AND TYPE 2 STEEL POSTS)</v>
          </cell>
          <cell r="I1427">
            <v>517</v>
          </cell>
        </row>
        <row r="1428">
          <cell r="A1428" t="str">
            <v>517E72307</v>
          </cell>
          <cell r="B1428" t="str">
            <v>FT</v>
          </cell>
          <cell r="C1428" t="str">
            <v>RAILING (DEEP BEAM RAIL WITH STEEL TUBULAR BACKUP AND TYPE 2 STEEL POSTS), AS PER PLAN</v>
          </cell>
          <cell r="I1428">
            <v>517</v>
          </cell>
        </row>
        <row r="1429">
          <cell r="A1429" t="str">
            <v>517E72500</v>
          </cell>
          <cell r="B1429" t="str">
            <v>FT</v>
          </cell>
          <cell r="C1429" t="str">
            <v>RAILING (DEEP BEAM RAIL WITH 2 STEEL TUBULAR BACKUPS AND STEEL POSTS)</v>
          </cell>
          <cell r="I1429">
            <v>517</v>
          </cell>
        </row>
        <row r="1430">
          <cell r="A1430" t="str">
            <v>517E72501</v>
          </cell>
          <cell r="B1430" t="str">
            <v>FT</v>
          </cell>
          <cell r="C1430" t="str">
            <v>RAILING (DEEP BEAM RAIL WITH 2 STEEL TUBULAR BACKUPS AND STEEL POSTS), AS PER PLAN</v>
          </cell>
          <cell r="I1430">
            <v>517</v>
          </cell>
        </row>
        <row r="1431">
          <cell r="A1431" t="str">
            <v>517E72510</v>
          </cell>
          <cell r="B1431" t="str">
            <v>FT</v>
          </cell>
          <cell r="C1431" t="str">
            <v>RAILING (DEEP BEAM RAIL WITH 3 STEEL TUBULAR BACKUPS AND STEEL POSTS)</v>
          </cell>
          <cell r="I1431">
            <v>517</v>
          </cell>
        </row>
        <row r="1432">
          <cell r="A1432" t="str">
            <v>517E72511</v>
          </cell>
          <cell r="B1432" t="str">
            <v>FT</v>
          </cell>
          <cell r="C1432" t="str">
            <v>RAILING (DEEP BEAM RAIL WITH 3 STEEL TUBULAR BACKUPS AND STEEL POSTS), AS PER PLAN</v>
          </cell>
          <cell r="I1432">
            <v>517</v>
          </cell>
        </row>
        <row r="1433">
          <cell r="A1433" t="str">
            <v>517E72520</v>
          </cell>
          <cell r="B1433" t="str">
            <v>FT</v>
          </cell>
          <cell r="C1433" t="str">
            <v>RAILING (DEEP BEAM RAIL WITH 1 STEEL TUBULAR BACKUP AND STEEL POST)</v>
          </cell>
          <cell r="I1433">
            <v>517</v>
          </cell>
        </row>
        <row r="1434">
          <cell r="A1434" t="str">
            <v>517E72521</v>
          </cell>
          <cell r="B1434" t="str">
            <v>FT</v>
          </cell>
          <cell r="C1434" t="str">
            <v>RAILING (DEEP BEAM RAIL WITH 1 STEEL TUBULAR BACKUP AND STEEL POST), AS PER PLAN</v>
          </cell>
          <cell r="I1434">
            <v>517</v>
          </cell>
        </row>
        <row r="1435">
          <cell r="A1435" t="str">
            <v>517E72600</v>
          </cell>
          <cell r="B1435" t="str">
            <v>FT</v>
          </cell>
          <cell r="C1435" t="str">
            <v>RAILING (DEEP BEAM RAIL WITH STEEL TUBULAR BACKUP, HANDRAIL, 2 STEEL POSTS AND ANCHOR BOLTS)</v>
          </cell>
          <cell r="I1435">
            <v>517</v>
          </cell>
        </row>
        <row r="1436">
          <cell r="A1436" t="str">
            <v>517E72700</v>
          </cell>
          <cell r="B1436" t="str">
            <v>FT</v>
          </cell>
          <cell r="C1436" t="str">
            <v>RAILING (DEEP BEAM RAIL WITH STEEL TUBULAR BACKUP AND INLET MOUNTED STEEL POSTS AND ANCHOR BOLTS)</v>
          </cell>
          <cell r="I1436">
            <v>517</v>
          </cell>
        </row>
        <row r="1437">
          <cell r="A1437" t="str">
            <v>517E72701</v>
          </cell>
          <cell r="B1437" t="str">
            <v>FT</v>
          </cell>
          <cell r="C1437" t="str">
            <v>RAILING (DEEP BEAM RAIL WITH STEEL TUBULAR BACKUP AND INLET MOUNTED STEEL POSTS AND ANCHOR BOLTS), AS PER PLAN</v>
          </cell>
          <cell r="I1437">
            <v>517</v>
          </cell>
        </row>
        <row r="1438">
          <cell r="A1438" t="str">
            <v>517E72750</v>
          </cell>
          <cell r="B1438" t="str">
            <v>FT</v>
          </cell>
          <cell r="C1438" t="str">
            <v>RAILING (THRIE BEAM RETROFIT)</v>
          </cell>
          <cell r="I1438">
            <v>517</v>
          </cell>
        </row>
        <row r="1439">
          <cell r="A1439" t="str">
            <v>517E72751</v>
          </cell>
          <cell r="B1439" t="str">
            <v>FT</v>
          </cell>
          <cell r="C1439" t="str">
            <v>RAILING (THRIE BEAM RETROFIT), AS PER PLAN</v>
          </cell>
          <cell r="I1439">
            <v>517</v>
          </cell>
        </row>
        <row r="1440">
          <cell r="A1440" t="str">
            <v>517E73004</v>
          </cell>
          <cell r="B1440" t="str">
            <v>FT</v>
          </cell>
          <cell r="C1440" t="str">
            <v>RAILING (THRIE BEAM RAIL AND TRANSITION SECTION)</v>
          </cell>
          <cell r="I1440">
            <v>517</v>
          </cell>
        </row>
        <row r="1441">
          <cell r="A1441" t="str">
            <v>517E73008</v>
          </cell>
          <cell r="B1441" t="str">
            <v>FT</v>
          </cell>
          <cell r="C1441" t="str">
            <v>RAILING (THRIE BEAM RAIL), MISC.:</v>
          </cell>
          <cell r="I1441">
            <v>517</v>
          </cell>
        </row>
        <row r="1442">
          <cell r="A1442" t="str">
            <v>517E73100</v>
          </cell>
          <cell r="B1442" t="str">
            <v>FT</v>
          </cell>
          <cell r="C1442" t="str">
            <v>TEMPORARY BRIDGE RAILING</v>
          </cell>
          <cell r="I1442">
            <v>517</v>
          </cell>
        </row>
        <row r="1443">
          <cell r="A1443" t="str">
            <v>517E73101</v>
          </cell>
          <cell r="B1443" t="str">
            <v>FT</v>
          </cell>
          <cell r="C1443" t="str">
            <v>TEMPORARY BRIDGE RAILING, AS PER PLAN</v>
          </cell>
          <cell r="I1443">
            <v>517</v>
          </cell>
        </row>
        <row r="1444">
          <cell r="A1444" t="str">
            <v>517E73500</v>
          </cell>
          <cell r="B1444" t="str">
            <v>FT</v>
          </cell>
          <cell r="C1444" t="str">
            <v>RAILING, PIPE</v>
          </cell>
          <cell r="I1444">
            <v>517</v>
          </cell>
        </row>
        <row r="1445">
          <cell r="A1445" t="str">
            <v>517E73501</v>
          </cell>
          <cell r="B1445" t="str">
            <v>FT</v>
          </cell>
          <cell r="C1445" t="str">
            <v>RAILING, PIPE, AS PER PLAN</v>
          </cell>
          <cell r="I1445">
            <v>517</v>
          </cell>
        </row>
        <row r="1446">
          <cell r="A1446" t="str">
            <v>517E74000</v>
          </cell>
          <cell r="B1446" t="str">
            <v>FT</v>
          </cell>
          <cell r="C1446" t="str">
            <v>RAILING, TIMBER</v>
          </cell>
          <cell r="I1446">
            <v>517</v>
          </cell>
        </row>
        <row r="1447">
          <cell r="A1447" t="str">
            <v>517E74001</v>
          </cell>
          <cell r="B1447" t="str">
            <v>FT</v>
          </cell>
          <cell r="C1447" t="str">
            <v>RAILING, TIMBER, AS PER PLAN</v>
          </cell>
          <cell r="I1447">
            <v>517</v>
          </cell>
        </row>
        <row r="1448">
          <cell r="A1448" t="str">
            <v>517E74500</v>
          </cell>
          <cell r="B1448" t="str">
            <v>FT</v>
          </cell>
          <cell r="C1448" t="str">
            <v>RAILING, CONCRETE</v>
          </cell>
          <cell r="I1448">
            <v>517</v>
          </cell>
        </row>
        <row r="1449">
          <cell r="A1449" t="str">
            <v>517E74501</v>
          </cell>
          <cell r="B1449" t="str">
            <v>FT</v>
          </cell>
          <cell r="C1449" t="str">
            <v>RAILING, CONCRETE, AS PER PLAN</v>
          </cell>
          <cell r="I1449">
            <v>517</v>
          </cell>
        </row>
        <row r="1450">
          <cell r="A1450" t="str">
            <v>517E75000</v>
          </cell>
          <cell r="B1450" t="str">
            <v>FT</v>
          </cell>
          <cell r="C1450" t="str">
            <v>RAILING, ALUMINUM</v>
          </cell>
          <cell r="I1450">
            <v>517</v>
          </cell>
        </row>
        <row r="1451">
          <cell r="A1451" t="str">
            <v>517E75001</v>
          </cell>
          <cell r="B1451" t="str">
            <v>FT</v>
          </cell>
          <cell r="C1451" t="str">
            <v>RAILING, ALUMINUM, AS PER PLAN</v>
          </cell>
          <cell r="I1451">
            <v>517</v>
          </cell>
        </row>
        <row r="1452">
          <cell r="A1452" t="str">
            <v>517E75120</v>
          </cell>
          <cell r="B1452" t="str">
            <v>FT</v>
          </cell>
          <cell r="C1452" t="str">
            <v>RAILING (CONCRETE PARAPET WITH TWIN STEEL TUBE RAILING)</v>
          </cell>
          <cell r="I1452">
            <v>517</v>
          </cell>
        </row>
        <row r="1453">
          <cell r="A1453" t="str">
            <v>517E75121</v>
          </cell>
          <cell r="B1453" t="str">
            <v>FT</v>
          </cell>
          <cell r="C1453" t="str">
            <v>RAILING (CONCRETE PARAPET WITH TWIN STEEL TUBE RAILING), AS PER PLAN</v>
          </cell>
          <cell r="I1453">
            <v>517</v>
          </cell>
        </row>
        <row r="1454">
          <cell r="A1454" t="str">
            <v>517E75122</v>
          </cell>
          <cell r="B1454" t="str">
            <v>FT</v>
          </cell>
          <cell r="C1454" t="str">
            <v>RAILING (CONCRETE PARAPET WITH TWIN STEEL TUBE RAILING AND VANDAL PROTECTION FENCE)</v>
          </cell>
          <cell r="I1454">
            <v>517</v>
          </cell>
        </row>
        <row r="1455">
          <cell r="A1455" t="str">
            <v>517E75123</v>
          </cell>
          <cell r="B1455" t="str">
            <v>FT</v>
          </cell>
          <cell r="C1455" t="str">
            <v>RAILING (CONCRETE PARAPET WITH TWIN STEEL TUBE RAILING AND VANDAL PROTECTION FENCE), AS PER PLAN</v>
          </cell>
          <cell r="I1455">
            <v>517</v>
          </cell>
        </row>
        <row r="1456">
          <cell r="A1456" t="str">
            <v>517E75124</v>
          </cell>
          <cell r="B1456" t="str">
            <v>FT</v>
          </cell>
          <cell r="C1456" t="str">
            <v>RAILING (CONCRETE PARAPET WITH TWIN STEEL TUBE RAILING), USING HIGH PERFORMANCE CONCRETE</v>
          </cell>
          <cell r="I1456">
            <v>517</v>
          </cell>
        </row>
        <row r="1457">
          <cell r="A1457" t="str">
            <v>517E75125</v>
          </cell>
          <cell r="B1457" t="str">
            <v>FT</v>
          </cell>
          <cell r="C1457" t="str">
            <v>RAILING (CONCRETE PARAPET WITH TWIN STEEL TUBE RAILING) USING HIGH PERFORMANCE CONCRETE, AS PER PLAN</v>
          </cell>
          <cell r="I1457">
            <v>517</v>
          </cell>
        </row>
        <row r="1458">
          <cell r="A1458" t="str">
            <v>517E75300</v>
          </cell>
          <cell r="B1458" t="str">
            <v>FT</v>
          </cell>
          <cell r="C1458" t="str">
            <v>RAILING, CONCRETE PARAPET WITH CHAIN LINK FENCE</v>
          </cell>
          <cell r="I1458">
            <v>517</v>
          </cell>
        </row>
        <row r="1459">
          <cell r="A1459" t="str">
            <v>517E75301</v>
          </cell>
          <cell r="B1459" t="str">
            <v>FT</v>
          </cell>
          <cell r="C1459" t="str">
            <v>RAILING, CONCRETE PARAPET WITH CHAIN LINK FENCE, AS PER PLAN</v>
          </cell>
          <cell r="I1459">
            <v>517</v>
          </cell>
        </row>
        <row r="1460">
          <cell r="A1460" t="str">
            <v>517E75400</v>
          </cell>
          <cell r="B1460" t="str">
            <v>FT</v>
          </cell>
          <cell r="C1460" t="str">
            <v>RAILING (UPGRADING EXISTING)</v>
          </cell>
          <cell r="I1460">
            <v>517</v>
          </cell>
        </row>
        <row r="1461">
          <cell r="A1461" t="str">
            <v>517E75401</v>
          </cell>
          <cell r="B1461" t="str">
            <v>FT</v>
          </cell>
          <cell r="C1461" t="str">
            <v>RAILING (UPGRADING EXISTING), AS PER PLAN</v>
          </cell>
          <cell r="I1461">
            <v>517</v>
          </cell>
        </row>
        <row r="1462">
          <cell r="A1462" t="str">
            <v>517E75500</v>
          </cell>
          <cell r="B1462" t="str">
            <v>FT</v>
          </cell>
          <cell r="C1462" t="str">
            <v>BRIDGE RAILING REBUILT</v>
          </cell>
          <cell r="I1462">
            <v>517</v>
          </cell>
        </row>
        <row r="1463">
          <cell r="A1463" t="str">
            <v>517E75501</v>
          </cell>
          <cell r="B1463" t="str">
            <v>FT</v>
          </cell>
          <cell r="C1463" t="str">
            <v>BRIDGE RAILING REBUILT, AS PER PLAN</v>
          </cell>
          <cell r="I1463">
            <v>517</v>
          </cell>
        </row>
        <row r="1464">
          <cell r="A1464" t="str">
            <v>517E75600</v>
          </cell>
          <cell r="B1464" t="str">
            <v>FT</v>
          </cell>
          <cell r="C1464" t="str">
            <v>DEEP BEAM BRIDGE RETROFIT RAILING</v>
          </cell>
          <cell r="I1464">
            <v>517</v>
          </cell>
        </row>
        <row r="1465">
          <cell r="A1465" t="str">
            <v>517E75601</v>
          </cell>
          <cell r="B1465" t="str">
            <v>FT</v>
          </cell>
          <cell r="C1465" t="str">
            <v>DEEP BEAM BRIDGE RETROFIT RAILING, AS PER PLAN</v>
          </cell>
          <cell r="I1465">
            <v>517</v>
          </cell>
        </row>
        <row r="1466">
          <cell r="A1466" t="str">
            <v>517E76200</v>
          </cell>
          <cell r="B1466" t="str">
            <v>FT</v>
          </cell>
          <cell r="C1466" t="str">
            <v>RAILING FACED</v>
          </cell>
          <cell r="I1466">
            <v>517</v>
          </cell>
        </row>
        <row r="1467">
          <cell r="A1467" t="str">
            <v>517E76201</v>
          </cell>
          <cell r="B1467" t="str">
            <v>FT</v>
          </cell>
          <cell r="C1467" t="str">
            <v>RAILING FACED, AS PER PLAN</v>
          </cell>
          <cell r="I1467">
            <v>517</v>
          </cell>
        </row>
        <row r="1468">
          <cell r="A1468" t="str">
            <v>517E76300</v>
          </cell>
          <cell r="B1468" t="str">
            <v>FT</v>
          </cell>
          <cell r="C1468" t="str">
            <v>RAILING, MISC.:</v>
          </cell>
          <cell r="I1468">
            <v>517</v>
          </cell>
        </row>
        <row r="1469">
          <cell r="A1469" t="str">
            <v>517E76302</v>
          </cell>
          <cell r="B1469" t="str">
            <v>EACH</v>
          </cell>
          <cell r="C1469" t="str">
            <v>RAILING, MISC.:</v>
          </cell>
          <cell r="I1469">
            <v>517</v>
          </cell>
        </row>
        <row r="1470">
          <cell r="A1470" t="str">
            <v>517E76400</v>
          </cell>
          <cell r="B1470" t="str">
            <v>EACH</v>
          </cell>
          <cell r="C1470" t="str">
            <v>RAILING POST</v>
          </cell>
          <cell r="I1470">
            <v>517</v>
          </cell>
        </row>
        <row r="1471">
          <cell r="A1471" t="str">
            <v>517E80000</v>
          </cell>
          <cell r="B1471" t="str">
            <v>FT</v>
          </cell>
          <cell r="C1471" t="str">
            <v>RAILING (COMBINATION NOISE AND TRAFFIC BARRIER ON INDEPENDENT FOOTING)</v>
          </cell>
          <cell r="I1471">
            <v>517</v>
          </cell>
        </row>
        <row r="1472">
          <cell r="A1472" t="str">
            <v>517E80010</v>
          </cell>
          <cell r="B1472" t="str">
            <v>FT</v>
          </cell>
          <cell r="C1472" t="str">
            <v>RAILING (COMBINATION NOISE AND TRAFFIC BARRIER ON MSE WALL WITH FLEXIBLE PAVEMENT)</v>
          </cell>
          <cell r="I1472">
            <v>517</v>
          </cell>
        </row>
        <row r="1473">
          <cell r="A1473" t="str">
            <v>517E80020</v>
          </cell>
          <cell r="B1473" t="str">
            <v>FT</v>
          </cell>
          <cell r="C1473" t="str">
            <v>RAILING (COMBINATION NOISE AND TRAFFIC BARRIER ON MSE WALL WITH RIGID PAVEMENT)</v>
          </cell>
          <cell r="I1473">
            <v>517</v>
          </cell>
        </row>
        <row r="1474">
          <cell r="A1474" t="str">
            <v>518E12000</v>
          </cell>
          <cell r="B1474" t="str">
            <v>EACH</v>
          </cell>
          <cell r="C1474" t="str">
            <v>SCUPPERS, INCLUDING SUPPORTS</v>
          </cell>
          <cell r="I1474">
            <v>518</v>
          </cell>
        </row>
        <row r="1475">
          <cell r="A1475" t="str">
            <v>518E12001</v>
          </cell>
          <cell r="B1475" t="str">
            <v>EACH</v>
          </cell>
          <cell r="C1475" t="str">
            <v>SCUPPERS, INCLUDING SUPPORTS, AS PER PLAN</v>
          </cell>
          <cell r="I1475">
            <v>518</v>
          </cell>
        </row>
        <row r="1476">
          <cell r="A1476" t="str">
            <v>518E12200</v>
          </cell>
          <cell r="B1476" t="str">
            <v>EACH</v>
          </cell>
          <cell r="C1476" t="str">
            <v>SCUPPERS, INCLUDING SUPPORTS</v>
          </cell>
          <cell r="I1476">
            <v>518</v>
          </cell>
        </row>
        <row r="1477">
          <cell r="A1477" t="str">
            <v>518E12201</v>
          </cell>
          <cell r="B1477" t="str">
            <v>EACH</v>
          </cell>
          <cell r="C1477" t="str">
            <v>SCUPPERS, INCLUDING SUPPORTS, AS PER PLAN</v>
          </cell>
          <cell r="I1477">
            <v>518</v>
          </cell>
        </row>
        <row r="1478">
          <cell r="A1478" t="str">
            <v>518E12300</v>
          </cell>
          <cell r="B1478" t="str">
            <v>EACH</v>
          </cell>
          <cell r="C1478" t="str">
            <v>SCUPPERS, INCLUDING SUPPORTS</v>
          </cell>
          <cell r="I1478">
            <v>518</v>
          </cell>
        </row>
        <row r="1479">
          <cell r="A1479" t="str">
            <v>518E12301</v>
          </cell>
          <cell r="B1479" t="str">
            <v>EACH</v>
          </cell>
          <cell r="C1479" t="str">
            <v>SCUPPERS, INCLUDING SUPPORTS, AS PER PLAN</v>
          </cell>
          <cell r="I1479">
            <v>518</v>
          </cell>
        </row>
        <row r="1480">
          <cell r="A1480" t="str">
            <v>518E12500</v>
          </cell>
          <cell r="B1480" t="str">
            <v>EACH</v>
          </cell>
          <cell r="C1480" t="str">
            <v>SCUPPER, MISC.:</v>
          </cell>
          <cell r="I1480">
            <v>518</v>
          </cell>
        </row>
        <row r="1481">
          <cell r="A1481" t="str">
            <v>518E12700</v>
          </cell>
          <cell r="B1481" t="str">
            <v>EACH</v>
          </cell>
          <cell r="C1481" t="str">
            <v>SCUPPER, VERTICAL EXTENSION</v>
          </cell>
          <cell r="I1481">
            <v>518</v>
          </cell>
        </row>
        <row r="1482">
          <cell r="A1482" t="str">
            <v>518E12701</v>
          </cell>
          <cell r="B1482" t="str">
            <v>EACH</v>
          </cell>
          <cell r="C1482" t="str">
            <v>SCUPPER, VERTICAL EXTENSION, AS PER PLAN</v>
          </cell>
          <cell r="I1482">
            <v>518</v>
          </cell>
        </row>
        <row r="1483">
          <cell r="A1483" t="str">
            <v>518E12800</v>
          </cell>
          <cell r="B1483" t="str">
            <v>EACH</v>
          </cell>
          <cell r="C1483" t="str">
            <v>SCUPPER, MODIFICATION</v>
          </cell>
          <cell r="I1483">
            <v>518</v>
          </cell>
        </row>
        <row r="1484">
          <cell r="A1484" t="str">
            <v>518E12801</v>
          </cell>
          <cell r="B1484" t="str">
            <v>EACH</v>
          </cell>
          <cell r="C1484" t="str">
            <v>SCUPPER, MODIFICATION, AS PER PLAN</v>
          </cell>
          <cell r="I1484">
            <v>518</v>
          </cell>
        </row>
        <row r="1485">
          <cell r="A1485" t="str">
            <v>518E12900</v>
          </cell>
          <cell r="B1485" t="str">
            <v>EACH</v>
          </cell>
          <cell r="C1485" t="str">
            <v>SCUPPER, LENGTHENING</v>
          </cell>
          <cell r="I1485">
            <v>518</v>
          </cell>
        </row>
        <row r="1486">
          <cell r="A1486" t="str">
            <v>518E12901</v>
          </cell>
          <cell r="B1486" t="str">
            <v>EACH</v>
          </cell>
          <cell r="C1486" t="str">
            <v>SCUPPER, LENGTHENING, AS PER PLAN</v>
          </cell>
          <cell r="I1486">
            <v>518</v>
          </cell>
        </row>
        <row r="1487">
          <cell r="A1487" t="str">
            <v>518E20000</v>
          </cell>
          <cell r="B1487" t="str">
            <v>SY</v>
          </cell>
          <cell r="C1487" t="str">
            <v>PREFABRICATED GEOCOMPOSITE DRAIN</v>
          </cell>
          <cell r="I1487">
            <v>518</v>
          </cell>
        </row>
        <row r="1488">
          <cell r="A1488" t="str">
            <v>518E20050</v>
          </cell>
          <cell r="B1488" t="str">
            <v>LS</v>
          </cell>
          <cell r="C1488" t="str">
            <v>PREFABRICATED GEOCOMPOSITE DRAIN</v>
          </cell>
          <cell r="I1488">
            <v>518</v>
          </cell>
        </row>
        <row r="1489">
          <cell r="A1489" t="str">
            <v>518E21000</v>
          </cell>
          <cell r="B1489" t="str">
            <v>SY</v>
          </cell>
          <cell r="C1489" t="str">
            <v>POROUS BACKFILL</v>
          </cell>
          <cell r="I1489">
            <v>518</v>
          </cell>
        </row>
        <row r="1490">
          <cell r="A1490" t="str">
            <v>518E21001</v>
          </cell>
          <cell r="B1490" t="str">
            <v>SY</v>
          </cell>
          <cell r="C1490" t="str">
            <v>POROUS BACKFILL, AS PER PLAN</v>
          </cell>
          <cell r="I1490">
            <v>518</v>
          </cell>
        </row>
        <row r="1491">
          <cell r="A1491" t="str">
            <v>518E21050</v>
          </cell>
          <cell r="B1491" t="str">
            <v>SY</v>
          </cell>
          <cell r="C1491" t="str">
            <v>POROUS BACKFILL WITH GEOTEXTILE FABRIC</v>
          </cell>
          <cell r="I1491">
            <v>518</v>
          </cell>
        </row>
        <row r="1492">
          <cell r="A1492" t="str">
            <v>518E21051</v>
          </cell>
          <cell r="B1492" t="str">
            <v>SY</v>
          </cell>
          <cell r="C1492" t="str">
            <v>POROUS BACKFILL WITH GEOTEXTILE FABRIC, AS PER PLAN</v>
          </cell>
          <cell r="I1492">
            <v>518</v>
          </cell>
        </row>
        <row r="1493">
          <cell r="A1493" t="str">
            <v>518E21100</v>
          </cell>
          <cell r="B1493" t="str">
            <v>CY</v>
          </cell>
          <cell r="C1493" t="str">
            <v>POROUS BACKFILL</v>
          </cell>
          <cell r="I1493">
            <v>518</v>
          </cell>
        </row>
        <row r="1494">
          <cell r="A1494" t="str">
            <v>518E21101</v>
          </cell>
          <cell r="B1494" t="str">
            <v>CY</v>
          </cell>
          <cell r="C1494" t="str">
            <v>POROUS BACKFILL, AS PER PLAN</v>
          </cell>
          <cell r="I1494">
            <v>518</v>
          </cell>
        </row>
        <row r="1495">
          <cell r="A1495" t="str">
            <v>518E21200</v>
          </cell>
          <cell r="B1495" t="str">
            <v>CY</v>
          </cell>
          <cell r="C1495" t="str">
            <v>POROUS BACKFILL WITH GEOTEXTILE FABRIC</v>
          </cell>
          <cell r="I1495">
            <v>518</v>
          </cell>
        </row>
        <row r="1496">
          <cell r="A1496" t="str">
            <v>518E21201</v>
          </cell>
          <cell r="B1496" t="str">
            <v>CY</v>
          </cell>
          <cell r="C1496" t="str">
            <v>POROUS BACKFILL WITH GEOTEXTILE FABRIC, AS PER PLAN</v>
          </cell>
          <cell r="I1496">
            <v>518</v>
          </cell>
        </row>
        <row r="1497">
          <cell r="A1497" t="str">
            <v>518E21220</v>
          </cell>
          <cell r="B1497" t="str">
            <v>LS</v>
          </cell>
          <cell r="C1497" t="str">
            <v>POROUS BACKFILL</v>
          </cell>
          <cell r="I1497">
            <v>518</v>
          </cell>
        </row>
        <row r="1498">
          <cell r="A1498" t="str">
            <v>518E21221</v>
          </cell>
          <cell r="B1498" t="str">
            <v>LS</v>
          </cell>
          <cell r="C1498" t="str">
            <v>POROUS BACKFILL, AS PER PLAN</v>
          </cell>
          <cell r="I1498">
            <v>518</v>
          </cell>
        </row>
        <row r="1499">
          <cell r="A1499" t="str">
            <v>518E21230</v>
          </cell>
          <cell r="B1499" t="str">
            <v>LS</v>
          </cell>
          <cell r="C1499" t="str">
            <v>POROUS BACKFILL WITH GEOTEXTILE FABRIC</v>
          </cell>
          <cell r="I1499">
            <v>518</v>
          </cell>
        </row>
        <row r="1500">
          <cell r="A1500" t="str">
            <v>518E21231</v>
          </cell>
          <cell r="B1500" t="str">
            <v>LS</v>
          </cell>
          <cell r="C1500" t="str">
            <v>POROUS BACKFILL WITH GEOTEXTILE FABRIC, AS PER PLAN</v>
          </cell>
          <cell r="I1500">
            <v>518</v>
          </cell>
        </row>
        <row r="1501">
          <cell r="A1501" t="str">
            <v>518E22300</v>
          </cell>
          <cell r="B1501" t="str">
            <v>FT</v>
          </cell>
          <cell r="C1501" t="str">
            <v>SPECIAL - STEEL DRIP STRIP</v>
          </cell>
          <cell r="I1501">
            <v>518</v>
          </cell>
        </row>
        <row r="1502">
          <cell r="A1502" t="str">
            <v>518E39800</v>
          </cell>
          <cell r="B1502" t="str">
            <v>FT</v>
          </cell>
          <cell r="C1502" t="str">
            <v>4" PERFORATED CORRUGATED PLASTIC PIPE</v>
          </cell>
          <cell r="I1502">
            <v>518</v>
          </cell>
        </row>
        <row r="1503">
          <cell r="A1503" t="str">
            <v>518E39801</v>
          </cell>
          <cell r="B1503" t="str">
            <v>FT</v>
          </cell>
          <cell r="C1503" t="str">
            <v>4" PERFORATED CORRUGATED PLASTIC PIPE, AS PER PLAN</v>
          </cell>
          <cell r="I1503">
            <v>518</v>
          </cell>
        </row>
        <row r="1504">
          <cell r="A1504" t="str">
            <v>518E39900</v>
          </cell>
          <cell r="B1504" t="str">
            <v>FT</v>
          </cell>
          <cell r="C1504" t="str">
            <v>4" NON-PERFORATED CORRUGATED PLASTIC PIPE, INCLUDING SPECIALS</v>
          </cell>
          <cell r="I1504">
            <v>518</v>
          </cell>
        </row>
        <row r="1505">
          <cell r="A1505" t="str">
            <v>518E40000</v>
          </cell>
          <cell r="B1505" t="str">
            <v>FT</v>
          </cell>
          <cell r="C1505" t="str">
            <v>6" PERFORATED CORRUGATED PLASTIC PIPE</v>
          </cell>
          <cell r="I1505">
            <v>518</v>
          </cell>
        </row>
        <row r="1506">
          <cell r="A1506" t="str">
            <v>518E40001</v>
          </cell>
          <cell r="B1506" t="str">
            <v>FT</v>
          </cell>
          <cell r="C1506" t="str">
            <v>6" PERFORATED CORRUGATED PLASTIC PIPE, AS PER PLAN</v>
          </cell>
          <cell r="I1506">
            <v>518</v>
          </cell>
        </row>
        <row r="1507">
          <cell r="A1507" t="str">
            <v>518E40010</v>
          </cell>
          <cell r="B1507" t="str">
            <v>FT</v>
          </cell>
          <cell r="C1507" t="str">
            <v>6" NON-PERFORATED CORRUGATED PLASTIC PIPE, INCLUDING SPECIALS</v>
          </cell>
          <cell r="I1507">
            <v>518</v>
          </cell>
        </row>
        <row r="1508">
          <cell r="A1508" t="str">
            <v>518E40011</v>
          </cell>
          <cell r="B1508" t="str">
            <v>FT</v>
          </cell>
          <cell r="C1508" t="str">
            <v>6" NON-PERFORATED CORRUGATED PLASTIC PIPE, INCLUDING SPECIALS, AS PER PLAN</v>
          </cell>
          <cell r="I1508">
            <v>518</v>
          </cell>
        </row>
        <row r="1509">
          <cell r="A1509" t="str">
            <v>518E40012</v>
          </cell>
          <cell r="B1509" t="str">
            <v>FT</v>
          </cell>
          <cell r="C1509" t="str">
            <v>6" NON-PERFORATED CORRUGATED PLASTIC PIPE</v>
          </cell>
          <cell r="I1509">
            <v>518</v>
          </cell>
        </row>
        <row r="1510">
          <cell r="A1510" t="str">
            <v>518E41100</v>
          </cell>
          <cell r="B1510" t="str">
            <v>FT</v>
          </cell>
          <cell r="C1510" t="str">
            <v>6" PERFORATED HELICAL CORRUGATED STEEL PIPE, 707.01</v>
          </cell>
          <cell r="I1510">
            <v>518</v>
          </cell>
        </row>
        <row r="1511">
          <cell r="A1511" t="str">
            <v>518E41101</v>
          </cell>
          <cell r="B1511" t="str">
            <v>FT</v>
          </cell>
          <cell r="C1511" t="str">
            <v>6" PERFORATED HELICAL CORRUGATED STEEL PIPE, 707.01, AS PER PLAN</v>
          </cell>
          <cell r="I1511">
            <v>518</v>
          </cell>
        </row>
        <row r="1512">
          <cell r="A1512" t="str">
            <v>518E41200</v>
          </cell>
          <cell r="B1512" t="str">
            <v>FT</v>
          </cell>
          <cell r="C1512" t="str">
            <v>6" NON-PERFORATED HELICAL CORRUGATED STEEL PIPE, INCLUDING SPECIALS, 707.01</v>
          </cell>
          <cell r="I1512">
            <v>518</v>
          </cell>
        </row>
        <row r="1513">
          <cell r="A1513" t="str">
            <v>518E41201</v>
          </cell>
          <cell r="B1513" t="str">
            <v>FT</v>
          </cell>
          <cell r="C1513" t="str">
            <v>6" NON-PERFORATED HELICAL CORRUGATED STEEL PIPE, INCLUDING SPECIALS, 707.01, AS PER PLAN</v>
          </cell>
          <cell r="I1513">
            <v>518</v>
          </cell>
        </row>
        <row r="1514">
          <cell r="A1514" t="str">
            <v>518E42000</v>
          </cell>
          <cell r="B1514" t="str">
            <v>FT</v>
          </cell>
          <cell r="C1514" t="str">
            <v>8" PERFORATED CORRUGATED PLASTIC PIPE</v>
          </cell>
          <cell r="I1514">
            <v>518</v>
          </cell>
        </row>
        <row r="1515">
          <cell r="A1515" t="str">
            <v>518E42010</v>
          </cell>
          <cell r="B1515" t="str">
            <v>FT</v>
          </cell>
          <cell r="C1515" t="str">
            <v>8" NON-PERFORATED CORRUGATED PLASTIC PIPE, INCLUDING SPECIALS</v>
          </cell>
          <cell r="I1515">
            <v>518</v>
          </cell>
        </row>
        <row r="1516">
          <cell r="A1516" t="str">
            <v>518E42200</v>
          </cell>
          <cell r="B1516" t="str">
            <v>FT</v>
          </cell>
          <cell r="C1516" t="str">
            <v>8" PERFORATED CORRUGATED STEEL PIPE, 707.01</v>
          </cell>
          <cell r="I1516">
            <v>518</v>
          </cell>
        </row>
        <row r="1517">
          <cell r="A1517" t="str">
            <v>518E42201</v>
          </cell>
          <cell r="B1517" t="str">
            <v>FT</v>
          </cell>
          <cell r="C1517" t="str">
            <v>8" PERFORATED CORRUGATED STEEL PIPE, 707.01, AS PER PLAN</v>
          </cell>
          <cell r="I1517">
            <v>518</v>
          </cell>
        </row>
        <row r="1518">
          <cell r="A1518" t="str">
            <v>518E42300</v>
          </cell>
          <cell r="B1518" t="str">
            <v>FT</v>
          </cell>
          <cell r="C1518" t="str">
            <v>8" NON-PERFORATED CORRUGATED STEEL PIPE, INCLUDING SPECIALS, 707.01</v>
          </cell>
          <cell r="I1518">
            <v>518</v>
          </cell>
        </row>
        <row r="1519">
          <cell r="A1519" t="str">
            <v>518E42301</v>
          </cell>
          <cell r="B1519" t="str">
            <v>FT</v>
          </cell>
          <cell r="C1519" t="str">
            <v>8" NON-PERFORATED CORRUGATED STEEL PIPE, INCLUDING SPECIALS, 707.01, AS PER PLAN</v>
          </cell>
          <cell r="I1519">
            <v>518</v>
          </cell>
        </row>
        <row r="1520">
          <cell r="A1520" t="str">
            <v>518E42400</v>
          </cell>
          <cell r="B1520" t="str">
            <v>FT</v>
          </cell>
          <cell r="C1520" t="str">
            <v>6" PERFORATED PIPE, INCLUDING SPECIALS</v>
          </cell>
          <cell r="I1520">
            <v>518</v>
          </cell>
        </row>
        <row r="1521">
          <cell r="A1521" t="str">
            <v>518E42450</v>
          </cell>
          <cell r="B1521" t="str">
            <v>FT</v>
          </cell>
          <cell r="C1521" t="str">
            <v>6" NON-PERFORATED PIPE, INCLUDING SPECIALS</v>
          </cell>
          <cell r="I1521">
            <v>518</v>
          </cell>
        </row>
        <row r="1522">
          <cell r="A1522" t="str">
            <v>518E42451</v>
          </cell>
          <cell r="B1522" t="str">
            <v>FT</v>
          </cell>
          <cell r="C1522" t="str">
            <v>6" NON-PERFORATED PIPE, INCLUDING SPECIALS, AS PER PLAN</v>
          </cell>
          <cell r="I1522">
            <v>518</v>
          </cell>
        </row>
        <row r="1523">
          <cell r="A1523" t="str">
            <v>518E43300</v>
          </cell>
          <cell r="B1523" t="str">
            <v>FT</v>
          </cell>
          <cell r="C1523" t="str">
            <v>6" PIPE DOWNSPOUT, INCLUDING SPECIALS</v>
          </cell>
          <cell r="I1523">
            <v>518</v>
          </cell>
        </row>
        <row r="1524">
          <cell r="A1524" t="str">
            <v>518E43301</v>
          </cell>
          <cell r="B1524" t="str">
            <v>FT</v>
          </cell>
          <cell r="C1524" t="str">
            <v>6" PIPE DOWNSPOUT, INCLUDING SPECIALS, AS PER PLAN</v>
          </cell>
          <cell r="I1524">
            <v>518</v>
          </cell>
        </row>
        <row r="1525">
          <cell r="A1525" t="str">
            <v>518E51100</v>
          </cell>
          <cell r="B1525" t="str">
            <v>FT</v>
          </cell>
          <cell r="C1525" t="str">
            <v>8" PIPE DOWNSPOUT, INCLUDING SPECIALS</v>
          </cell>
          <cell r="I1525">
            <v>518</v>
          </cell>
        </row>
        <row r="1526">
          <cell r="A1526" t="str">
            <v>518E51101</v>
          </cell>
          <cell r="B1526" t="str">
            <v>FT</v>
          </cell>
          <cell r="C1526" t="str">
            <v>8" PIPE DOWNSPOUT, INCLUDING SPECIALS, AS PER PLAN</v>
          </cell>
          <cell r="I1526">
            <v>518</v>
          </cell>
        </row>
        <row r="1527">
          <cell r="A1527" t="str">
            <v>518E51200</v>
          </cell>
          <cell r="B1527" t="str">
            <v>FT</v>
          </cell>
          <cell r="C1527" t="str">
            <v>PIPE DOWNSPOUT, INCLUDING SPECIALS</v>
          </cell>
          <cell r="I1527">
            <v>518</v>
          </cell>
        </row>
        <row r="1528">
          <cell r="A1528" t="str">
            <v>518E51201</v>
          </cell>
          <cell r="B1528" t="str">
            <v>FT</v>
          </cell>
          <cell r="C1528" t="str">
            <v>PIPE DOWNSPOUT, INCLUDING SPECIALS, AS PER PLAN</v>
          </cell>
          <cell r="I1528">
            <v>518</v>
          </cell>
        </row>
        <row r="1529">
          <cell r="A1529" t="str">
            <v>518E51300</v>
          </cell>
          <cell r="B1529" t="str">
            <v>EACH</v>
          </cell>
          <cell r="C1529" t="str">
            <v>DOWNSPOUT MODIFICATION</v>
          </cell>
          <cell r="I1529">
            <v>518</v>
          </cell>
        </row>
        <row r="1530">
          <cell r="A1530" t="str">
            <v>518E60000</v>
          </cell>
          <cell r="B1530" t="str">
            <v>LB</v>
          </cell>
          <cell r="C1530" t="str">
            <v>TROUGH HORIZONTAL CONDUCTOR</v>
          </cell>
          <cell r="I1530">
            <v>518</v>
          </cell>
        </row>
        <row r="1531">
          <cell r="A1531" t="str">
            <v>518E60010</v>
          </cell>
          <cell r="B1531" t="str">
            <v>FT</v>
          </cell>
          <cell r="C1531" t="str">
            <v>TROUGH HORIZONTAL CONDUCTOR</v>
          </cell>
          <cell r="I1531">
            <v>518</v>
          </cell>
        </row>
        <row r="1532">
          <cell r="A1532" t="str">
            <v>518E60011</v>
          </cell>
          <cell r="B1532" t="str">
            <v>FT</v>
          </cell>
          <cell r="C1532" t="str">
            <v>TROUGH HORIZONTAL CONDUCTOR, AS PER PLAN</v>
          </cell>
          <cell r="I1532">
            <v>518</v>
          </cell>
        </row>
        <row r="1533">
          <cell r="A1533" t="str">
            <v>518E60020</v>
          </cell>
          <cell r="B1533" t="str">
            <v>LB</v>
          </cell>
          <cell r="C1533" t="str">
            <v>PIPE HORIZONTAL CONDUCTOR</v>
          </cell>
          <cell r="I1533">
            <v>518</v>
          </cell>
        </row>
        <row r="1534">
          <cell r="A1534" t="str">
            <v>518E60030</v>
          </cell>
          <cell r="B1534" t="str">
            <v>FT</v>
          </cell>
          <cell r="C1534" t="str">
            <v>PIPE HORIZONTAL CONDUCTOR</v>
          </cell>
          <cell r="I1534">
            <v>518</v>
          </cell>
        </row>
        <row r="1535">
          <cell r="A1535" t="str">
            <v>518E60031</v>
          </cell>
          <cell r="B1535" t="str">
            <v>FT</v>
          </cell>
          <cell r="C1535" t="str">
            <v>PIPE HORIZONTAL CONDUCTOR, AS PER PLAN</v>
          </cell>
          <cell r="I1535">
            <v>518</v>
          </cell>
        </row>
        <row r="1536">
          <cell r="A1536" t="str">
            <v>518E61400</v>
          </cell>
          <cell r="B1536" t="str">
            <v>EACH</v>
          </cell>
          <cell r="C1536" t="str">
            <v>SPECIAL - KEYWAY DRAIN</v>
          </cell>
          <cell r="I1536">
            <v>518</v>
          </cell>
        </row>
        <row r="1537">
          <cell r="A1537" t="str">
            <v>518E62100</v>
          </cell>
          <cell r="B1537" t="str">
            <v>FT</v>
          </cell>
          <cell r="C1537" t="str">
            <v>STRUCTURE DRAINAGE, MISC.:</v>
          </cell>
          <cell r="I1537">
            <v>518</v>
          </cell>
        </row>
        <row r="1538">
          <cell r="A1538" t="str">
            <v>518E62200</v>
          </cell>
          <cell r="B1538" t="str">
            <v>EACH</v>
          </cell>
          <cell r="C1538" t="str">
            <v>STRUCTURE DRAINAGE, MISC.:</v>
          </cell>
          <cell r="I1538">
            <v>518</v>
          </cell>
        </row>
        <row r="1539">
          <cell r="A1539" t="str">
            <v>518E62400</v>
          </cell>
          <cell r="B1539" t="str">
            <v>SY</v>
          </cell>
          <cell r="C1539" t="str">
            <v>STRUCTURE DRAINAGE, MISC.:</v>
          </cell>
          <cell r="I1539">
            <v>518</v>
          </cell>
        </row>
        <row r="1540">
          <cell r="A1540" t="str">
            <v>518E62600</v>
          </cell>
          <cell r="B1540" t="str">
            <v>SF</v>
          </cell>
          <cell r="C1540" t="str">
            <v>STRUCTURE DRAINAGE, MISC.:</v>
          </cell>
          <cell r="I1540">
            <v>518</v>
          </cell>
        </row>
        <row r="1541">
          <cell r="A1541" t="str">
            <v>518E63300</v>
          </cell>
          <cell r="B1541" t="str">
            <v>LS</v>
          </cell>
          <cell r="C1541" t="str">
            <v>STRUCTURE DRAINAGE, MISC.:</v>
          </cell>
          <cell r="I1541">
            <v>518</v>
          </cell>
        </row>
        <row r="1542">
          <cell r="A1542" t="str">
            <v>519E00100</v>
          </cell>
          <cell r="B1542" t="str">
            <v>SF</v>
          </cell>
          <cell r="C1542" t="str">
            <v>SPECIAL - COMPOSITE FIBER WRAP SYSTEM</v>
          </cell>
          <cell r="I1542">
            <v>519</v>
          </cell>
        </row>
        <row r="1543">
          <cell r="A1543" t="str">
            <v>519E10000</v>
          </cell>
          <cell r="B1543" t="str">
            <v>SY</v>
          </cell>
          <cell r="C1543" t="str">
            <v>PATCHING CONCRETE BRIDGE DECK OVERLAY WITH MICRO-SILICA MODIFIED CONCRETE</v>
          </cell>
          <cell r="I1543">
            <v>519</v>
          </cell>
        </row>
        <row r="1544">
          <cell r="A1544" t="str">
            <v>519E11100</v>
          </cell>
          <cell r="B1544" t="str">
            <v>SF</v>
          </cell>
          <cell r="C1544" t="str">
            <v>PATCHING CONCRETE STRUCTURE</v>
          </cell>
          <cell r="I1544">
            <v>519</v>
          </cell>
        </row>
        <row r="1545">
          <cell r="A1545" t="str">
            <v>519E11101</v>
          </cell>
          <cell r="B1545" t="str">
            <v>SF</v>
          </cell>
          <cell r="C1545" t="str">
            <v>PATCHING CONCRETE STRUCTURE, AS PER PLAN</v>
          </cell>
          <cell r="I1545">
            <v>519</v>
          </cell>
        </row>
        <row r="1546">
          <cell r="A1546" t="str">
            <v>519E11600</v>
          </cell>
          <cell r="B1546" t="str">
            <v>SF</v>
          </cell>
          <cell r="C1546" t="str">
            <v>SPECIAL - PATCHING CONCRETE STRUCTURE</v>
          </cell>
          <cell r="I1546">
            <v>519</v>
          </cell>
        </row>
        <row r="1547">
          <cell r="A1547" t="str">
            <v>519E11710</v>
          </cell>
          <cell r="B1547" t="str">
            <v>SY</v>
          </cell>
          <cell r="C1547" t="str">
            <v>SPECIAL - PATCHING CONCRETE STRUCTURE</v>
          </cell>
          <cell r="I1547">
            <v>519</v>
          </cell>
        </row>
        <row r="1548">
          <cell r="A1548" t="str">
            <v>519E11720</v>
          </cell>
          <cell r="B1548" t="str">
            <v>FT</v>
          </cell>
          <cell r="C1548" t="str">
            <v>SPECIAL - PATCHING CONCRETE STRUCTURE</v>
          </cell>
          <cell r="I1548">
            <v>519</v>
          </cell>
        </row>
        <row r="1549">
          <cell r="A1549" t="str">
            <v>519E11900</v>
          </cell>
          <cell r="B1549" t="str">
            <v>CY</v>
          </cell>
          <cell r="C1549" t="str">
            <v>SPECIAL - PATCHING CONCRETE STRUCTURE</v>
          </cell>
          <cell r="I1549">
            <v>519</v>
          </cell>
        </row>
        <row r="1550">
          <cell r="A1550" t="str">
            <v>519E12200</v>
          </cell>
          <cell r="B1550" t="str">
            <v>SY</v>
          </cell>
          <cell r="C1550" t="str">
            <v>PATCHING CONCRETE BRIDGE DECK - TYPE A</v>
          </cell>
          <cell r="I1550">
            <v>519</v>
          </cell>
        </row>
        <row r="1551">
          <cell r="A1551" t="str">
            <v>519E12300</v>
          </cell>
          <cell r="B1551" t="str">
            <v>SY</v>
          </cell>
          <cell r="C1551" t="str">
            <v>PATCHING CONCRETE BRIDGE DECK - TYPE B</v>
          </cell>
          <cell r="I1551">
            <v>519</v>
          </cell>
        </row>
        <row r="1552">
          <cell r="A1552" t="str">
            <v>519E12304</v>
          </cell>
          <cell r="B1552" t="str">
            <v>SY</v>
          </cell>
          <cell r="C1552" t="str">
            <v>PATCHING CONCRETE BRIDGE DECK - TYPE C</v>
          </cell>
          <cell r="I1552">
            <v>519</v>
          </cell>
        </row>
        <row r="1553">
          <cell r="A1553" t="str">
            <v>519E12510</v>
          </cell>
          <cell r="B1553" t="str">
            <v>SY</v>
          </cell>
          <cell r="C1553" t="str">
            <v>SPECIAL - PATCHING CONCRETE BRIDGE DECK</v>
          </cell>
          <cell r="I1553">
            <v>519</v>
          </cell>
        </row>
        <row r="1554">
          <cell r="A1554" t="str">
            <v>519E12602</v>
          </cell>
          <cell r="B1554" t="str">
            <v>SF</v>
          </cell>
          <cell r="C1554" t="str">
            <v>SPECIAL - LOW PRESSURE EPOXY INJECTING OF DELAMINATED CONCRETE</v>
          </cell>
          <cell r="I1554">
            <v>519</v>
          </cell>
        </row>
        <row r="1555">
          <cell r="A1555" t="str">
            <v>519E12610</v>
          </cell>
          <cell r="B1555" t="str">
            <v>FT</v>
          </cell>
          <cell r="C1555" t="str">
            <v>SPECIAL - CONCRETE REPAIR BY EPOXY INJECTION INCLUDING SURFACE PREPARATION</v>
          </cell>
          <cell r="I1555">
            <v>519</v>
          </cell>
        </row>
        <row r="1556">
          <cell r="A1556" t="str">
            <v>519E12700</v>
          </cell>
          <cell r="B1556" t="str">
            <v>FT</v>
          </cell>
          <cell r="C1556" t="str">
            <v>SPECIAL - SURFACE PREPARATION FOR EPOXY INJECTION AND FINISHING</v>
          </cell>
          <cell r="I1556">
            <v>519</v>
          </cell>
        </row>
        <row r="1557">
          <cell r="A1557" t="str">
            <v>519E12800</v>
          </cell>
          <cell r="B1557" t="str">
            <v>SY</v>
          </cell>
          <cell r="C1557" t="str">
            <v>SPECIAL - BRIDGE DECK SURFACE PREPARATION</v>
          </cell>
          <cell r="I1557">
            <v>519</v>
          </cell>
        </row>
        <row r="1558">
          <cell r="A1558" t="str">
            <v>519E13000</v>
          </cell>
          <cell r="B1558" t="str">
            <v>CY</v>
          </cell>
          <cell r="C1558" t="str">
            <v>SPECIAL - BRIDGE DECK SURFACE REPAIR</v>
          </cell>
          <cell r="I1558">
            <v>519</v>
          </cell>
        </row>
        <row r="1559">
          <cell r="A1559" t="str">
            <v>519E60000</v>
          </cell>
          <cell r="B1559" t="str">
            <v>LS</v>
          </cell>
          <cell r="C1559" t="str">
            <v>SPECIAL - PATCHING CONCRETE STRUCTURE</v>
          </cell>
          <cell r="I1559">
            <v>519</v>
          </cell>
        </row>
        <row r="1560">
          <cell r="A1560" t="str">
            <v>520E10000</v>
          </cell>
          <cell r="B1560" t="str">
            <v>SF</v>
          </cell>
          <cell r="C1560" t="str">
            <v>PNEUMATICALLY PLACED CONCRETE SHOTCRETE</v>
          </cell>
          <cell r="I1560">
            <v>520</v>
          </cell>
        </row>
        <row r="1561">
          <cell r="A1561" t="str">
            <v>520E10001</v>
          </cell>
          <cell r="B1561" t="str">
            <v>SF</v>
          </cell>
          <cell r="C1561" t="str">
            <v>PNEUMATICALLY PLACED CONCRETE SHOTCRETE, AS PER PLAN</v>
          </cell>
          <cell r="I1561">
            <v>520</v>
          </cell>
        </row>
        <row r="1562">
          <cell r="A1562" t="str">
            <v>522E12200</v>
          </cell>
          <cell r="B1562" t="str">
            <v>FT</v>
          </cell>
          <cell r="C1562" t="str">
            <v>STRUCTURAL PLATE CORRUGATED METAL STRUCTURE</v>
          </cell>
          <cell r="I1562">
            <v>522</v>
          </cell>
        </row>
        <row r="1563">
          <cell r="A1563" t="str">
            <v>522E12201</v>
          </cell>
          <cell r="B1563" t="str">
            <v>FT</v>
          </cell>
          <cell r="C1563" t="str">
            <v>STRUCTURAL PLATE CORRUGATED METAL STRUCTURE, AS PER PLAN</v>
          </cell>
          <cell r="I1563">
            <v>522</v>
          </cell>
        </row>
        <row r="1564">
          <cell r="A1564" t="str">
            <v>523E20000</v>
          </cell>
          <cell r="B1564" t="str">
            <v>EACH</v>
          </cell>
          <cell r="C1564" t="str">
            <v>DYNAMIC LOAD TESTING</v>
          </cell>
          <cell r="I1564">
            <v>523</v>
          </cell>
        </row>
        <row r="1565">
          <cell r="A1565" t="str">
            <v>523E20001</v>
          </cell>
          <cell r="B1565" t="str">
            <v>EACH</v>
          </cell>
          <cell r="C1565" t="str">
            <v>DYNAMIC LOAD TESTING, AS PER PLAN</v>
          </cell>
          <cell r="I1565">
            <v>523</v>
          </cell>
        </row>
        <row r="1566">
          <cell r="A1566" t="str">
            <v>523E20500</v>
          </cell>
          <cell r="B1566" t="str">
            <v>EACH</v>
          </cell>
          <cell r="C1566" t="str">
            <v>RESTRIKE</v>
          </cell>
          <cell r="I1566">
            <v>523</v>
          </cell>
        </row>
        <row r="1567">
          <cell r="A1567" t="str">
            <v>523E20501</v>
          </cell>
          <cell r="B1567" t="str">
            <v>EACH</v>
          </cell>
          <cell r="C1567" t="str">
            <v>RESTRIKE, AS PER PLAN</v>
          </cell>
          <cell r="I1567">
            <v>523</v>
          </cell>
        </row>
        <row r="1568">
          <cell r="A1568" t="str">
            <v>524E94400</v>
          </cell>
          <cell r="B1568" t="str">
            <v>FT</v>
          </cell>
          <cell r="C1568" t="str">
            <v>DRILLED SHAFTS, 18" DIAMETER</v>
          </cell>
          <cell r="I1568">
            <v>524</v>
          </cell>
        </row>
        <row r="1569">
          <cell r="A1569" t="str">
            <v>524E94401</v>
          </cell>
          <cell r="B1569" t="str">
            <v>FT</v>
          </cell>
          <cell r="C1569" t="str">
            <v>DRILLED SHAFTS, 18" DIAMETER, AS PER PLAN</v>
          </cell>
          <cell r="I1569">
            <v>524</v>
          </cell>
        </row>
        <row r="1570">
          <cell r="A1570" t="str">
            <v>524E94402</v>
          </cell>
          <cell r="B1570" t="str">
            <v>FT</v>
          </cell>
          <cell r="C1570" t="str">
            <v>DRILLED SHAFTS, 18" DIAMETER, ABOVE BEDROCK</v>
          </cell>
          <cell r="I1570">
            <v>524</v>
          </cell>
        </row>
        <row r="1571">
          <cell r="A1571" t="str">
            <v>524E94403</v>
          </cell>
          <cell r="B1571" t="str">
            <v>FT</v>
          </cell>
          <cell r="C1571" t="str">
            <v>DRILLED SHAFTS, 18" DIAMETER, ABOVE BEDROCK, AS PER PLAN</v>
          </cell>
          <cell r="I1571">
            <v>524</v>
          </cell>
        </row>
        <row r="1572">
          <cell r="A1572" t="str">
            <v>524E94404</v>
          </cell>
          <cell r="B1572" t="str">
            <v>FT</v>
          </cell>
          <cell r="C1572" t="str">
            <v>DRILLED SHAFTS, 18" DIAMETER, INTO BEDROCK</v>
          </cell>
          <cell r="I1572">
            <v>524</v>
          </cell>
        </row>
        <row r="1573">
          <cell r="A1573" t="str">
            <v>524E94405</v>
          </cell>
          <cell r="B1573" t="str">
            <v>FT</v>
          </cell>
          <cell r="C1573" t="str">
            <v>DRILLED SHAFTS, 18" DIAMETER, INTO BEDROCK, AS PER PLAN</v>
          </cell>
          <cell r="I1573">
            <v>524</v>
          </cell>
        </row>
        <row r="1574">
          <cell r="A1574" t="str">
            <v>524E94500</v>
          </cell>
          <cell r="B1574" t="str">
            <v>FT</v>
          </cell>
          <cell r="C1574" t="str">
            <v>DRILLED SHAFTS, 24" DIAMETER</v>
          </cell>
          <cell r="I1574">
            <v>524</v>
          </cell>
        </row>
        <row r="1575">
          <cell r="A1575" t="str">
            <v>524E94501</v>
          </cell>
          <cell r="B1575" t="str">
            <v>FT</v>
          </cell>
          <cell r="C1575" t="str">
            <v>DRILLED SHAFTS, 24" DIAMETER, AS PER PLAN</v>
          </cell>
          <cell r="I1575">
            <v>524</v>
          </cell>
        </row>
        <row r="1576">
          <cell r="A1576" t="str">
            <v>524E94502</v>
          </cell>
          <cell r="B1576" t="str">
            <v>FT</v>
          </cell>
          <cell r="C1576" t="str">
            <v>DRILLED SHAFTS, 24" DIAMETER, ABOVE BEDROCK</v>
          </cell>
          <cell r="I1576">
            <v>524</v>
          </cell>
        </row>
        <row r="1577">
          <cell r="A1577" t="str">
            <v>524E94503</v>
          </cell>
          <cell r="B1577" t="str">
            <v>FT</v>
          </cell>
          <cell r="C1577" t="str">
            <v>DRILLED SHAFTS, 24" DIAMETER, ABOVE BEDROCK, AS PER PLAN</v>
          </cell>
          <cell r="I1577">
            <v>524</v>
          </cell>
        </row>
        <row r="1578">
          <cell r="A1578" t="str">
            <v>524E94504</v>
          </cell>
          <cell r="B1578" t="str">
            <v>FT</v>
          </cell>
          <cell r="C1578" t="str">
            <v>DRILLED SHAFTS, 24" DIAMETER, INTO BEDROCK</v>
          </cell>
          <cell r="I1578">
            <v>524</v>
          </cell>
        </row>
        <row r="1579">
          <cell r="A1579" t="str">
            <v>524E94505</v>
          </cell>
          <cell r="B1579" t="str">
            <v>FT</v>
          </cell>
          <cell r="C1579" t="str">
            <v>DRILLED SHAFTS, 24" DIAMETER, INTO BEDROCK, AS PER PLAN</v>
          </cell>
          <cell r="I1579">
            <v>524</v>
          </cell>
        </row>
        <row r="1580">
          <cell r="A1580" t="str">
            <v>524E94600</v>
          </cell>
          <cell r="B1580" t="str">
            <v>FT</v>
          </cell>
          <cell r="C1580" t="str">
            <v>DRILLED SHAFTS, 30" DIAMETER</v>
          </cell>
          <cell r="I1580">
            <v>524</v>
          </cell>
        </row>
        <row r="1581">
          <cell r="A1581" t="str">
            <v>524E94601</v>
          </cell>
          <cell r="B1581" t="str">
            <v>FT</v>
          </cell>
          <cell r="C1581" t="str">
            <v>DRILLED SHAFTS, 30" DIAMETER, AS PER PLAN</v>
          </cell>
          <cell r="I1581">
            <v>524</v>
          </cell>
        </row>
        <row r="1582">
          <cell r="A1582" t="str">
            <v>524E94602</v>
          </cell>
          <cell r="B1582" t="str">
            <v>FT</v>
          </cell>
          <cell r="C1582" t="str">
            <v>DRILLED SHAFTS, 30" DIAMETER, ABOVE BEDROCK</v>
          </cell>
          <cell r="I1582">
            <v>524</v>
          </cell>
        </row>
        <row r="1583">
          <cell r="A1583" t="str">
            <v>524E94603</v>
          </cell>
          <cell r="B1583" t="str">
            <v>FT</v>
          </cell>
          <cell r="C1583" t="str">
            <v>DRILLED SHAFTS, 30" DIAMETER, ABOVE BEDROCK, AS PER PLAN</v>
          </cell>
          <cell r="I1583">
            <v>524</v>
          </cell>
        </row>
        <row r="1584">
          <cell r="A1584" t="str">
            <v>524E94604</v>
          </cell>
          <cell r="B1584" t="str">
            <v>FT</v>
          </cell>
          <cell r="C1584" t="str">
            <v>DRILLED SHAFTS, 30" DIAMETER, INTO BEDROCK</v>
          </cell>
          <cell r="I1584">
            <v>524</v>
          </cell>
        </row>
        <row r="1585">
          <cell r="A1585" t="str">
            <v>524E94605</v>
          </cell>
          <cell r="B1585" t="str">
            <v>FT</v>
          </cell>
          <cell r="C1585" t="str">
            <v>DRILLED SHAFTS, 30" DIAMETER INTO BEDROCK, AS PER PLAN</v>
          </cell>
          <cell r="I1585">
            <v>524</v>
          </cell>
        </row>
        <row r="1586">
          <cell r="A1586" t="str">
            <v>524E94700</v>
          </cell>
          <cell r="B1586" t="str">
            <v>FT</v>
          </cell>
          <cell r="C1586" t="str">
            <v>DRILLED SHAFTS, 36" DIAMETER</v>
          </cell>
          <cell r="I1586">
            <v>524</v>
          </cell>
        </row>
        <row r="1587">
          <cell r="A1587" t="str">
            <v>524E94701</v>
          </cell>
          <cell r="B1587" t="str">
            <v>FT</v>
          </cell>
          <cell r="C1587" t="str">
            <v>DRILLED SHAFTS, 36" DIAMETER, AS PER PLAN</v>
          </cell>
          <cell r="I1587">
            <v>524</v>
          </cell>
        </row>
        <row r="1588">
          <cell r="A1588" t="str">
            <v>524E94702</v>
          </cell>
          <cell r="B1588" t="str">
            <v>FT</v>
          </cell>
          <cell r="C1588" t="str">
            <v>DRILLED SHAFTS, 36" DIAMETER, ABOVE BEDROCK</v>
          </cell>
          <cell r="I1588">
            <v>524</v>
          </cell>
        </row>
        <row r="1589">
          <cell r="A1589" t="str">
            <v>524E94703</v>
          </cell>
          <cell r="B1589" t="str">
            <v>FT</v>
          </cell>
          <cell r="C1589" t="str">
            <v>DRILLED SHAFTS, 36" DIAMETER, ABOVE BEDROCK, AS PER PLAN</v>
          </cell>
          <cell r="I1589">
            <v>524</v>
          </cell>
        </row>
        <row r="1590">
          <cell r="A1590" t="str">
            <v>524E94704</v>
          </cell>
          <cell r="B1590" t="str">
            <v>FT</v>
          </cell>
          <cell r="C1590" t="str">
            <v>DRILLED SHAFTS, 36" DIAMETER, INTO BEDROCK</v>
          </cell>
          <cell r="I1590">
            <v>524</v>
          </cell>
        </row>
        <row r="1591">
          <cell r="A1591" t="str">
            <v>524E94705</v>
          </cell>
          <cell r="B1591" t="str">
            <v>FT</v>
          </cell>
          <cell r="C1591" t="str">
            <v>DRILLED SHAFTS, 36" DIAMETER, INTO BEDROCK, AS PER PLAN</v>
          </cell>
          <cell r="I1591">
            <v>524</v>
          </cell>
        </row>
        <row r="1592">
          <cell r="A1592" t="str">
            <v>524E94800</v>
          </cell>
          <cell r="B1592" t="str">
            <v>FT</v>
          </cell>
          <cell r="C1592" t="str">
            <v>DRILLED SHAFTS, 42" DIAMETER</v>
          </cell>
          <cell r="I1592">
            <v>524</v>
          </cell>
        </row>
        <row r="1593">
          <cell r="A1593" t="str">
            <v>524E94801</v>
          </cell>
          <cell r="B1593" t="str">
            <v>FT</v>
          </cell>
          <cell r="C1593" t="str">
            <v>DRILLED SHAFTS, 42" DIAMETER, AS PER LAN</v>
          </cell>
          <cell r="I1593">
            <v>524</v>
          </cell>
        </row>
        <row r="1594">
          <cell r="A1594" t="str">
            <v>524E94802</v>
          </cell>
          <cell r="B1594" t="str">
            <v>FT</v>
          </cell>
          <cell r="C1594" t="str">
            <v>DRILLED SHAFTS, 42" DIAMETER, ABOVE BEDROCK</v>
          </cell>
          <cell r="I1594">
            <v>524</v>
          </cell>
        </row>
        <row r="1595">
          <cell r="A1595" t="str">
            <v>524E94803</v>
          </cell>
          <cell r="B1595" t="str">
            <v>FT</v>
          </cell>
          <cell r="C1595" t="str">
            <v>DRILLED SHAFTS, 42" DIAMETER, ABOVE BEDROCK, AS PER PLAN</v>
          </cell>
          <cell r="I1595">
            <v>524</v>
          </cell>
        </row>
        <row r="1596">
          <cell r="A1596" t="str">
            <v>524E94804</v>
          </cell>
          <cell r="B1596" t="str">
            <v>FT</v>
          </cell>
          <cell r="C1596" t="str">
            <v>DRILLED SHAFTS, 42" DIAMETER, INTO BEDROCK</v>
          </cell>
          <cell r="I1596">
            <v>524</v>
          </cell>
        </row>
        <row r="1597">
          <cell r="A1597" t="str">
            <v>524E94805</v>
          </cell>
          <cell r="B1597" t="str">
            <v>FT</v>
          </cell>
          <cell r="C1597" t="str">
            <v>DRILLED SHAFTS, 42" DIAMETER, INTO BEDROCK, AS PER PLAN</v>
          </cell>
          <cell r="I1597">
            <v>524</v>
          </cell>
        </row>
        <row r="1598">
          <cell r="A1598" t="str">
            <v>524E94900</v>
          </cell>
          <cell r="B1598" t="str">
            <v>FT</v>
          </cell>
          <cell r="C1598" t="str">
            <v>DRILLED SHAFTS, 48" DIAMETER</v>
          </cell>
          <cell r="I1598">
            <v>524</v>
          </cell>
        </row>
        <row r="1599">
          <cell r="A1599" t="str">
            <v>524E94901</v>
          </cell>
          <cell r="B1599" t="str">
            <v>FT</v>
          </cell>
          <cell r="C1599" t="str">
            <v>DRILLED SHAFTS, 48" DIAMETER, AS PER PLAN</v>
          </cell>
          <cell r="I1599">
            <v>524</v>
          </cell>
        </row>
        <row r="1600">
          <cell r="A1600" t="str">
            <v>524E94902</v>
          </cell>
          <cell r="B1600" t="str">
            <v>FT</v>
          </cell>
          <cell r="C1600" t="str">
            <v>DRILLED SHAFTS, 48" DIAMETER, ABOVE BEDROCK</v>
          </cell>
          <cell r="I1600">
            <v>524</v>
          </cell>
        </row>
        <row r="1601">
          <cell r="A1601" t="str">
            <v>524E94903</v>
          </cell>
          <cell r="B1601" t="str">
            <v>FT</v>
          </cell>
          <cell r="C1601" t="str">
            <v>DRILLED SHAFTS, 48" DIAMETER ABOVE BEDROCK, AS PER PLAN</v>
          </cell>
          <cell r="I1601">
            <v>524</v>
          </cell>
        </row>
        <row r="1602">
          <cell r="A1602" t="str">
            <v>524E94904</v>
          </cell>
          <cell r="B1602" t="str">
            <v>FT</v>
          </cell>
          <cell r="C1602" t="str">
            <v>DRILLED SHAFTS, 48" DIAMETER, INTO BEDROCK</v>
          </cell>
          <cell r="I1602">
            <v>524</v>
          </cell>
        </row>
        <row r="1603">
          <cell r="A1603" t="str">
            <v>524E94905</v>
          </cell>
          <cell r="B1603" t="str">
            <v>FT</v>
          </cell>
          <cell r="C1603" t="str">
            <v>DRILLED SHAFTS, 48" DIAMETER, INTO BEDROCK, AS PER PLAN</v>
          </cell>
          <cell r="I1603">
            <v>524</v>
          </cell>
        </row>
        <row r="1604">
          <cell r="A1604" t="str">
            <v>524E94906</v>
          </cell>
          <cell r="B1604" t="str">
            <v>FT</v>
          </cell>
          <cell r="C1604" t="str">
            <v>DRILLED SHAFTS, 54" DIAMETER, ABOVE BEDROCK</v>
          </cell>
          <cell r="I1604">
            <v>524</v>
          </cell>
        </row>
        <row r="1605">
          <cell r="A1605" t="str">
            <v>524E94907</v>
          </cell>
          <cell r="B1605" t="str">
            <v>FT</v>
          </cell>
          <cell r="C1605" t="str">
            <v>DRILLED SHAFTS, 54" DIAMETER, ABOVE BEDROCK, AS PER PLAN</v>
          </cell>
          <cell r="I1605">
            <v>524</v>
          </cell>
        </row>
        <row r="1606">
          <cell r="A1606" t="str">
            <v>524E94908</v>
          </cell>
          <cell r="B1606" t="str">
            <v>FT</v>
          </cell>
          <cell r="C1606" t="str">
            <v>DRILLED SHAFTS, 54" DIAMETER, INTO BEDROCK</v>
          </cell>
          <cell r="I1606">
            <v>524</v>
          </cell>
        </row>
        <row r="1607">
          <cell r="A1607" t="str">
            <v>524E94909</v>
          </cell>
          <cell r="B1607" t="str">
            <v>FT</v>
          </cell>
          <cell r="C1607" t="str">
            <v>DRILLED SHAFTS, 54" DIAMETER, INTO BEDROCK, AS PER PLAN</v>
          </cell>
          <cell r="I1607">
            <v>524</v>
          </cell>
        </row>
        <row r="1608">
          <cell r="A1608" t="str">
            <v>524E94912</v>
          </cell>
          <cell r="B1608" t="str">
            <v>FT</v>
          </cell>
          <cell r="C1608" t="str">
            <v>DRILLED SHAFTS, 60" DIAMETER</v>
          </cell>
          <cell r="I1608">
            <v>524</v>
          </cell>
        </row>
        <row r="1609">
          <cell r="A1609" t="str">
            <v>524E94914</v>
          </cell>
          <cell r="B1609" t="str">
            <v>FT</v>
          </cell>
          <cell r="C1609" t="str">
            <v>DRILLED SHAFTS, 60" DIAMETER, ABOVE BEDROCK</v>
          </cell>
          <cell r="I1609">
            <v>524</v>
          </cell>
        </row>
        <row r="1610">
          <cell r="A1610" t="str">
            <v>524E94915</v>
          </cell>
          <cell r="B1610" t="str">
            <v>FT</v>
          </cell>
          <cell r="C1610" t="str">
            <v>DRILLED SHAFTS, 60" DIAMETER, ABOVE BEDROCK, AS PER PLAN</v>
          </cell>
          <cell r="I1610">
            <v>524</v>
          </cell>
        </row>
        <row r="1611">
          <cell r="A1611" t="str">
            <v>524E94918</v>
          </cell>
          <cell r="B1611" t="str">
            <v>FT</v>
          </cell>
          <cell r="C1611" t="str">
            <v>DRILLED SHAFTS, 60" DIAMETER, INTO BEDROCK</v>
          </cell>
          <cell r="I1611">
            <v>524</v>
          </cell>
        </row>
        <row r="1612">
          <cell r="A1612" t="str">
            <v>524E94919</v>
          </cell>
          <cell r="B1612" t="str">
            <v>FT</v>
          </cell>
          <cell r="C1612" t="str">
            <v>DRILLED SHAFTS, 60" DIAMETER, INTO BEDROCK, AS PER PLAN</v>
          </cell>
          <cell r="I1612">
            <v>524</v>
          </cell>
        </row>
        <row r="1613">
          <cell r="A1613" t="str">
            <v>524E94920</v>
          </cell>
          <cell r="B1613" t="str">
            <v>FT</v>
          </cell>
          <cell r="C1613" t="str">
            <v>DRILLED SHAFTS, 66" DIAMETER</v>
          </cell>
          <cell r="I1613">
            <v>524</v>
          </cell>
        </row>
        <row r="1614">
          <cell r="A1614" t="str">
            <v>524E94930</v>
          </cell>
          <cell r="B1614" t="str">
            <v>FT</v>
          </cell>
          <cell r="C1614" t="str">
            <v>DRILLED SHAFTS, 66" DIAMETER, ABOVE BEDROCK</v>
          </cell>
          <cell r="I1614">
            <v>524</v>
          </cell>
        </row>
        <row r="1615">
          <cell r="A1615" t="str">
            <v>524E94931</v>
          </cell>
          <cell r="B1615" t="str">
            <v>FT</v>
          </cell>
          <cell r="C1615" t="str">
            <v>DRILLED SHAFTS, 66" DIAMETER, ABOVE BEDROCK, AS PER PLAN</v>
          </cell>
          <cell r="I1615">
            <v>524</v>
          </cell>
        </row>
        <row r="1616">
          <cell r="A1616" t="str">
            <v>524E94934</v>
          </cell>
          <cell r="B1616" t="str">
            <v>FT</v>
          </cell>
          <cell r="C1616" t="str">
            <v>DRILLED SHAFTS, 66" DIAMETER, INTO BEDROCK</v>
          </cell>
          <cell r="I1616">
            <v>524</v>
          </cell>
        </row>
        <row r="1617">
          <cell r="A1617" t="str">
            <v>524E94935</v>
          </cell>
          <cell r="B1617" t="str">
            <v>FT</v>
          </cell>
          <cell r="C1617" t="str">
            <v>DRILLED SHAFTS, 66" DIAMETER, INTO BEDROCK, AS PER PLAN</v>
          </cell>
          <cell r="I1617">
            <v>524</v>
          </cell>
        </row>
        <row r="1618">
          <cell r="A1618" t="str">
            <v>524E94946</v>
          </cell>
          <cell r="B1618" t="str">
            <v>FT</v>
          </cell>
          <cell r="C1618" t="str">
            <v>DRILLED SHAFTS, 72" DIAMETER, ABOVE BEDROCK</v>
          </cell>
          <cell r="I1618">
            <v>524</v>
          </cell>
        </row>
        <row r="1619">
          <cell r="A1619" t="str">
            <v>524E94947</v>
          </cell>
          <cell r="B1619" t="str">
            <v>FT</v>
          </cell>
          <cell r="C1619" t="str">
            <v>DRILLED SHAFTS, 72" DIAMETER, ABOVE BEDROCK, AS PER PLAN</v>
          </cell>
          <cell r="I1619">
            <v>524</v>
          </cell>
        </row>
        <row r="1620">
          <cell r="A1620" t="str">
            <v>524E94950</v>
          </cell>
          <cell r="B1620" t="str">
            <v>FT</v>
          </cell>
          <cell r="C1620" t="str">
            <v>DRILLED SHAFTS, 72" DIAMETER, INTO BEDROCK</v>
          </cell>
          <cell r="I1620">
            <v>524</v>
          </cell>
        </row>
        <row r="1621">
          <cell r="A1621" t="str">
            <v>524E94951</v>
          </cell>
          <cell r="B1621" t="str">
            <v>FT</v>
          </cell>
          <cell r="C1621" t="str">
            <v>DRILLED SHAFTS, 72" DIAMETER, INTO BEDROCK, AS PER PLAN</v>
          </cell>
          <cell r="I1621">
            <v>524</v>
          </cell>
        </row>
        <row r="1622">
          <cell r="A1622" t="str">
            <v>524E94970</v>
          </cell>
          <cell r="B1622" t="str">
            <v>FT</v>
          </cell>
          <cell r="C1622" t="str">
            <v>DRILLED SHAFTS, 78" DIAMETER ABOVE BEDROCK</v>
          </cell>
          <cell r="I1622">
            <v>524</v>
          </cell>
        </row>
        <row r="1623">
          <cell r="A1623" t="str">
            <v>524E94971</v>
          </cell>
          <cell r="B1623" t="str">
            <v>FT</v>
          </cell>
          <cell r="C1623" t="str">
            <v>DRILLED SHAFTS, 78" DIAMETER ABOVE BEDROCK, AS PER PLAN</v>
          </cell>
          <cell r="I1623">
            <v>524</v>
          </cell>
        </row>
        <row r="1624">
          <cell r="A1624" t="str">
            <v>524E94980</v>
          </cell>
          <cell r="B1624" t="str">
            <v>FT</v>
          </cell>
          <cell r="C1624" t="str">
            <v>DRILLED SHAFTS, 78" DIAMETER, INTO BEDROCK</v>
          </cell>
          <cell r="I1624">
            <v>524</v>
          </cell>
        </row>
        <row r="1625">
          <cell r="A1625" t="str">
            <v>524E94988</v>
          </cell>
          <cell r="B1625" t="str">
            <v>FT</v>
          </cell>
          <cell r="C1625" t="str">
            <v>DRILLED SHAFTS, 90" DIAMETER, ABOVE BEDROCK</v>
          </cell>
          <cell r="I1625">
            <v>524</v>
          </cell>
        </row>
        <row r="1626">
          <cell r="A1626" t="str">
            <v>524E94990</v>
          </cell>
          <cell r="B1626" t="str">
            <v>FT</v>
          </cell>
          <cell r="C1626" t="str">
            <v>DRILLED SHAFTS, 84" DIAMETER, ABOVE BEDROCK</v>
          </cell>
          <cell r="I1626">
            <v>524</v>
          </cell>
        </row>
        <row r="1627">
          <cell r="A1627" t="str">
            <v>524E94991</v>
          </cell>
          <cell r="B1627" t="str">
            <v>FT</v>
          </cell>
          <cell r="C1627" t="str">
            <v>DRILLED SHAFTS, 84" DIAMETER, ABOVE BEDROCK, AS PER PLAN</v>
          </cell>
          <cell r="I1627">
            <v>524</v>
          </cell>
        </row>
        <row r="1628">
          <cell r="A1628" t="str">
            <v>524E94992</v>
          </cell>
          <cell r="B1628" t="str">
            <v>FT</v>
          </cell>
          <cell r="C1628" t="str">
            <v>DRILLED SHAFTS, 84" DIAMETER, INTO BEDROCK</v>
          </cell>
          <cell r="I1628">
            <v>524</v>
          </cell>
        </row>
        <row r="1629">
          <cell r="A1629" t="str">
            <v>524E94993</v>
          </cell>
          <cell r="B1629" t="str">
            <v>FT</v>
          </cell>
          <cell r="C1629" t="str">
            <v>DRILLED SHAFTS, 84" DIAMETER, INTO BEDROCK, AS PER PLAN</v>
          </cell>
          <cell r="I1629">
            <v>524</v>
          </cell>
        </row>
        <row r="1630">
          <cell r="A1630" t="str">
            <v>524E94994</v>
          </cell>
          <cell r="B1630" t="str">
            <v>FT</v>
          </cell>
          <cell r="C1630" t="str">
            <v>DRILLED SHAFTS, 90" DIAMETER, INTO BEDROCK</v>
          </cell>
          <cell r="I1630">
            <v>524</v>
          </cell>
        </row>
        <row r="1631">
          <cell r="A1631" t="str">
            <v>524E94995</v>
          </cell>
          <cell r="B1631" t="str">
            <v>FT</v>
          </cell>
          <cell r="C1631" t="str">
            <v>DRILLED SHAFTS, 90" DIAMETER, INTO BEDROCK, AS PER PLAN</v>
          </cell>
          <cell r="I1631">
            <v>524</v>
          </cell>
        </row>
        <row r="1632">
          <cell r="A1632" t="str">
            <v>524E94996</v>
          </cell>
          <cell r="B1632" t="str">
            <v>FT</v>
          </cell>
          <cell r="C1632" t="str">
            <v>DRILLED SHAFTS, 96" DIAMETER, ABOVE BEDROCK</v>
          </cell>
          <cell r="I1632">
            <v>524</v>
          </cell>
        </row>
        <row r="1633">
          <cell r="A1633" t="str">
            <v>524E94997</v>
          </cell>
          <cell r="B1633" t="str">
            <v>FT</v>
          </cell>
          <cell r="C1633" t="str">
            <v>DRILLED SHAFTS, 96" DIAMETER, ABOVE BEDROCK, AS PER PLAN</v>
          </cell>
          <cell r="I1633">
            <v>524</v>
          </cell>
        </row>
        <row r="1634">
          <cell r="A1634" t="str">
            <v>524E94998</v>
          </cell>
          <cell r="B1634" t="str">
            <v>FT</v>
          </cell>
          <cell r="C1634" t="str">
            <v>DRILLED SHAFTS, 96" DIAMETER, INTO BEDROCK</v>
          </cell>
          <cell r="I1634">
            <v>524</v>
          </cell>
        </row>
        <row r="1635">
          <cell r="A1635" t="str">
            <v>524E94999</v>
          </cell>
          <cell r="B1635" t="str">
            <v>FT</v>
          </cell>
          <cell r="C1635" t="str">
            <v>DRILLED SHAFTS, 96" DIAMETER, INTO BEDROCK, AS PER PLAN</v>
          </cell>
          <cell r="I1635">
            <v>524</v>
          </cell>
        </row>
        <row r="1636">
          <cell r="A1636" t="str">
            <v>524E95000</v>
          </cell>
          <cell r="B1636" t="str">
            <v>FT</v>
          </cell>
          <cell r="C1636" t="str">
            <v>DRILLED SHAFTS, MISC.:</v>
          </cell>
          <cell r="I1636">
            <v>524</v>
          </cell>
        </row>
        <row r="1637">
          <cell r="A1637" t="str">
            <v>524E95100</v>
          </cell>
          <cell r="B1637" t="str">
            <v>EACH</v>
          </cell>
          <cell r="C1637" t="str">
            <v>DRILLED SHAFTS, MISC.:</v>
          </cell>
          <cell r="I1637">
            <v>524</v>
          </cell>
        </row>
        <row r="1638">
          <cell r="A1638" t="str">
            <v>524E95200</v>
          </cell>
          <cell r="B1638" t="str">
            <v>LS</v>
          </cell>
          <cell r="C1638" t="str">
            <v>DRILLED SHAFTS, MISC.</v>
          </cell>
          <cell r="I1638">
            <v>524</v>
          </cell>
        </row>
        <row r="1639">
          <cell r="A1639" t="str">
            <v>524E95300</v>
          </cell>
          <cell r="B1639" t="str">
            <v>LB</v>
          </cell>
          <cell r="C1639" t="str">
            <v>DRILLED SHAFTS, MISC.</v>
          </cell>
          <cell r="I1639">
            <v>524</v>
          </cell>
        </row>
        <row r="1640">
          <cell r="A1640" t="str">
            <v>524E95400</v>
          </cell>
          <cell r="B1640" t="str">
            <v>FT</v>
          </cell>
          <cell r="C1640" t="str">
            <v>DRILLED SHAFTS, 18" DIAMETER WITH QC/QA</v>
          </cell>
          <cell r="I1640">
            <v>524</v>
          </cell>
        </row>
        <row r="1641">
          <cell r="A1641" t="str">
            <v>524E95402</v>
          </cell>
          <cell r="B1641" t="str">
            <v>FT</v>
          </cell>
          <cell r="C1641" t="str">
            <v>DRILLED SHAFTS, 18" DIAMETER, ABOVE BEDROCK WITH QC/QA</v>
          </cell>
          <cell r="I1641">
            <v>524</v>
          </cell>
        </row>
        <row r="1642">
          <cell r="A1642" t="str">
            <v>524E95404</v>
          </cell>
          <cell r="B1642" t="str">
            <v>FT</v>
          </cell>
          <cell r="C1642" t="str">
            <v>DRILLED SHAFTS, 18" DIAMETER, INTO BEDROCK WITH QC/QA</v>
          </cell>
          <cell r="I1642">
            <v>524</v>
          </cell>
        </row>
        <row r="1643">
          <cell r="A1643" t="str">
            <v>524E95410</v>
          </cell>
          <cell r="B1643" t="str">
            <v>FT</v>
          </cell>
          <cell r="C1643" t="str">
            <v>DRILLED SHAFTS, 24" DIAMETER WITH QC/QA</v>
          </cell>
          <cell r="I1643">
            <v>524</v>
          </cell>
        </row>
        <row r="1644">
          <cell r="A1644" t="str">
            <v>524E95412</v>
          </cell>
          <cell r="B1644" t="str">
            <v>FT</v>
          </cell>
          <cell r="C1644" t="str">
            <v>DRILLED SHAFTS, 24" DIAMETER, ABOVE BEDROCK WITH QC/QA</v>
          </cell>
          <cell r="I1644">
            <v>524</v>
          </cell>
        </row>
        <row r="1645">
          <cell r="A1645" t="str">
            <v>524E95414</v>
          </cell>
          <cell r="B1645" t="str">
            <v>FT</v>
          </cell>
          <cell r="C1645" t="str">
            <v>DRILLED SHAFTS, 24" DIAMETER, INTO BEDROCK WITH QC/QA</v>
          </cell>
          <cell r="I1645">
            <v>524</v>
          </cell>
        </row>
        <row r="1646">
          <cell r="A1646" t="str">
            <v>524E95420</v>
          </cell>
          <cell r="B1646" t="str">
            <v>FT</v>
          </cell>
          <cell r="C1646" t="str">
            <v>DRILLED SHAFTS, 30" DIAMETER WITH QC/QA</v>
          </cell>
          <cell r="I1646">
            <v>524</v>
          </cell>
        </row>
        <row r="1647">
          <cell r="A1647" t="str">
            <v>524E95422</v>
          </cell>
          <cell r="B1647" t="str">
            <v>FT</v>
          </cell>
          <cell r="C1647" t="str">
            <v>DRILLED SHAFTS, 30" DIAMETER, ABOVE BEDROCK WITH QC/QA</v>
          </cell>
          <cell r="I1647">
            <v>524</v>
          </cell>
        </row>
        <row r="1648">
          <cell r="A1648" t="str">
            <v>524E95424</v>
          </cell>
          <cell r="B1648" t="str">
            <v>FT</v>
          </cell>
          <cell r="C1648" t="str">
            <v>DRILLED SHAFTS, 30" DIAMETER, INTO BEDROCK WITH QC/QA</v>
          </cell>
          <cell r="I1648">
            <v>524</v>
          </cell>
        </row>
        <row r="1649">
          <cell r="A1649" t="str">
            <v>524E95430</v>
          </cell>
          <cell r="B1649" t="str">
            <v>FT</v>
          </cell>
          <cell r="C1649" t="str">
            <v>DRILLED SHAFTS, 36" DIAMETER WITH QC/QA</v>
          </cell>
          <cell r="I1649">
            <v>524</v>
          </cell>
        </row>
        <row r="1650">
          <cell r="A1650" t="str">
            <v>524E95432</v>
          </cell>
          <cell r="B1650" t="str">
            <v>FT</v>
          </cell>
          <cell r="C1650" t="str">
            <v>DRILLED SHAFTS, 36" DIAMETER, ABOVE BEDROCK WITH QC/QA</v>
          </cell>
          <cell r="I1650">
            <v>524</v>
          </cell>
        </row>
        <row r="1651">
          <cell r="A1651" t="str">
            <v>524E95434</v>
          </cell>
          <cell r="B1651" t="str">
            <v>FT</v>
          </cell>
          <cell r="C1651" t="str">
            <v>DRILLED SHAFTS, 36" DIAMETER, INTO BEDROCK WITH QC/QA</v>
          </cell>
          <cell r="I1651">
            <v>524</v>
          </cell>
        </row>
        <row r="1652">
          <cell r="A1652" t="str">
            <v>524E95435</v>
          </cell>
          <cell r="B1652" t="str">
            <v>FT</v>
          </cell>
          <cell r="C1652" t="str">
            <v>DRILLED SHAFTS, 36" DIAMETER, INTO BEDROCK WITH QC/QA, AS PER PLAN</v>
          </cell>
          <cell r="I1652">
            <v>524</v>
          </cell>
        </row>
        <row r="1653">
          <cell r="A1653" t="str">
            <v>524E95440</v>
          </cell>
          <cell r="B1653" t="str">
            <v>FT</v>
          </cell>
          <cell r="C1653" t="str">
            <v>DRILLED SHAFTS, 42" DIAMETER WITH QC/QA</v>
          </cell>
          <cell r="I1653">
            <v>524</v>
          </cell>
        </row>
        <row r="1654">
          <cell r="A1654" t="str">
            <v>524E95442</v>
          </cell>
          <cell r="B1654" t="str">
            <v>FT</v>
          </cell>
          <cell r="C1654" t="str">
            <v>DRILLED SHAFTS, 42" DIAMETER, ABOVE BEDROCK WITH QC/QA</v>
          </cell>
          <cell r="I1654">
            <v>524</v>
          </cell>
        </row>
        <row r="1655">
          <cell r="A1655" t="str">
            <v>524E95443</v>
          </cell>
          <cell r="B1655" t="str">
            <v>FT</v>
          </cell>
          <cell r="C1655" t="str">
            <v>DRILLED SHAFTS, 42" DIAMETER, ABOVE BEDROCK WITH QC/QA, AS PER PLAN</v>
          </cell>
          <cell r="I1655">
            <v>524</v>
          </cell>
        </row>
        <row r="1656">
          <cell r="A1656" t="str">
            <v>524E95444</v>
          </cell>
          <cell r="B1656" t="str">
            <v>FT</v>
          </cell>
          <cell r="C1656" t="str">
            <v>DRILLED SHAFTS, 42" DIAMETER, INTO BEDROCK WITH QC/QA</v>
          </cell>
          <cell r="I1656">
            <v>524</v>
          </cell>
        </row>
        <row r="1657">
          <cell r="A1657" t="str">
            <v>524E95445</v>
          </cell>
          <cell r="B1657" t="str">
            <v>FT</v>
          </cell>
          <cell r="C1657" t="str">
            <v>DRILLED SHAFTS, 42" DIAMETER, INTO BEDROCK WITH QC/QA, AS PER PLAN</v>
          </cell>
          <cell r="I1657">
            <v>524</v>
          </cell>
        </row>
        <row r="1658">
          <cell r="A1658" t="str">
            <v>524E95450</v>
          </cell>
          <cell r="B1658" t="str">
            <v>FT</v>
          </cell>
          <cell r="C1658" t="str">
            <v>DRILLED SHAFTS, 48" DIAMETER WITH QC/QA</v>
          </cell>
          <cell r="I1658">
            <v>524</v>
          </cell>
        </row>
        <row r="1659">
          <cell r="A1659" t="str">
            <v>524E95452</v>
          </cell>
          <cell r="B1659" t="str">
            <v>FT</v>
          </cell>
          <cell r="C1659" t="str">
            <v>DRILLED SHAFTS, 48" DIAMETER, ABOVE BEDROCK WITH QC/QA</v>
          </cell>
          <cell r="I1659">
            <v>524</v>
          </cell>
        </row>
        <row r="1660">
          <cell r="A1660" t="str">
            <v>524E95453</v>
          </cell>
          <cell r="B1660" t="str">
            <v>FT</v>
          </cell>
          <cell r="C1660" t="str">
            <v>DRILLED SHAFTS, 48" DIAMETER, ABOVE BEDROCK WITH QC/QA, AS PER PLAN</v>
          </cell>
          <cell r="I1660">
            <v>524</v>
          </cell>
        </row>
        <row r="1661">
          <cell r="A1661" t="str">
            <v>524E95454</v>
          </cell>
          <cell r="B1661" t="str">
            <v>FT</v>
          </cell>
          <cell r="C1661" t="str">
            <v>DRILLED SHAFTS, 48" DIAMETER, INTO BEDROCK WITH QC/QA</v>
          </cell>
          <cell r="I1661">
            <v>524</v>
          </cell>
        </row>
        <row r="1662">
          <cell r="A1662" t="str">
            <v>524E95455</v>
          </cell>
          <cell r="B1662" t="str">
            <v>FT</v>
          </cell>
          <cell r="C1662" t="str">
            <v>DRILLED SHAFTS, 48" DIAMETER, INTO BEDROCK WITH QC/QA, AS PER PLAN</v>
          </cell>
          <cell r="I1662">
            <v>524</v>
          </cell>
        </row>
        <row r="1663">
          <cell r="A1663" t="str">
            <v>524E95460</v>
          </cell>
          <cell r="B1663" t="str">
            <v>FT</v>
          </cell>
          <cell r="C1663" t="str">
            <v>DRILLED SHAFTS, 54" DIAMETER WITH QC/QA</v>
          </cell>
          <cell r="I1663">
            <v>524</v>
          </cell>
        </row>
        <row r="1664">
          <cell r="A1664" t="str">
            <v>524E95462</v>
          </cell>
          <cell r="B1664" t="str">
            <v>FT</v>
          </cell>
          <cell r="C1664" t="str">
            <v>DRILLED SHAFTS, 54" DIAMETER, ABOVE BEDROCK WITH QC/QA</v>
          </cell>
          <cell r="I1664">
            <v>524</v>
          </cell>
        </row>
        <row r="1665">
          <cell r="A1665" t="str">
            <v>524E95463</v>
          </cell>
          <cell r="B1665" t="str">
            <v>FT</v>
          </cell>
          <cell r="C1665" t="str">
            <v>DRILLED SHAFTS, 54" DIAMETER, ABOVE BEDROCK WITH QC/QA, AS PER PLAN</v>
          </cell>
          <cell r="I1665">
            <v>524</v>
          </cell>
        </row>
        <row r="1666">
          <cell r="A1666" t="str">
            <v>524E95464</v>
          </cell>
          <cell r="B1666" t="str">
            <v>FT</v>
          </cell>
          <cell r="C1666" t="str">
            <v>DRILLED SHAFTS, 54" DIAMETER, INTO BEDROCK WITH QC/QA</v>
          </cell>
          <cell r="I1666">
            <v>524</v>
          </cell>
        </row>
        <row r="1667">
          <cell r="A1667" t="str">
            <v>524E95470</v>
          </cell>
          <cell r="B1667" t="str">
            <v>FT</v>
          </cell>
          <cell r="C1667" t="str">
            <v>DRILLED SHAFTS, 60" DIAMETER WITH QC/QA</v>
          </cell>
          <cell r="I1667">
            <v>524</v>
          </cell>
        </row>
        <row r="1668">
          <cell r="A1668" t="str">
            <v>524E95472</v>
          </cell>
          <cell r="B1668" t="str">
            <v>FT</v>
          </cell>
          <cell r="C1668" t="str">
            <v>DRILLED SHAFTS, 60" DIAMETER, ABOVE BEDROCK WITH QC/QA</v>
          </cell>
          <cell r="I1668">
            <v>524</v>
          </cell>
        </row>
        <row r="1669">
          <cell r="A1669" t="str">
            <v>524E95474</v>
          </cell>
          <cell r="B1669" t="str">
            <v>FT</v>
          </cell>
          <cell r="C1669" t="str">
            <v>DRILLED SHAFTS, 60" DIAMETER, INTO BEDROCK WITH QC/QA</v>
          </cell>
          <cell r="I1669">
            <v>524</v>
          </cell>
        </row>
        <row r="1670">
          <cell r="A1670" t="str">
            <v>524E95475</v>
          </cell>
          <cell r="B1670" t="str">
            <v>FT</v>
          </cell>
          <cell r="C1670" t="str">
            <v>DRILLED SHAFTS, 60" DIAMETER, INTO BEDROCK WITH QC/QA, AS PER PLAN</v>
          </cell>
          <cell r="I1670">
            <v>524</v>
          </cell>
        </row>
        <row r="1671">
          <cell r="A1671" t="str">
            <v>524E95480</v>
          </cell>
          <cell r="B1671" t="str">
            <v>FT</v>
          </cell>
          <cell r="C1671" t="str">
            <v>DRILLED SHAFTS, 66" DIAMETER WITH QC/QA</v>
          </cell>
          <cell r="I1671">
            <v>524</v>
          </cell>
        </row>
        <row r="1672">
          <cell r="A1672" t="str">
            <v>524E95482</v>
          </cell>
          <cell r="B1672" t="str">
            <v>FT</v>
          </cell>
          <cell r="C1672" t="str">
            <v>DRILLED SHAFTS, 66" DIAMETER, ABOVE BEDROCK WITH QC/QA</v>
          </cell>
          <cell r="I1672">
            <v>524</v>
          </cell>
        </row>
        <row r="1673">
          <cell r="A1673" t="str">
            <v>524E95483</v>
          </cell>
          <cell r="B1673" t="str">
            <v>FT</v>
          </cell>
          <cell r="C1673" t="str">
            <v>DRILLED SHAFTS, 66" DIAMETER, ABOVE BEDROCK WITH QC/QA, AS PER PLAN</v>
          </cell>
          <cell r="I1673">
            <v>524</v>
          </cell>
        </row>
        <row r="1674">
          <cell r="A1674" t="str">
            <v>524E95484</v>
          </cell>
          <cell r="B1674" t="str">
            <v>FT</v>
          </cell>
          <cell r="C1674" t="str">
            <v>DRILLED SHAFTS, 66" DIAMETER, INTO BEDROCK WITH QC/QA</v>
          </cell>
          <cell r="I1674">
            <v>524</v>
          </cell>
        </row>
        <row r="1675">
          <cell r="A1675" t="str">
            <v>524E95490</v>
          </cell>
          <cell r="B1675" t="str">
            <v>FT</v>
          </cell>
          <cell r="C1675" t="str">
            <v>DRILLED SHAFTS, 72" DIAMETER WITH QC/QA</v>
          </cell>
          <cell r="I1675">
            <v>524</v>
          </cell>
        </row>
        <row r="1676">
          <cell r="A1676" t="str">
            <v>524E95492</v>
          </cell>
          <cell r="B1676" t="str">
            <v>FT</v>
          </cell>
          <cell r="C1676" t="str">
            <v>DRILLED SHAFTS, 72" DIAMETER, ABOVE BEDROCK WITH QC/QA</v>
          </cell>
          <cell r="I1676">
            <v>524</v>
          </cell>
        </row>
        <row r="1677">
          <cell r="A1677" t="str">
            <v>524E95494</v>
          </cell>
          <cell r="B1677" t="str">
            <v>FT</v>
          </cell>
          <cell r="C1677" t="str">
            <v>DRILLED SHAFTS, 72" DIAMETER, INTO BEDROCK WITH QC/QA</v>
          </cell>
          <cell r="I1677">
            <v>524</v>
          </cell>
        </row>
        <row r="1678">
          <cell r="A1678" t="str">
            <v>524E95495</v>
          </cell>
          <cell r="B1678" t="str">
            <v>FT</v>
          </cell>
          <cell r="C1678" t="str">
            <v>DRILLED SHAFTS, 72" DIAMETER, INTO BEDROCK WITH QC/QA, AS PER PLAN</v>
          </cell>
          <cell r="I1678">
            <v>524</v>
          </cell>
        </row>
        <row r="1679">
          <cell r="A1679" t="str">
            <v>524E95500</v>
          </cell>
          <cell r="B1679" t="str">
            <v>FT</v>
          </cell>
          <cell r="C1679" t="str">
            <v>DRILLED SHAFTS, 78" DIAMETER WITH QC/QA</v>
          </cell>
          <cell r="I1679">
            <v>524</v>
          </cell>
        </row>
        <row r="1680">
          <cell r="A1680" t="str">
            <v>524E95502</v>
          </cell>
          <cell r="B1680" t="str">
            <v>FT</v>
          </cell>
          <cell r="C1680" t="str">
            <v>DRILLED SHAFTS, 78" DIAMETER, ABOVE BEDROCK WITH QC/QA</v>
          </cell>
          <cell r="I1680">
            <v>524</v>
          </cell>
        </row>
        <row r="1681">
          <cell r="A1681" t="str">
            <v>524E95503</v>
          </cell>
          <cell r="B1681" t="str">
            <v>FT</v>
          </cell>
          <cell r="C1681" t="str">
            <v>DRILLED SHAFTS, 78" DIAMETER, ABOVE BEDROCK WITH QC/QA, AS PER PLAN</v>
          </cell>
          <cell r="I1681">
            <v>524</v>
          </cell>
        </row>
        <row r="1682">
          <cell r="A1682" t="str">
            <v>524E95504</v>
          </cell>
          <cell r="B1682" t="str">
            <v>FT</v>
          </cell>
          <cell r="C1682" t="str">
            <v>DRILLED SHAFTS, 78" DIAMETER, INTO BEDROCK WITH QC/QA</v>
          </cell>
          <cell r="I1682">
            <v>524</v>
          </cell>
        </row>
        <row r="1683">
          <cell r="A1683" t="str">
            <v>524E95510</v>
          </cell>
          <cell r="B1683" t="str">
            <v>FT</v>
          </cell>
          <cell r="C1683" t="str">
            <v>DRILLED SHAFTS, 84" DIAMETER WITH QC/QA</v>
          </cell>
          <cell r="I1683">
            <v>524</v>
          </cell>
        </row>
        <row r="1684">
          <cell r="A1684" t="str">
            <v>524E95512</v>
          </cell>
          <cell r="B1684" t="str">
            <v>FT</v>
          </cell>
          <cell r="C1684" t="str">
            <v>DRILLED SHAFTS, 84" DIAMETER, ABOVE BEDROCK WITH QC/QA</v>
          </cell>
          <cell r="I1684">
            <v>524</v>
          </cell>
        </row>
        <row r="1685">
          <cell r="A1685" t="str">
            <v>524E95514</v>
          </cell>
          <cell r="B1685" t="str">
            <v>FT</v>
          </cell>
          <cell r="C1685" t="str">
            <v>DRILLED SHAFTS, 84" DIAMETER, INTO BEDROCK WITH QC/QA</v>
          </cell>
          <cell r="I1685">
            <v>524</v>
          </cell>
        </row>
        <row r="1686">
          <cell r="A1686" t="str">
            <v>524E95520</v>
          </cell>
          <cell r="B1686" t="str">
            <v>FT</v>
          </cell>
          <cell r="C1686" t="str">
            <v>DRILLED SHAFTS, 90" DIAMETER WITH QC/QA</v>
          </cell>
          <cell r="I1686">
            <v>524</v>
          </cell>
        </row>
        <row r="1687">
          <cell r="A1687" t="str">
            <v>524E95522</v>
          </cell>
          <cell r="B1687" t="str">
            <v>FT</v>
          </cell>
          <cell r="C1687" t="str">
            <v>DRILLED SHAFTS, 90" DIAMETER, ABOVE BEDROCK WITH QC/QA</v>
          </cell>
          <cell r="I1687">
            <v>524</v>
          </cell>
        </row>
        <row r="1688">
          <cell r="A1688" t="str">
            <v>524E95524</v>
          </cell>
          <cell r="B1688" t="str">
            <v>FT</v>
          </cell>
          <cell r="C1688" t="str">
            <v>DRILLED SHAFTS, 90" DIAMETER, INTO BEDROCK WITH QC/QA</v>
          </cell>
          <cell r="I1688">
            <v>524</v>
          </cell>
        </row>
        <row r="1689">
          <cell r="A1689" t="str">
            <v>524E95525</v>
          </cell>
          <cell r="B1689" t="str">
            <v>FT</v>
          </cell>
          <cell r="C1689" t="str">
            <v>DRILLED SHAFTS, 90" DIAMETER, INTO BEDROCK WITH QC/QA, AS PER PLAN</v>
          </cell>
          <cell r="I1689">
            <v>524</v>
          </cell>
        </row>
        <row r="1690">
          <cell r="A1690" t="str">
            <v>524E95530</v>
          </cell>
          <cell r="B1690" t="str">
            <v>FT</v>
          </cell>
          <cell r="C1690" t="str">
            <v>DRILLED SHAFTS, 96" DIAMETER WITH QC/QA</v>
          </cell>
          <cell r="I1690">
            <v>524</v>
          </cell>
        </row>
        <row r="1691">
          <cell r="A1691" t="str">
            <v>524E95532</v>
          </cell>
          <cell r="B1691" t="str">
            <v>FT</v>
          </cell>
          <cell r="C1691" t="str">
            <v>DRILLED SHAFTS, 96" DIAMETER, ABOVE BEDROCK WITH QC/QA</v>
          </cell>
          <cell r="I1691">
            <v>524</v>
          </cell>
        </row>
        <row r="1692">
          <cell r="A1692" t="str">
            <v>524E95533</v>
          </cell>
          <cell r="B1692" t="str">
            <v>FT</v>
          </cell>
          <cell r="C1692" t="str">
            <v>DRILLED SHAFTS, 96" DIAMETER, ABOVE BEDROCK WITH QC/QA, AS PER PLAN</v>
          </cell>
          <cell r="I1692">
            <v>524</v>
          </cell>
        </row>
        <row r="1693">
          <cell r="A1693" t="str">
            <v>524E95534</v>
          </cell>
          <cell r="B1693" t="str">
            <v>FT</v>
          </cell>
          <cell r="C1693" t="str">
            <v>DRILLED SHAFTS, 96" DIAMETER, INTO BEDROCK WITH QC/QA</v>
          </cell>
          <cell r="I1693">
            <v>524</v>
          </cell>
        </row>
        <row r="1694">
          <cell r="A1694" t="str">
            <v>524E95535</v>
          </cell>
          <cell r="B1694" t="str">
            <v>FT</v>
          </cell>
          <cell r="C1694" t="str">
            <v>DRILLED SHAFTS, 96" DIAMETER, INTO BEDROCK WITH QC/QA, AS PER PLAN</v>
          </cell>
          <cell r="I1694">
            <v>524</v>
          </cell>
        </row>
        <row r="1695">
          <cell r="A1695" t="str">
            <v>524E95542</v>
          </cell>
          <cell r="B1695" t="str">
            <v>FT</v>
          </cell>
          <cell r="C1695" t="str">
            <v>DRILLED SHAFTS, 102" DIAMETER, ABOVE BEDROCK WITH QC/QA</v>
          </cell>
          <cell r="I1695">
            <v>524</v>
          </cell>
        </row>
        <row r="1696">
          <cell r="A1696" t="str">
            <v>524E95543</v>
          </cell>
          <cell r="B1696" t="str">
            <v>FT</v>
          </cell>
          <cell r="C1696" t="str">
            <v>DRILLED SHAFTS, 102" DIAMETER, ABOVE BEDROCK WITH QC/QA, AS PER PLAN</v>
          </cell>
          <cell r="I1696">
            <v>524</v>
          </cell>
        </row>
        <row r="1697">
          <cell r="A1697" t="str">
            <v>526E10000</v>
          </cell>
          <cell r="B1697" t="str">
            <v>SY</v>
          </cell>
          <cell r="C1697" t="str">
            <v>REINFORCED CONCRETE APPROACH SLABS (T=12")</v>
          </cell>
          <cell r="I1697">
            <v>526</v>
          </cell>
        </row>
        <row r="1698">
          <cell r="A1698" t="str">
            <v>526E10001</v>
          </cell>
          <cell r="B1698" t="str">
            <v>SY</v>
          </cell>
          <cell r="C1698" t="str">
            <v>REINFORCED CONCRETE APPROACH SLABS (T=12"), AS PER PLAN</v>
          </cell>
          <cell r="I1698">
            <v>526</v>
          </cell>
        </row>
        <row r="1699">
          <cell r="A1699" t="str">
            <v>526E10010</v>
          </cell>
          <cell r="B1699" t="str">
            <v>SY</v>
          </cell>
          <cell r="C1699" t="str">
            <v>REINFORCED CONCRETE APPROACH SLABS WITH QC/QA (T=12")</v>
          </cell>
          <cell r="I1699">
            <v>526</v>
          </cell>
        </row>
        <row r="1700">
          <cell r="A1700" t="str">
            <v>526E10011</v>
          </cell>
          <cell r="B1700" t="str">
            <v>SY</v>
          </cell>
          <cell r="C1700" t="str">
            <v>REINFORCED CONCRETE APPROACH SLABS WITH QC/QA (T=12"), AS PER PLAN</v>
          </cell>
          <cell r="I1700">
            <v>526</v>
          </cell>
        </row>
        <row r="1701">
          <cell r="A1701" t="str">
            <v>526E15000</v>
          </cell>
          <cell r="B1701" t="str">
            <v>SY</v>
          </cell>
          <cell r="C1701" t="str">
            <v>REINFORCED CONCRETE APPROACH SLABS (T=13")</v>
          </cell>
          <cell r="I1701">
            <v>526</v>
          </cell>
        </row>
        <row r="1702">
          <cell r="A1702" t="str">
            <v>526E15001</v>
          </cell>
          <cell r="B1702" t="str">
            <v>SY</v>
          </cell>
          <cell r="C1702" t="str">
            <v>REINFORCED CONCRETE APPROACH SLABS (T=13"), AS PER PLAN</v>
          </cell>
          <cell r="I1702">
            <v>526</v>
          </cell>
        </row>
        <row r="1703">
          <cell r="A1703" t="str">
            <v>526E15010</v>
          </cell>
          <cell r="B1703" t="str">
            <v>SY</v>
          </cell>
          <cell r="C1703" t="str">
            <v>REINFORCED CONCRETE APPROACH SLABS WITH QC/QA (T=13")</v>
          </cell>
          <cell r="I1703">
            <v>526</v>
          </cell>
        </row>
        <row r="1704">
          <cell r="A1704" t="str">
            <v>526E15011</v>
          </cell>
          <cell r="B1704" t="str">
            <v>SY</v>
          </cell>
          <cell r="C1704" t="str">
            <v>REINFORCED CONCRETE APPROACH SLABS WITH QC/QA (T=13"), AS PER PLAN</v>
          </cell>
          <cell r="I1704">
            <v>526</v>
          </cell>
        </row>
        <row r="1705">
          <cell r="A1705" t="str">
            <v>526E25000</v>
          </cell>
          <cell r="B1705" t="str">
            <v>SY</v>
          </cell>
          <cell r="C1705" t="str">
            <v>REINFORCED CONCRETE APPROACH SLABS (T=15")</v>
          </cell>
          <cell r="I1705">
            <v>526</v>
          </cell>
        </row>
        <row r="1706">
          <cell r="A1706" t="str">
            <v>526E25001</v>
          </cell>
          <cell r="B1706" t="str">
            <v>SY</v>
          </cell>
          <cell r="C1706" t="str">
            <v>REINFORCED CONCRETE APPROACH SLABS (T=15"), AS PER PLAN</v>
          </cell>
          <cell r="I1706">
            <v>526</v>
          </cell>
        </row>
        <row r="1707">
          <cell r="A1707" t="str">
            <v>526E25010</v>
          </cell>
          <cell r="B1707" t="str">
            <v>SY</v>
          </cell>
          <cell r="C1707" t="str">
            <v>REINFORCED CONCRETE APPROACH SLABS WITH QC/QA (T=15")</v>
          </cell>
          <cell r="I1707">
            <v>526</v>
          </cell>
        </row>
        <row r="1708">
          <cell r="A1708" t="str">
            <v>526E25011</v>
          </cell>
          <cell r="B1708" t="str">
            <v>SY</v>
          </cell>
          <cell r="C1708" t="str">
            <v>REINFORCED CONCRETE APPROACH SLABS WITH QC/QA (T=15"), AS PER PLAN</v>
          </cell>
          <cell r="I1708">
            <v>526</v>
          </cell>
        </row>
        <row r="1709">
          <cell r="A1709" t="str">
            <v>526E30000</v>
          </cell>
          <cell r="B1709" t="str">
            <v>SY</v>
          </cell>
          <cell r="C1709" t="str">
            <v>REINFORCED CONCRETE APPROACH SLABS (T=17")</v>
          </cell>
          <cell r="I1709">
            <v>526</v>
          </cell>
        </row>
        <row r="1710">
          <cell r="A1710" t="str">
            <v>526E30001</v>
          </cell>
          <cell r="B1710" t="str">
            <v>SY</v>
          </cell>
          <cell r="C1710" t="str">
            <v>REINFORCED CONCRETE APPROACH SLABS (T=17"), AS PER PLAN</v>
          </cell>
          <cell r="I1710">
            <v>526</v>
          </cell>
        </row>
        <row r="1711">
          <cell r="A1711" t="str">
            <v>526E30010</v>
          </cell>
          <cell r="B1711" t="str">
            <v>SY</v>
          </cell>
          <cell r="C1711" t="str">
            <v>REINFORCED CONCRETE APPROACH SLABS WITH QC/QA (T=17")</v>
          </cell>
          <cell r="I1711">
            <v>526</v>
          </cell>
        </row>
        <row r="1712">
          <cell r="A1712" t="str">
            <v>526E30011</v>
          </cell>
          <cell r="B1712" t="str">
            <v>SY</v>
          </cell>
          <cell r="C1712" t="str">
            <v>REINFORCED CONCRETE APPROACH SLABS WITH QC/QA (T=17"), AS PER PLAN</v>
          </cell>
          <cell r="I1712">
            <v>526</v>
          </cell>
        </row>
        <row r="1713">
          <cell r="A1713" t="str">
            <v>526E35000</v>
          </cell>
          <cell r="B1713" t="str">
            <v>SY</v>
          </cell>
          <cell r="C1713" t="str">
            <v>REINFORCED CONCRETE APPROACH SLABS (VARIABLE THICKNESS)</v>
          </cell>
          <cell r="I1713">
            <v>526</v>
          </cell>
        </row>
        <row r="1714">
          <cell r="A1714" t="str">
            <v>526E35001</v>
          </cell>
          <cell r="B1714" t="str">
            <v>SY</v>
          </cell>
          <cell r="C1714" t="str">
            <v>REINFORCED CONCRETE APPROACH SLABS (VARIABLE THICKNESS), AS PER PLAN</v>
          </cell>
          <cell r="I1714">
            <v>526</v>
          </cell>
        </row>
        <row r="1715">
          <cell r="A1715" t="str">
            <v>526E35010</v>
          </cell>
          <cell r="B1715" t="str">
            <v>SY</v>
          </cell>
          <cell r="C1715" t="str">
            <v>REINFORCED CONCRETE APPROACH SLABS WITH QC/QA (VARIABLE THICKNESS)</v>
          </cell>
          <cell r="I1715">
            <v>526</v>
          </cell>
        </row>
        <row r="1716">
          <cell r="A1716" t="str">
            <v>526E90010</v>
          </cell>
          <cell r="B1716" t="str">
            <v>FT</v>
          </cell>
          <cell r="C1716" t="str">
            <v>TYPE A INSTALLATION</v>
          </cell>
          <cell r="I1716">
            <v>526</v>
          </cell>
        </row>
        <row r="1717">
          <cell r="A1717" t="str">
            <v>526E90011</v>
          </cell>
          <cell r="B1717" t="str">
            <v>FT</v>
          </cell>
          <cell r="C1717" t="str">
            <v>TYPE A INSTALLATION, AS PER PLAN</v>
          </cell>
          <cell r="I1717">
            <v>526</v>
          </cell>
        </row>
        <row r="1718">
          <cell r="A1718" t="str">
            <v>526E90020</v>
          </cell>
          <cell r="B1718" t="str">
            <v>SY</v>
          </cell>
          <cell r="C1718" t="str">
            <v>TYPE B INSTALLATION</v>
          </cell>
          <cell r="I1718">
            <v>526</v>
          </cell>
        </row>
        <row r="1719">
          <cell r="A1719" t="str">
            <v>526E90021</v>
          </cell>
          <cell r="B1719" t="str">
            <v>SY</v>
          </cell>
          <cell r="C1719" t="str">
            <v>TYPE B INSTALLATION, AS PER PLAN</v>
          </cell>
          <cell r="I1719">
            <v>526</v>
          </cell>
        </row>
        <row r="1720">
          <cell r="A1720" t="str">
            <v>526E90030</v>
          </cell>
          <cell r="B1720" t="str">
            <v>FT</v>
          </cell>
          <cell r="C1720" t="str">
            <v>TYPE C INSTALLATION</v>
          </cell>
          <cell r="I1720">
            <v>526</v>
          </cell>
        </row>
        <row r="1721">
          <cell r="A1721" t="str">
            <v>526E90031</v>
          </cell>
          <cell r="B1721" t="str">
            <v>FT</v>
          </cell>
          <cell r="C1721" t="str">
            <v>TYPE C INSTALLATION, AS PER PLAN</v>
          </cell>
          <cell r="I1721">
            <v>526</v>
          </cell>
        </row>
        <row r="1722">
          <cell r="A1722" t="str">
            <v>526E98100</v>
          </cell>
          <cell r="B1722" t="str">
            <v>SY</v>
          </cell>
          <cell r="C1722" t="str">
            <v>APPROACH SLABS, MISC.:</v>
          </cell>
          <cell r="I1722">
            <v>526</v>
          </cell>
        </row>
        <row r="1723">
          <cell r="A1723" t="str">
            <v>526E98200</v>
          </cell>
          <cell r="B1723" t="str">
            <v>FT</v>
          </cell>
          <cell r="C1723" t="str">
            <v>APPROACH SLABS, MISC.:</v>
          </cell>
          <cell r="I1723">
            <v>526</v>
          </cell>
        </row>
        <row r="1724">
          <cell r="A1724" t="str">
            <v>530E00200</v>
          </cell>
          <cell r="B1724" t="str">
            <v>LS</v>
          </cell>
          <cell r="C1724" t="str">
            <v>SPECIAL - STRUCTURES</v>
          </cell>
          <cell r="I1724">
            <v>530</v>
          </cell>
        </row>
        <row r="1725">
          <cell r="A1725" t="str">
            <v>530E00300</v>
          </cell>
          <cell r="B1725" t="str">
            <v>LB</v>
          </cell>
          <cell r="C1725" t="str">
            <v>SPECIAL - STRUCTURES</v>
          </cell>
          <cell r="I1725">
            <v>530</v>
          </cell>
        </row>
        <row r="1726">
          <cell r="A1726" t="str">
            <v>530E00400</v>
          </cell>
          <cell r="B1726" t="str">
            <v>EACH</v>
          </cell>
          <cell r="C1726" t="str">
            <v>SPECIAL - STRUCTURES</v>
          </cell>
          <cell r="I1726">
            <v>530</v>
          </cell>
        </row>
        <row r="1727">
          <cell r="A1727" t="str">
            <v>530E00500</v>
          </cell>
          <cell r="B1727" t="str">
            <v>HOUR</v>
          </cell>
          <cell r="C1727" t="str">
            <v>SPECIAL - STRUCTURES</v>
          </cell>
          <cell r="I1727">
            <v>530</v>
          </cell>
        </row>
        <row r="1728">
          <cell r="A1728" t="str">
            <v>530E00510</v>
          </cell>
          <cell r="B1728" t="str">
            <v>MNHR</v>
          </cell>
          <cell r="C1728" t="str">
            <v>SPECIAL - STRUCTURES</v>
          </cell>
          <cell r="I1728">
            <v>530</v>
          </cell>
        </row>
        <row r="1729">
          <cell r="A1729" t="str">
            <v>530E00520</v>
          </cell>
          <cell r="B1729" t="str">
            <v>DAY</v>
          </cell>
          <cell r="C1729" t="str">
            <v>SPECIAL - STRUCTURES</v>
          </cell>
          <cell r="I1729">
            <v>530</v>
          </cell>
        </row>
        <row r="1730">
          <cell r="A1730" t="str">
            <v>530E00600</v>
          </cell>
          <cell r="B1730" t="str">
            <v>SF</v>
          </cell>
          <cell r="C1730" t="str">
            <v>SPECIAL - STRUCTURES</v>
          </cell>
          <cell r="I1730">
            <v>530</v>
          </cell>
        </row>
        <row r="1731">
          <cell r="A1731" t="str">
            <v>530E00800</v>
          </cell>
          <cell r="B1731" t="str">
            <v>SY</v>
          </cell>
          <cell r="C1731" t="str">
            <v>SPECIAL - STRUCTURES</v>
          </cell>
          <cell r="I1731">
            <v>530</v>
          </cell>
        </row>
        <row r="1732">
          <cell r="A1732" t="str">
            <v>530E00900</v>
          </cell>
          <cell r="B1732" t="str">
            <v>TON</v>
          </cell>
          <cell r="C1732" t="str">
            <v>SPECIAL - STRUCTURES</v>
          </cell>
          <cell r="I1732">
            <v>530</v>
          </cell>
        </row>
        <row r="1733">
          <cell r="A1733" t="str">
            <v>530E01100</v>
          </cell>
          <cell r="B1733" t="str">
            <v>CY</v>
          </cell>
          <cell r="C1733" t="str">
            <v>SPECIAL - STRUCTURES</v>
          </cell>
          <cell r="I1733">
            <v>530</v>
          </cell>
        </row>
        <row r="1734">
          <cell r="A1734" t="str">
            <v>530E01200</v>
          </cell>
          <cell r="B1734" t="str">
            <v>CF</v>
          </cell>
          <cell r="C1734" t="str">
            <v>SPECIAL - STRUCTURES</v>
          </cell>
          <cell r="I1734">
            <v>530</v>
          </cell>
        </row>
        <row r="1735">
          <cell r="A1735" t="str">
            <v>530E01300</v>
          </cell>
          <cell r="B1735" t="str">
            <v>FT</v>
          </cell>
          <cell r="C1735" t="str">
            <v>SPECIAL - STRUCTURES</v>
          </cell>
          <cell r="I1735">
            <v>530</v>
          </cell>
        </row>
        <row r="1736">
          <cell r="A1736" t="str">
            <v>530E01400</v>
          </cell>
          <cell r="B1736" t="str">
            <v>GAL</v>
          </cell>
          <cell r="C1736" t="str">
            <v>SPECIAL - STRUCTURES</v>
          </cell>
          <cell r="I1736">
            <v>530</v>
          </cell>
        </row>
        <row r="1737">
          <cell r="A1737" t="str">
            <v>530E10500</v>
          </cell>
          <cell r="B1737" t="str">
            <v>PHS</v>
          </cell>
          <cell r="C1737" t="str">
            <v>SPECIAL - STRUCTURES</v>
          </cell>
          <cell r="I1737">
            <v>530</v>
          </cell>
        </row>
        <row r="1738">
          <cell r="A1738" t="str">
            <v>530E10600</v>
          </cell>
          <cell r="B1738" t="str">
            <v>SET</v>
          </cell>
          <cell r="C1738" t="str">
            <v>SPECIAL - STRUCTURES</v>
          </cell>
          <cell r="I1738">
            <v>530</v>
          </cell>
        </row>
        <row r="1739">
          <cell r="A1739" t="str">
            <v>530E10700</v>
          </cell>
          <cell r="B1739" t="str">
            <v>MFBM</v>
          </cell>
          <cell r="C1739" t="str">
            <v>SPECIAL - STRUCTURES</v>
          </cell>
          <cell r="I1739">
            <v>530</v>
          </cell>
        </row>
        <row r="1740">
          <cell r="A1740" t="str">
            <v>530E11000</v>
          </cell>
          <cell r="B1740" t="str">
            <v>UNIT</v>
          </cell>
          <cell r="C1740" t="str">
            <v>SPECIAL - LIGHTING FOR NIGHT PLACEMENT OF DECK OVERLAY</v>
          </cell>
          <cell r="I1740">
            <v>530</v>
          </cell>
        </row>
        <row r="1741">
          <cell r="A1741" t="str">
            <v>530E13000</v>
          </cell>
          <cell r="B1741" t="str">
            <v>SF</v>
          </cell>
          <cell r="C1741" t="str">
            <v>SPECIAL - FORM LINER</v>
          </cell>
          <cell r="I1741">
            <v>530</v>
          </cell>
        </row>
        <row r="1742">
          <cell r="A1742" t="str">
            <v>530E14000</v>
          </cell>
          <cell r="B1742" t="str">
            <v>LS</v>
          </cell>
          <cell r="C1742" t="str">
            <v>SPECIAL - STRUCTURAL SURVEY AND MONITORING OF VIBRATION</v>
          </cell>
          <cell r="I1742">
            <v>530</v>
          </cell>
        </row>
        <row r="1743">
          <cell r="A1743" t="str">
            <v>530E14010</v>
          </cell>
          <cell r="B1743" t="str">
            <v>EACH</v>
          </cell>
          <cell r="C1743" t="str">
            <v>SPECIAL - STRUCTURAL SURVEY AND MONITORING OF VIBRATION</v>
          </cell>
          <cell r="I1743">
            <v>530</v>
          </cell>
        </row>
        <row r="1744">
          <cell r="A1744" t="str">
            <v>530E50000</v>
          </cell>
          <cell r="B1744" t="str">
            <v>EACH</v>
          </cell>
          <cell r="C1744" t="str">
            <v>SPECIAL - RETAINING WALL</v>
          </cell>
          <cell r="I1744">
            <v>530</v>
          </cell>
        </row>
        <row r="1745">
          <cell r="A1745" t="str">
            <v>530E50010</v>
          </cell>
          <cell r="B1745" t="str">
            <v>SF</v>
          </cell>
          <cell r="C1745" t="str">
            <v>SPECIAL - RETAINING WALL</v>
          </cell>
          <cell r="I1745">
            <v>530</v>
          </cell>
        </row>
        <row r="1746">
          <cell r="A1746" t="str">
            <v>530E50020</v>
          </cell>
          <cell r="B1746" t="str">
            <v>FT</v>
          </cell>
          <cell r="C1746" t="str">
            <v>SPECIAL - RETAINING WALL</v>
          </cell>
          <cell r="I1746">
            <v>530</v>
          </cell>
        </row>
        <row r="1747">
          <cell r="A1747" t="str">
            <v>530E50030</v>
          </cell>
          <cell r="B1747" t="str">
            <v>LS</v>
          </cell>
          <cell r="C1747" t="str">
            <v>SPECIAL - RETAINING WALL</v>
          </cell>
          <cell r="I1747">
            <v>530</v>
          </cell>
        </row>
        <row r="1748">
          <cell r="A1748" t="str">
            <v>530E51000</v>
          </cell>
          <cell r="B1748" t="str">
            <v>SF</v>
          </cell>
          <cell r="C1748" t="str">
            <v>SPECIAL - RETAINING WALL, PRECAST WALL FACADE PANEL</v>
          </cell>
          <cell r="I1748">
            <v>530</v>
          </cell>
        </row>
        <row r="1749">
          <cell r="A1749" t="str">
            <v>530E51010</v>
          </cell>
          <cell r="B1749" t="str">
            <v>SF</v>
          </cell>
          <cell r="C1749" t="str">
            <v>SPECIAL - RETAINING WALL, PRECAST CONCRETE LAGGING</v>
          </cell>
          <cell r="I1749">
            <v>530</v>
          </cell>
        </row>
        <row r="1750">
          <cell r="A1750" t="str">
            <v>530E51020</v>
          </cell>
          <cell r="B1750" t="str">
            <v>SF</v>
          </cell>
          <cell r="C1750" t="str">
            <v>SPECIAL - RETAINING WALL, TIMBER LAGGING</v>
          </cell>
          <cell r="I1750">
            <v>530</v>
          </cell>
        </row>
        <row r="1751">
          <cell r="A1751" t="str">
            <v>530E51100</v>
          </cell>
          <cell r="B1751" t="str">
            <v>EACH</v>
          </cell>
          <cell r="C1751" t="str">
            <v>SPECIAL - RETAINING WALL, SOIL NAIL</v>
          </cell>
          <cell r="I1751">
            <v>530</v>
          </cell>
        </row>
        <row r="1752">
          <cell r="A1752" t="str">
            <v>530E51110</v>
          </cell>
          <cell r="B1752" t="str">
            <v>EACH</v>
          </cell>
          <cell r="C1752" t="str">
            <v>SPECIAL - RETAINING WALL, SOIL NAIL VERIFICATION TEST</v>
          </cell>
          <cell r="I1752">
            <v>530</v>
          </cell>
        </row>
        <row r="1753">
          <cell r="A1753" t="str">
            <v>530E51120</v>
          </cell>
          <cell r="B1753" t="str">
            <v>EACH</v>
          </cell>
          <cell r="C1753" t="str">
            <v>SPECIAL - RETAINING WALL, SOIL NAIL PROOF TEST</v>
          </cell>
          <cell r="I1753">
            <v>530</v>
          </cell>
        </row>
        <row r="1754">
          <cell r="A1754" t="str">
            <v>530E99010</v>
          </cell>
          <cell r="B1754" t="str">
            <v>LS</v>
          </cell>
          <cell r="C1754" t="str">
            <v>SPECIAL - SUBSTRUCTURE</v>
          </cell>
          <cell r="I1754">
            <v>530</v>
          </cell>
        </row>
        <row r="1755">
          <cell r="A1755" t="str">
            <v>530E99020</v>
          </cell>
          <cell r="B1755" t="str">
            <v>LS</v>
          </cell>
          <cell r="C1755" t="str">
            <v>SPECIAL - SUPERSTRUCTURE</v>
          </cell>
          <cell r="I1755">
            <v>530</v>
          </cell>
        </row>
        <row r="1756">
          <cell r="A1756" t="str">
            <v>530E99040</v>
          </cell>
          <cell r="B1756" t="str">
            <v>LS</v>
          </cell>
          <cell r="C1756" t="str">
            <v>SPECIAL - STRUCTURES</v>
          </cell>
          <cell r="I1756">
            <v>530</v>
          </cell>
        </row>
        <row r="1757">
          <cell r="A1757" t="str">
            <v>530E99050</v>
          </cell>
          <cell r="B1757" t="str">
            <v>LS</v>
          </cell>
          <cell r="C1757" t="str">
            <v>SPECIAL - RETAINING WALL</v>
          </cell>
          <cell r="I1757">
            <v>530</v>
          </cell>
        </row>
        <row r="1758">
          <cell r="A1758" t="str">
            <v>530E99100</v>
          </cell>
          <cell r="B1758" t="str">
            <v>LS</v>
          </cell>
          <cell r="C1758" t="str">
            <v>SPECIAL - MISCELLANEOUS STRUCTURE FOR DESIGN BUILD</v>
          </cell>
          <cell r="I1758">
            <v>530</v>
          </cell>
        </row>
        <row r="1759">
          <cell r="A1759" t="str">
            <v>601E10000</v>
          </cell>
          <cell r="B1759" t="str">
            <v>SY</v>
          </cell>
          <cell r="C1759" t="str">
            <v>RIPRAP</v>
          </cell>
          <cell r="I1759">
            <v>601</v>
          </cell>
        </row>
        <row r="1760">
          <cell r="A1760" t="str">
            <v>601E10001</v>
          </cell>
          <cell r="B1760" t="str">
            <v>SY</v>
          </cell>
          <cell r="C1760" t="str">
            <v>RIPRAP, AS PER PLAN</v>
          </cell>
          <cell r="I1760">
            <v>601</v>
          </cell>
        </row>
        <row r="1761">
          <cell r="A1761" t="str">
            <v>601E10970</v>
          </cell>
          <cell r="B1761" t="str">
            <v>SY</v>
          </cell>
          <cell r="C1761" t="str">
            <v>RIPRAP, TYPE A</v>
          </cell>
          <cell r="I1761">
            <v>601</v>
          </cell>
        </row>
        <row r="1762">
          <cell r="A1762" t="str">
            <v>601E10971</v>
          </cell>
          <cell r="B1762" t="str">
            <v>SY</v>
          </cell>
          <cell r="C1762" t="str">
            <v>RIPRAP, TYPE A, AS PER PLAN</v>
          </cell>
          <cell r="I1762">
            <v>601</v>
          </cell>
        </row>
        <row r="1763">
          <cell r="A1763" t="str">
            <v>601E10980</v>
          </cell>
          <cell r="B1763" t="str">
            <v>SY</v>
          </cell>
          <cell r="C1763" t="str">
            <v>RIPRAP, TYPE B</v>
          </cell>
          <cell r="I1763">
            <v>601</v>
          </cell>
        </row>
        <row r="1764">
          <cell r="A1764" t="str">
            <v>601E10981</v>
          </cell>
          <cell r="B1764" t="str">
            <v>SY</v>
          </cell>
          <cell r="C1764" t="str">
            <v>RIPRAP, TYPE B, AS PER PLAN</v>
          </cell>
          <cell r="I1764">
            <v>601</v>
          </cell>
        </row>
        <row r="1765">
          <cell r="A1765" t="str">
            <v>601E10990</v>
          </cell>
          <cell r="B1765" t="str">
            <v>SY</v>
          </cell>
          <cell r="C1765" t="str">
            <v>RIPRAP, TYPE C</v>
          </cell>
          <cell r="I1765">
            <v>601</v>
          </cell>
        </row>
        <row r="1766">
          <cell r="A1766" t="str">
            <v>601E10991</v>
          </cell>
          <cell r="B1766" t="str">
            <v>SY</v>
          </cell>
          <cell r="C1766" t="str">
            <v>RIPRAP, TYPE C, AS PER PLAN</v>
          </cell>
          <cell r="I1766">
            <v>601</v>
          </cell>
        </row>
        <row r="1767">
          <cell r="A1767" t="str">
            <v>601E11000</v>
          </cell>
          <cell r="B1767" t="str">
            <v>SY</v>
          </cell>
          <cell r="C1767" t="str">
            <v>RIPRAP, TYPE D</v>
          </cell>
          <cell r="I1767">
            <v>601</v>
          </cell>
        </row>
        <row r="1768">
          <cell r="A1768" t="str">
            <v>601E11001</v>
          </cell>
          <cell r="B1768" t="str">
            <v>SY</v>
          </cell>
          <cell r="C1768" t="str">
            <v>RIPRAP, TYPE D, AS PER PLAN</v>
          </cell>
          <cell r="I1768">
            <v>601</v>
          </cell>
        </row>
        <row r="1769">
          <cell r="A1769" t="str">
            <v>601E12000</v>
          </cell>
          <cell r="B1769" t="str">
            <v>SY</v>
          </cell>
          <cell r="C1769" t="str">
            <v>RIPRAP, WITH GROUT</v>
          </cell>
          <cell r="I1769">
            <v>601</v>
          </cell>
        </row>
        <row r="1770">
          <cell r="A1770" t="str">
            <v>601E12001</v>
          </cell>
          <cell r="B1770" t="str">
            <v>SY</v>
          </cell>
          <cell r="C1770" t="str">
            <v>RIPRAP, WITH GROUT, AS PER PLAN</v>
          </cell>
          <cell r="I1770">
            <v>601</v>
          </cell>
        </row>
        <row r="1771">
          <cell r="A1771" t="str">
            <v>601E20000</v>
          </cell>
          <cell r="B1771" t="str">
            <v>SY</v>
          </cell>
          <cell r="C1771" t="str">
            <v>CRUSHED AGGREGATE SLOPE PROTECTION</v>
          </cell>
          <cell r="I1771">
            <v>601</v>
          </cell>
        </row>
        <row r="1772">
          <cell r="A1772" t="str">
            <v>601E20001</v>
          </cell>
          <cell r="B1772" t="str">
            <v>SY</v>
          </cell>
          <cell r="C1772" t="str">
            <v>CRUSHED AGGREGATE SLOPE PROTECTION, AS PER PLAN</v>
          </cell>
          <cell r="I1772">
            <v>601</v>
          </cell>
        </row>
        <row r="1773">
          <cell r="A1773" t="str">
            <v>601E20010</v>
          </cell>
          <cell r="B1773" t="str">
            <v>CY</v>
          </cell>
          <cell r="C1773" t="str">
            <v>CRUSHED AGGREGATE SLOPE PROTECTION</v>
          </cell>
          <cell r="I1773">
            <v>601</v>
          </cell>
        </row>
        <row r="1774">
          <cell r="A1774" t="str">
            <v>601E20011</v>
          </cell>
          <cell r="B1774" t="str">
            <v>CY</v>
          </cell>
          <cell r="C1774" t="str">
            <v>CRUSHED AGGREGATE SLOPE PROTECTION, AS PER PLAN</v>
          </cell>
          <cell r="I1774">
            <v>601</v>
          </cell>
        </row>
        <row r="1775">
          <cell r="A1775" t="str">
            <v>601E21000</v>
          </cell>
          <cell r="B1775" t="str">
            <v>SY</v>
          </cell>
          <cell r="C1775" t="str">
            <v>CONCRETE SLOPE PROTECTION</v>
          </cell>
          <cell r="I1775">
            <v>601</v>
          </cell>
        </row>
        <row r="1776">
          <cell r="A1776" t="str">
            <v>601E21001</v>
          </cell>
          <cell r="B1776" t="str">
            <v>SY</v>
          </cell>
          <cell r="C1776" t="str">
            <v>CONCRETE SLOPE PROTECTION, AS PER PLAN</v>
          </cell>
          <cell r="I1776">
            <v>601</v>
          </cell>
        </row>
        <row r="1777">
          <cell r="A1777" t="str">
            <v>601E21050</v>
          </cell>
          <cell r="B1777" t="str">
            <v>SY</v>
          </cell>
          <cell r="C1777" t="str">
            <v>TIED CONCRETE BLOCK MAT WITH TYPE 1 UNDERLAYMENT</v>
          </cell>
          <cell r="I1777">
            <v>601</v>
          </cell>
        </row>
        <row r="1778">
          <cell r="A1778" t="str">
            <v>601E21051</v>
          </cell>
          <cell r="B1778" t="str">
            <v>SY</v>
          </cell>
          <cell r="C1778" t="str">
            <v>TIED CONCRETE BLOCK MAT WITH TYPE 1 UNDERLAYMENT, AS PER PLAN</v>
          </cell>
          <cell r="I1778">
            <v>601</v>
          </cell>
        </row>
        <row r="1779">
          <cell r="A1779" t="str">
            <v>601E21060</v>
          </cell>
          <cell r="B1779" t="str">
            <v>SY</v>
          </cell>
          <cell r="C1779" t="str">
            <v>TIED CONCRETE BLOCK MAT WITH TYPE 2 UNDERLAYMENT</v>
          </cell>
          <cell r="I1779">
            <v>601</v>
          </cell>
        </row>
        <row r="1780">
          <cell r="A1780" t="str">
            <v>601E21061</v>
          </cell>
          <cell r="B1780" t="str">
            <v>SY</v>
          </cell>
          <cell r="C1780" t="str">
            <v>TIED CONCRETE BLOCK MAT WITH TYPE 2 UNDERLAYMENT, AS PER PLAN</v>
          </cell>
          <cell r="I1780">
            <v>601</v>
          </cell>
        </row>
        <row r="1781">
          <cell r="A1781" t="str">
            <v>601E21100</v>
          </cell>
          <cell r="B1781" t="str">
            <v>SY</v>
          </cell>
          <cell r="C1781" t="str">
            <v>SLOPE PROTECTION, MISC.:</v>
          </cell>
          <cell r="I1781">
            <v>601</v>
          </cell>
        </row>
        <row r="1782">
          <cell r="A1782" t="str">
            <v>601E21150</v>
          </cell>
          <cell r="B1782" t="str">
            <v>CY</v>
          </cell>
          <cell r="C1782" t="str">
            <v>SLOPE PROTECTION, MISC.</v>
          </cell>
          <cell r="I1782">
            <v>601</v>
          </cell>
        </row>
        <row r="1783">
          <cell r="A1783" t="str">
            <v>601E21200</v>
          </cell>
          <cell r="B1783" t="str">
            <v>LS</v>
          </cell>
          <cell r="C1783" t="str">
            <v>SLOPE PROTECTION, MISC.</v>
          </cell>
          <cell r="I1783">
            <v>601</v>
          </cell>
        </row>
        <row r="1784">
          <cell r="A1784" t="str">
            <v>601E21900</v>
          </cell>
          <cell r="B1784" t="str">
            <v>SY</v>
          </cell>
          <cell r="C1784" t="str">
            <v>SPECIAL - GEOCELL, SLOPE PROTECTION</v>
          </cell>
          <cell r="I1784">
            <v>601</v>
          </cell>
        </row>
        <row r="1785">
          <cell r="A1785" t="str">
            <v>601E23000</v>
          </cell>
          <cell r="B1785" t="str">
            <v>SY</v>
          </cell>
          <cell r="C1785" t="str">
            <v>ARTICULATING CONCRETE BLOCK REVETMENT SYSTEM, TYPE 1</v>
          </cell>
          <cell r="I1785">
            <v>601</v>
          </cell>
        </row>
        <row r="1786">
          <cell r="A1786" t="str">
            <v>601E23001</v>
          </cell>
          <cell r="B1786" t="str">
            <v>SY</v>
          </cell>
          <cell r="C1786" t="str">
            <v>ARTICULATING CONCRETE BLOCK REVETMENT SYSTEM, TYPE 1, AS PER PLAN</v>
          </cell>
          <cell r="I1786">
            <v>601</v>
          </cell>
        </row>
        <row r="1787">
          <cell r="A1787" t="str">
            <v>601E23010</v>
          </cell>
          <cell r="B1787" t="str">
            <v>SY</v>
          </cell>
          <cell r="C1787" t="str">
            <v>ARTICULATING CONCRETE BLOCK REVETMENT SYSTEM, TYPE 2</v>
          </cell>
          <cell r="I1787">
            <v>601</v>
          </cell>
        </row>
        <row r="1788">
          <cell r="A1788" t="str">
            <v>601E23011</v>
          </cell>
          <cell r="B1788" t="str">
            <v>SY</v>
          </cell>
          <cell r="C1788" t="str">
            <v>ARTICULATING CONCRETE BLOCK REVETMENT SYSTEM, TYPE 2, AS PER PLAN</v>
          </cell>
          <cell r="I1788">
            <v>601</v>
          </cell>
        </row>
        <row r="1789">
          <cell r="A1789" t="str">
            <v>601E23020</v>
          </cell>
          <cell r="B1789" t="str">
            <v>SY</v>
          </cell>
          <cell r="C1789" t="str">
            <v>ARTICULATING CONCRETE BLOCK REVETMENT SYSTEM, TYPE 3</v>
          </cell>
          <cell r="I1789">
            <v>601</v>
          </cell>
        </row>
        <row r="1790">
          <cell r="A1790" t="str">
            <v>601E23021</v>
          </cell>
          <cell r="B1790" t="str">
            <v>SY</v>
          </cell>
          <cell r="C1790" t="str">
            <v>ARTICULATING CONCRETE BLOCK REVETMENT SYSTEM, TYPE 3, AS PER PLAN</v>
          </cell>
          <cell r="I1790">
            <v>601</v>
          </cell>
        </row>
        <row r="1791">
          <cell r="A1791" t="str">
            <v>601E25000</v>
          </cell>
          <cell r="B1791" t="str">
            <v>CY</v>
          </cell>
          <cell r="C1791" t="str">
            <v>DUMPED ROCK FILL, TYPE A</v>
          </cell>
          <cell r="I1791">
            <v>601</v>
          </cell>
        </row>
        <row r="1792">
          <cell r="A1792" t="str">
            <v>601E25001</v>
          </cell>
          <cell r="B1792" t="str">
            <v>CY</v>
          </cell>
          <cell r="C1792" t="str">
            <v>DUMPED ROCK FILL, TYPE A, AS PER PLAN</v>
          </cell>
          <cell r="I1792">
            <v>601</v>
          </cell>
        </row>
        <row r="1793">
          <cell r="A1793" t="str">
            <v>601E26000</v>
          </cell>
          <cell r="B1793" t="str">
            <v>CY</v>
          </cell>
          <cell r="C1793" t="str">
            <v>DUMPED ROCK FILL, TYPE B</v>
          </cell>
          <cell r="I1793">
            <v>601</v>
          </cell>
        </row>
        <row r="1794">
          <cell r="A1794" t="str">
            <v>601E26001</v>
          </cell>
          <cell r="B1794" t="str">
            <v>CY</v>
          </cell>
          <cell r="C1794" t="str">
            <v>DUMPED ROCK FILL, TYPE B, AS PER PLAN</v>
          </cell>
          <cell r="I1794">
            <v>601</v>
          </cell>
        </row>
        <row r="1795">
          <cell r="A1795" t="str">
            <v>601E27000</v>
          </cell>
          <cell r="B1795" t="str">
            <v>CY</v>
          </cell>
          <cell r="C1795" t="str">
            <v>DUMPED ROCK FILL, TYPE C</v>
          </cell>
          <cell r="I1795">
            <v>601</v>
          </cell>
        </row>
        <row r="1796">
          <cell r="A1796" t="str">
            <v>601E27001</v>
          </cell>
          <cell r="B1796" t="str">
            <v>CY</v>
          </cell>
          <cell r="C1796" t="str">
            <v>DUMPED ROCK FILL, TYPE C, AS PER PLAN</v>
          </cell>
          <cell r="I1796">
            <v>601</v>
          </cell>
        </row>
        <row r="1797">
          <cell r="A1797" t="str">
            <v>601E28000</v>
          </cell>
          <cell r="B1797" t="str">
            <v>CY</v>
          </cell>
          <cell r="C1797" t="str">
            <v>DUMPED ROCK FILL, TYPE D</v>
          </cell>
          <cell r="I1797">
            <v>601</v>
          </cell>
        </row>
        <row r="1798">
          <cell r="A1798" t="str">
            <v>601E28001</v>
          </cell>
          <cell r="B1798" t="str">
            <v>CY</v>
          </cell>
          <cell r="C1798" t="str">
            <v>DUMPED ROCK FILL, TYPE D, AS PER PLAN</v>
          </cell>
          <cell r="I1798">
            <v>601</v>
          </cell>
        </row>
        <row r="1799">
          <cell r="A1799" t="str">
            <v>601E28100</v>
          </cell>
          <cell r="B1799" t="str">
            <v>CY</v>
          </cell>
          <cell r="C1799" t="str">
            <v>DUMPED ROCK FILL</v>
          </cell>
          <cell r="I1799">
            <v>601</v>
          </cell>
        </row>
        <row r="1800">
          <cell r="A1800" t="str">
            <v>601E28101</v>
          </cell>
          <cell r="B1800" t="str">
            <v>CY</v>
          </cell>
          <cell r="C1800" t="str">
            <v>DUMPED ROCK FILL, AS PER PLAN</v>
          </cell>
          <cell r="I1800">
            <v>601</v>
          </cell>
        </row>
        <row r="1801">
          <cell r="A1801" t="str">
            <v>601E30000</v>
          </cell>
          <cell r="B1801" t="str">
            <v>TON</v>
          </cell>
          <cell r="C1801" t="str">
            <v>DUMPED ROCK FILL, MISC.:</v>
          </cell>
          <cell r="I1801">
            <v>601</v>
          </cell>
        </row>
        <row r="1802">
          <cell r="A1802" t="str">
            <v>601E32000</v>
          </cell>
          <cell r="B1802" t="str">
            <v>CY</v>
          </cell>
          <cell r="C1802" t="str">
            <v>ROCK CHANNEL PROTECTION, TYPE A WITH FILTER</v>
          </cell>
          <cell r="I1802">
            <v>601</v>
          </cell>
        </row>
        <row r="1803">
          <cell r="A1803" t="str">
            <v>601E32001</v>
          </cell>
          <cell r="B1803" t="str">
            <v>CY</v>
          </cell>
          <cell r="C1803" t="str">
            <v>ROCK CHANNEL PROTECTION, TYPE A WITH FILTER, AS PER PLAN</v>
          </cell>
          <cell r="I1803">
            <v>601</v>
          </cell>
        </row>
        <row r="1804">
          <cell r="A1804" t="str">
            <v>601E32004</v>
          </cell>
          <cell r="B1804" t="str">
            <v>CY</v>
          </cell>
          <cell r="C1804" t="str">
            <v>ROCK CHANNEL PROTECTION, TYPE A WITH GEOTEXTILE FABRIC</v>
          </cell>
          <cell r="I1804">
            <v>601</v>
          </cell>
        </row>
        <row r="1805">
          <cell r="A1805" t="str">
            <v>601E32005</v>
          </cell>
          <cell r="B1805" t="str">
            <v>CY</v>
          </cell>
          <cell r="C1805" t="str">
            <v>ROCK CHANNEL PROTECTION, TYPE A WITH GEOTEXTILE FABRIC, AS PER PLAN</v>
          </cell>
          <cell r="I1805">
            <v>601</v>
          </cell>
        </row>
        <row r="1806">
          <cell r="A1806" t="str">
            <v>601E32010</v>
          </cell>
          <cell r="B1806" t="str">
            <v>CY</v>
          </cell>
          <cell r="C1806" t="str">
            <v>ROCK CHANNEL PROTECTION, TYPE A WITH AGGREGATE FILTER</v>
          </cell>
          <cell r="I1806">
            <v>601</v>
          </cell>
        </row>
        <row r="1807">
          <cell r="A1807" t="str">
            <v>601E32011</v>
          </cell>
          <cell r="B1807" t="str">
            <v>CY</v>
          </cell>
          <cell r="C1807" t="str">
            <v>ROCK CHANNEL PROTECTION, TYPE A WITH AGGREGATE FILTER, AS PER PLAN</v>
          </cell>
          <cell r="I1807">
            <v>601</v>
          </cell>
        </row>
        <row r="1808">
          <cell r="A1808" t="str">
            <v>601E32100</v>
          </cell>
          <cell r="B1808" t="str">
            <v>CY</v>
          </cell>
          <cell r="C1808" t="str">
            <v>ROCK CHANNEL PROTECTION, TYPE B WITH FILTER</v>
          </cell>
          <cell r="I1808">
            <v>601</v>
          </cell>
        </row>
        <row r="1809">
          <cell r="A1809" t="str">
            <v>601E32101</v>
          </cell>
          <cell r="B1809" t="str">
            <v>CY</v>
          </cell>
          <cell r="C1809" t="str">
            <v>ROCK CHANNEL PROTECTION, TYPE B WITH FILTER, AS PER PLAN</v>
          </cell>
          <cell r="I1809">
            <v>601</v>
          </cell>
        </row>
        <row r="1810">
          <cell r="A1810" t="str">
            <v>601E32104</v>
          </cell>
          <cell r="B1810" t="str">
            <v>CY</v>
          </cell>
          <cell r="C1810" t="str">
            <v>ROCK CHANNEL PROTECTION, TYPE B WITH GEOTEXTILE FABRIC</v>
          </cell>
          <cell r="I1810">
            <v>601</v>
          </cell>
        </row>
        <row r="1811">
          <cell r="A1811" t="str">
            <v>601E32105</v>
          </cell>
          <cell r="B1811" t="str">
            <v>CY</v>
          </cell>
          <cell r="C1811" t="str">
            <v>ROCK CHANNEL PROTECTION, TYPE B WITH GEOTEXTILE FABRIC, AS PER PLAN</v>
          </cell>
          <cell r="I1811">
            <v>601</v>
          </cell>
        </row>
        <row r="1812">
          <cell r="A1812" t="str">
            <v>601E32110</v>
          </cell>
          <cell r="B1812" t="str">
            <v>CY</v>
          </cell>
          <cell r="C1812" t="str">
            <v>ROCK CHANNEL PROTECTION, TYPE B WITH AGGREGATE FILTER</v>
          </cell>
          <cell r="I1812">
            <v>601</v>
          </cell>
        </row>
        <row r="1813">
          <cell r="A1813" t="str">
            <v>601E32111</v>
          </cell>
          <cell r="B1813" t="str">
            <v>CY</v>
          </cell>
          <cell r="C1813" t="str">
            <v>ROCK CHANNEL PROTECTION, TYPE B WITH AGGREGATE FILTER, AS PER PLAN</v>
          </cell>
          <cell r="I1813">
            <v>601</v>
          </cell>
        </row>
        <row r="1814">
          <cell r="A1814" t="str">
            <v>601E32200</v>
          </cell>
          <cell r="B1814" t="str">
            <v>CY</v>
          </cell>
          <cell r="C1814" t="str">
            <v>ROCK CHANNEL PROTECTION, TYPE C WITH FILTER</v>
          </cell>
          <cell r="I1814">
            <v>601</v>
          </cell>
        </row>
        <row r="1815">
          <cell r="A1815" t="str">
            <v>601E32201</v>
          </cell>
          <cell r="B1815" t="str">
            <v>CY</v>
          </cell>
          <cell r="C1815" t="str">
            <v>ROCK CHANNEL PROTECTION, TYPE C WITH FILTER, AS PER PLAN</v>
          </cell>
          <cell r="I1815">
            <v>601</v>
          </cell>
        </row>
        <row r="1816">
          <cell r="A1816" t="str">
            <v>601E32204</v>
          </cell>
          <cell r="B1816" t="str">
            <v>CY</v>
          </cell>
          <cell r="C1816" t="str">
            <v>ROCK CHANNEL PROTECTION, TYPE C WITH GEOTEXTILE FABRIC</v>
          </cell>
          <cell r="I1816">
            <v>601</v>
          </cell>
        </row>
        <row r="1817">
          <cell r="A1817" t="str">
            <v>601E32205</v>
          </cell>
          <cell r="B1817" t="str">
            <v>CY</v>
          </cell>
          <cell r="C1817" t="str">
            <v>ROCK CHANNEL PROTECTION, TYPE C WITH GEOTEXTILE FABRIC, AS PER PLAN</v>
          </cell>
          <cell r="I1817">
            <v>601</v>
          </cell>
        </row>
        <row r="1818">
          <cell r="A1818" t="str">
            <v>601E32210</v>
          </cell>
          <cell r="B1818" t="str">
            <v>CY</v>
          </cell>
          <cell r="C1818" t="str">
            <v>ROCK CHANNEL PROTECTION, TYPE C WITH AGGREGATE FILTER</v>
          </cell>
          <cell r="I1818">
            <v>601</v>
          </cell>
        </row>
        <row r="1819">
          <cell r="A1819" t="str">
            <v>601E32211</v>
          </cell>
          <cell r="B1819" t="str">
            <v>CY</v>
          </cell>
          <cell r="C1819" t="str">
            <v>ROCK CHANNEL PROTECTION, TYPE C WITH AGGREGATE FILTER, AS PER PLAN</v>
          </cell>
          <cell r="I1819">
            <v>601</v>
          </cell>
        </row>
        <row r="1820">
          <cell r="A1820" t="str">
            <v>601E32300</v>
          </cell>
          <cell r="B1820" t="str">
            <v>CY</v>
          </cell>
          <cell r="C1820" t="str">
            <v>ROCK CHANNEL PROTECTION, TYPE D WITH FILTER</v>
          </cell>
          <cell r="I1820">
            <v>601</v>
          </cell>
        </row>
        <row r="1821">
          <cell r="A1821" t="str">
            <v>601E32301</v>
          </cell>
          <cell r="B1821" t="str">
            <v>CY</v>
          </cell>
          <cell r="C1821" t="str">
            <v>ROCK CHANNEL PROTECTION, TYPE D WITH FILTER, AS PER PLAN</v>
          </cell>
          <cell r="I1821">
            <v>601</v>
          </cell>
        </row>
        <row r="1822">
          <cell r="A1822" t="str">
            <v>601E32304</v>
          </cell>
          <cell r="B1822" t="str">
            <v>CY</v>
          </cell>
          <cell r="C1822" t="str">
            <v>ROCK CHANNEL PROTECTION, TYPE D WITH GEOTEXTILE FABRIC</v>
          </cell>
          <cell r="I1822">
            <v>601</v>
          </cell>
        </row>
        <row r="1823">
          <cell r="A1823" t="str">
            <v>601E32305</v>
          </cell>
          <cell r="B1823" t="str">
            <v>CY</v>
          </cell>
          <cell r="C1823" t="str">
            <v>ROCK CHANNEL PROTECTION, TYPE D WITH GEOTEXTILE FABRIC, AS PER PLAN</v>
          </cell>
          <cell r="I1823">
            <v>601</v>
          </cell>
        </row>
        <row r="1824">
          <cell r="A1824" t="str">
            <v>601E32310</v>
          </cell>
          <cell r="B1824" t="str">
            <v>CY</v>
          </cell>
          <cell r="C1824" t="str">
            <v>ROCK CHANNEL PROTECTION, TYPE D WITH AGGREGATE FILTER</v>
          </cell>
          <cell r="I1824">
            <v>601</v>
          </cell>
        </row>
        <row r="1825">
          <cell r="A1825" t="str">
            <v>601E32311</v>
          </cell>
          <cell r="B1825" t="str">
            <v>CY</v>
          </cell>
          <cell r="C1825" t="str">
            <v>ROCK CHANNEL PROTECTION, TYPE D WITH AGGREGATE FILTER, AS PER PLAN</v>
          </cell>
          <cell r="I1825">
            <v>601</v>
          </cell>
        </row>
        <row r="1826">
          <cell r="A1826" t="str">
            <v>601E34000</v>
          </cell>
          <cell r="B1826" t="str">
            <v>CY</v>
          </cell>
          <cell r="C1826" t="str">
            <v>ROCK CHANNEL PROTECTION, TYPE A WITHOUT FILTER</v>
          </cell>
          <cell r="I1826">
            <v>601</v>
          </cell>
        </row>
        <row r="1827">
          <cell r="A1827" t="str">
            <v>601E34001</v>
          </cell>
          <cell r="B1827" t="str">
            <v>CY</v>
          </cell>
          <cell r="C1827" t="str">
            <v>ROCK CHANNEL PROTECTION, TYPE A WITHOUT FILTER, AS PER PLAN</v>
          </cell>
          <cell r="I1827">
            <v>601</v>
          </cell>
        </row>
        <row r="1828">
          <cell r="A1828" t="str">
            <v>601E34100</v>
          </cell>
          <cell r="B1828" t="str">
            <v>CY</v>
          </cell>
          <cell r="C1828" t="str">
            <v>ROCK CHANNEL PROTECTION, TYPE B WITHOUT FILTER</v>
          </cell>
          <cell r="I1828">
            <v>601</v>
          </cell>
        </row>
        <row r="1829">
          <cell r="A1829" t="str">
            <v>601E34101</v>
          </cell>
          <cell r="B1829" t="str">
            <v>CY</v>
          </cell>
          <cell r="C1829" t="str">
            <v>ROCK CHANNEL PROTECTION, TYPE B WITHOUT FILTER, AS PER PLAN</v>
          </cell>
          <cell r="I1829">
            <v>601</v>
          </cell>
        </row>
        <row r="1830">
          <cell r="A1830" t="str">
            <v>601E34200</v>
          </cell>
          <cell r="B1830" t="str">
            <v>CY</v>
          </cell>
          <cell r="C1830" t="str">
            <v>ROCK CHANNEL PROTECTION, TYPE C WITHOUT FILTER</v>
          </cell>
          <cell r="I1830">
            <v>601</v>
          </cell>
        </row>
        <row r="1831">
          <cell r="A1831" t="str">
            <v>601E34201</v>
          </cell>
          <cell r="B1831" t="str">
            <v>CY</v>
          </cell>
          <cell r="C1831" t="str">
            <v>ROCK CHANNEL PROTECTION, TYPE C WITHOUT FILTER, AS PER PLAN</v>
          </cell>
          <cell r="I1831">
            <v>601</v>
          </cell>
        </row>
        <row r="1832">
          <cell r="A1832" t="str">
            <v>601E34300</v>
          </cell>
          <cell r="B1832" t="str">
            <v>CY</v>
          </cell>
          <cell r="C1832" t="str">
            <v>ROCK CHANNEL PROTECTION, TYPE D WITHOUT FILTER</v>
          </cell>
          <cell r="I1832">
            <v>601</v>
          </cell>
        </row>
        <row r="1833">
          <cell r="A1833" t="str">
            <v>601E34301</v>
          </cell>
          <cell r="B1833" t="str">
            <v>CY</v>
          </cell>
          <cell r="C1833" t="str">
            <v>ROCK CHANNEL PROTECTION, TYPE D WITHOUT FILTER, AS PER PLAN</v>
          </cell>
          <cell r="I1833">
            <v>601</v>
          </cell>
        </row>
        <row r="1834">
          <cell r="A1834" t="str">
            <v>601E34400</v>
          </cell>
          <cell r="B1834" t="str">
            <v>CY</v>
          </cell>
          <cell r="C1834" t="str">
            <v>ROCK CHANNEL PROTECTION, WITH GROUT</v>
          </cell>
          <cell r="I1834">
            <v>601</v>
          </cell>
        </row>
        <row r="1835">
          <cell r="A1835" t="str">
            <v>601E34401</v>
          </cell>
          <cell r="B1835" t="str">
            <v>CY</v>
          </cell>
          <cell r="C1835" t="str">
            <v>ROCK CHANNEL PROTECTION, WITH GROUT, AS PER PLAN</v>
          </cell>
          <cell r="I1835">
            <v>601</v>
          </cell>
        </row>
        <row r="1836">
          <cell r="A1836" t="str">
            <v>601E34500</v>
          </cell>
          <cell r="B1836" t="str">
            <v>CY</v>
          </cell>
          <cell r="C1836" t="str">
            <v>SPECIAL - STREAM CHANNEL ROCK STOCKED PILED AND PLACED</v>
          </cell>
          <cell r="I1836">
            <v>601</v>
          </cell>
        </row>
        <row r="1837">
          <cell r="A1837" t="str">
            <v>601E35000</v>
          </cell>
          <cell r="B1837" t="str">
            <v>CY</v>
          </cell>
          <cell r="C1837" t="str">
            <v>ROCK CHANNEL PROTECTION, MISC.:</v>
          </cell>
          <cell r="I1837">
            <v>601</v>
          </cell>
        </row>
        <row r="1838">
          <cell r="A1838" t="str">
            <v>601E35100</v>
          </cell>
          <cell r="B1838" t="str">
            <v>LS</v>
          </cell>
          <cell r="C1838" t="str">
            <v>ROCK CHANNEL PROTECTION, MISC.:</v>
          </cell>
          <cell r="I1838">
            <v>601</v>
          </cell>
        </row>
        <row r="1839">
          <cell r="A1839" t="str">
            <v>601E37500</v>
          </cell>
          <cell r="B1839" t="str">
            <v>FT</v>
          </cell>
          <cell r="C1839" t="str">
            <v>PAVED GUTTER, TYPE 1-2</v>
          </cell>
          <cell r="I1839">
            <v>601</v>
          </cell>
        </row>
        <row r="1840">
          <cell r="A1840" t="str">
            <v>601E37501</v>
          </cell>
          <cell r="B1840" t="str">
            <v>FT</v>
          </cell>
          <cell r="C1840" t="str">
            <v>PAVED GUTTER, TYPE 1-2, AS PER PLAN</v>
          </cell>
          <cell r="I1840">
            <v>601</v>
          </cell>
        </row>
        <row r="1841">
          <cell r="A1841" t="str">
            <v>601E38000</v>
          </cell>
          <cell r="B1841" t="str">
            <v>FT</v>
          </cell>
          <cell r="C1841" t="str">
            <v>PAVED GUTTER, TYPE 1-4</v>
          </cell>
          <cell r="I1841">
            <v>601</v>
          </cell>
        </row>
        <row r="1842">
          <cell r="A1842" t="str">
            <v>601E38001</v>
          </cell>
          <cell r="B1842" t="str">
            <v>FT</v>
          </cell>
          <cell r="C1842" t="str">
            <v>PAVED GUTTER, TYPE 1-4, AS PER PLAN</v>
          </cell>
          <cell r="I1842">
            <v>601</v>
          </cell>
        </row>
        <row r="1843">
          <cell r="A1843" t="str">
            <v>601E38100</v>
          </cell>
          <cell r="B1843" t="str">
            <v>FT</v>
          </cell>
          <cell r="C1843" t="str">
            <v>PAVED GUTTER, TYPE 1-6</v>
          </cell>
          <cell r="I1843">
            <v>601</v>
          </cell>
        </row>
        <row r="1844">
          <cell r="A1844" t="str">
            <v>601E38101</v>
          </cell>
          <cell r="B1844" t="str">
            <v>FT</v>
          </cell>
          <cell r="C1844" t="str">
            <v>PAVED GUTTER, TYPE 1-6, AS PER PLAN</v>
          </cell>
          <cell r="I1844">
            <v>601</v>
          </cell>
        </row>
        <row r="1845">
          <cell r="A1845" t="str">
            <v>601E38110</v>
          </cell>
          <cell r="B1845" t="str">
            <v>FT</v>
          </cell>
          <cell r="C1845" t="str">
            <v>PAVED GUTTER, TYPE 1-8</v>
          </cell>
          <cell r="I1845">
            <v>601</v>
          </cell>
        </row>
        <row r="1846">
          <cell r="A1846" t="str">
            <v>601E38400</v>
          </cell>
          <cell r="B1846" t="str">
            <v>FT</v>
          </cell>
          <cell r="C1846" t="str">
            <v>PAVED GUTTER, TYPE 2</v>
          </cell>
          <cell r="I1846">
            <v>601</v>
          </cell>
        </row>
        <row r="1847">
          <cell r="A1847" t="str">
            <v>601E38401</v>
          </cell>
          <cell r="B1847" t="str">
            <v>FT</v>
          </cell>
          <cell r="C1847" t="str">
            <v>PAVED GUTTER, TYPE 2, AS PER PLAN</v>
          </cell>
          <cell r="I1847">
            <v>601</v>
          </cell>
        </row>
        <row r="1848">
          <cell r="A1848" t="str">
            <v>601E38500</v>
          </cell>
          <cell r="B1848" t="str">
            <v>FT</v>
          </cell>
          <cell r="C1848" t="str">
            <v>PAVED GUTTER, TYPE 3</v>
          </cell>
          <cell r="I1848">
            <v>601</v>
          </cell>
        </row>
        <row r="1849">
          <cell r="A1849" t="str">
            <v>601E38501</v>
          </cell>
          <cell r="B1849" t="str">
            <v>FT</v>
          </cell>
          <cell r="C1849" t="str">
            <v>PAVED GUTTER, TYPE 3, AS PER PLAN</v>
          </cell>
          <cell r="I1849">
            <v>601</v>
          </cell>
        </row>
        <row r="1850">
          <cell r="A1850" t="str">
            <v>601E39000</v>
          </cell>
          <cell r="B1850" t="str">
            <v>FT</v>
          </cell>
          <cell r="C1850" t="str">
            <v>PAVED GUTTER, TYPE 4</v>
          </cell>
          <cell r="I1850">
            <v>601</v>
          </cell>
        </row>
        <row r="1851">
          <cell r="A1851" t="str">
            <v>601E39001</v>
          </cell>
          <cell r="B1851" t="str">
            <v>FT</v>
          </cell>
          <cell r="C1851" t="str">
            <v>PAVED GUTTER, TYPE 4, AS PER PLAN</v>
          </cell>
          <cell r="I1851">
            <v>601</v>
          </cell>
        </row>
        <row r="1852">
          <cell r="A1852" t="str">
            <v>601E39500</v>
          </cell>
          <cell r="B1852" t="str">
            <v>FT</v>
          </cell>
          <cell r="C1852" t="str">
            <v>PAVED GUTTER, TYPE 5</v>
          </cell>
          <cell r="I1852">
            <v>601</v>
          </cell>
        </row>
        <row r="1853">
          <cell r="A1853" t="str">
            <v>601E39501</v>
          </cell>
          <cell r="B1853" t="str">
            <v>FT</v>
          </cell>
          <cell r="C1853" t="str">
            <v>PAVED GUTTER, TYPE 5, AS PER PLAN</v>
          </cell>
          <cell r="I1853">
            <v>601</v>
          </cell>
        </row>
        <row r="1854">
          <cell r="A1854" t="str">
            <v>601E40000</v>
          </cell>
          <cell r="B1854" t="str">
            <v>FT</v>
          </cell>
          <cell r="C1854" t="str">
            <v>PAVED GUTTER, MISC.:</v>
          </cell>
          <cell r="I1854">
            <v>601</v>
          </cell>
        </row>
        <row r="1855">
          <cell r="A1855" t="str">
            <v>601E45020</v>
          </cell>
          <cell r="B1855" t="str">
            <v>SY</v>
          </cell>
          <cell r="C1855" t="str">
            <v>INFILTRATION BASIN FILTER</v>
          </cell>
          <cell r="I1855">
            <v>601</v>
          </cell>
        </row>
        <row r="1856">
          <cell r="A1856" t="str">
            <v>601E45030</v>
          </cell>
          <cell r="B1856" t="str">
            <v>SY</v>
          </cell>
          <cell r="C1856" t="str">
            <v>DETENTION BASIN FILTER</v>
          </cell>
          <cell r="I1856">
            <v>601</v>
          </cell>
        </row>
        <row r="1857">
          <cell r="A1857" t="str">
            <v>601E45040</v>
          </cell>
          <cell r="B1857" t="str">
            <v>CY</v>
          </cell>
          <cell r="C1857" t="str">
            <v>INFILTRATION TRENCH FILTER</v>
          </cell>
          <cell r="I1857">
            <v>601</v>
          </cell>
        </row>
        <row r="1858">
          <cell r="A1858" t="str">
            <v>601E45050</v>
          </cell>
          <cell r="B1858" t="str">
            <v>CY</v>
          </cell>
          <cell r="C1858" t="str">
            <v>BIORETENTION CELL</v>
          </cell>
          <cell r="I1858">
            <v>601</v>
          </cell>
        </row>
        <row r="1859">
          <cell r="A1859" t="str">
            <v>601E51000</v>
          </cell>
          <cell r="B1859" t="str">
            <v>CY</v>
          </cell>
          <cell r="C1859" t="str">
            <v>CHANNEL PROTECTION, MISC.:</v>
          </cell>
          <cell r="I1859">
            <v>601</v>
          </cell>
        </row>
        <row r="1860">
          <cell r="A1860" t="str">
            <v>601E52000</v>
          </cell>
          <cell r="B1860" t="str">
            <v>SY</v>
          </cell>
          <cell r="C1860" t="str">
            <v>CHANNEL PROTECTION, MISC.:</v>
          </cell>
          <cell r="I1860">
            <v>601</v>
          </cell>
        </row>
        <row r="1861">
          <cell r="A1861" t="str">
            <v>601E54000</v>
          </cell>
          <cell r="B1861" t="str">
            <v>LS</v>
          </cell>
          <cell r="C1861" t="str">
            <v>CHANNEL PROTECTION, MISC.:</v>
          </cell>
          <cell r="I1861">
            <v>601</v>
          </cell>
        </row>
        <row r="1862">
          <cell r="A1862" t="str">
            <v>601E55000</v>
          </cell>
          <cell r="B1862" t="str">
            <v>EACH</v>
          </cell>
          <cell r="C1862" t="str">
            <v>CHANNEL PROTECTION, MISC.:</v>
          </cell>
          <cell r="I1862">
            <v>601</v>
          </cell>
        </row>
        <row r="1863">
          <cell r="A1863" t="str">
            <v>602E10000</v>
          </cell>
          <cell r="B1863" t="str">
            <v>CY</v>
          </cell>
          <cell r="C1863" t="str">
            <v>BRICK MASONRY</v>
          </cell>
          <cell r="I1863">
            <v>602</v>
          </cell>
        </row>
        <row r="1864">
          <cell r="A1864" t="str">
            <v>602E10001</v>
          </cell>
          <cell r="B1864" t="str">
            <v>CY</v>
          </cell>
          <cell r="C1864" t="str">
            <v>BRICK MASONRY, AS PER PLAN</v>
          </cell>
          <cell r="I1864">
            <v>602</v>
          </cell>
        </row>
        <row r="1865">
          <cell r="A1865" t="str">
            <v>602E15000</v>
          </cell>
          <cell r="B1865" t="str">
            <v>CY</v>
          </cell>
          <cell r="C1865" t="str">
            <v>BLOCK MASONRY</v>
          </cell>
          <cell r="I1865">
            <v>602</v>
          </cell>
        </row>
        <row r="1866">
          <cell r="A1866" t="str">
            <v>602E15001</v>
          </cell>
          <cell r="B1866" t="str">
            <v>CY</v>
          </cell>
          <cell r="C1866" t="str">
            <v>BLOCK MASONRY, AS PER PLAN</v>
          </cell>
          <cell r="I1866">
            <v>602</v>
          </cell>
        </row>
        <row r="1867">
          <cell r="A1867" t="str">
            <v>602E20000</v>
          </cell>
          <cell r="B1867" t="str">
            <v>CY</v>
          </cell>
          <cell r="C1867" t="str">
            <v>CONCRETE MASONRY</v>
          </cell>
          <cell r="I1867">
            <v>602</v>
          </cell>
        </row>
        <row r="1868">
          <cell r="A1868" t="str">
            <v>602E20001</v>
          </cell>
          <cell r="B1868" t="str">
            <v>CY</v>
          </cell>
          <cell r="C1868" t="str">
            <v>CONCRETE MASONRY, AS PER PLAN</v>
          </cell>
          <cell r="I1868">
            <v>602</v>
          </cell>
        </row>
        <row r="1869">
          <cell r="A1869" t="str">
            <v>602E97000</v>
          </cell>
          <cell r="B1869" t="str">
            <v>SF</v>
          </cell>
          <cell r="C1869" t="str">
            <v>MASONRY, MISC.:</v>
          </cell>
          <cell r="I1869">
            <v>602</v>
          </cell>
        </row>
        <row r="1870">
          <cell r="A1870" t="str">
            <v>602E98000</v>
          </cell>
          <cell r="B1870" t="str">
            <v>LS</v>
          </cell>
          <cell r="C1870" t="str">
            <v>MASONRY, MISC.:</v>
          </cell>
          <cell r="I1870">
            <v>602</v>
          </cell>
        </row>
        <row r="1871">
          <cell r="A1871" t="str">
            <v>602E98100</v>
          </cell>
          <cell r="B1871" t="str">
            <v>FT</v>
          </cell>
          <cell r="C1871" t="str">
            <v>MASONRY, MISC.:</v>
          </cell>
          <cell r="I1871">
            <v>602</v>
          </cell>
        </row>
        <row r="1872">
          <cell r="A1872" t="str">
            <v>602E98200</v>
          </cell>
          <cell r="B1872" t="str">
            <v>CY</v>
          </cell>
          <cell r="C1872" t="str">
            <v>MASONRY, MISC.:</v>
          </cell>
          <cell r="I1872">
            <v>602</v>
          </cell>
        </row>
        <row r="1873">
          <cell r="A1873" t="str">
            <v>602E98300</v>
          </cell>
          <cell r="B1873" t="str">
            <v>EACH</v>
          </cell>
          <cell r="C1873" t="str">
            <v>MASONRY, MISC.:</v>
          </cell>
          <cell r="I1873">
            <v>602</v>
          </cell>
        </row>
        <row r="1874">
          <cell r="A1874" t="str">
            <v>605E05100</v>
          </cell>
          <cell r="B1874" t="str">
            <v>FT</v>
          </cell>
          <cell r="C1874" t="str">
            <v>4" SHALLOW PIPE UNDERDRAINS</v>
          </cell>
          <cell r="I1874">
            <v>605</v>
          </cell>
        </row>
        <row r="1875">
          <cell r="A1875" t="str">
            <v>605E05101</v>
          </cell>
          <cell r="B1875" t="str">
            <v>FT</v>
          </cell>
          <cell r="C1875" t="str">
            <v>4" SHALLOW PIPE UNDERDRAINS, AS PER PLAN</v>
          </cell>
          <cell r="I1875">
            <v>605</v>
          </cell>
        </row>
        <row r="1876">
          <cell r="A1876" t="str">
            <v>605E05110</v>
          </cell>
          <cell r="B1876" t="str">
            <v>FT</v>
          </cell>
          <cell r="C1876" t="str">
            <v>4" SHALLOW PIPE UNDERDRAINS WITH GEOTEXTILE FABRIC</v>
          </cell>
          <cell r="I1876">
            <v>605</v>
          </cell>
        </row>
        <row r="1877">
          <cell r="A1877" t="str">
            <v>605E05111</v>
          </cell>
          <cell r="B1877" t="str">
            <v>FT</v>
          </cell>
          <cell r="C1877" t="str">
            <v>4" SHALLOW PIPE UNDERDRAINS WITH GEOTEXTILE FABRIC, AS PER PLAN</v>
          </cell>
          <cell r="I1877">
            <v>605</v>
          </cell>
        </row>
        <row r="1878">
          <cell r="A1878" t="str">
            <v>605E05150</v>
          </cell>
          <cell r="B1878" t="str">
            <v>FT</v>
          </cell>
          <cell r="C1878" t="str">
            <v>4" DEEP PIPE UNDERDRAINS</v>
          </cell>
          <cell r="I1878">
            <v>605</v>
          </cell>
        </row>
        <row r="1879">
          <cell r="A1879" t="str">
            <v>605E05151</v>
          </cell>
          <cell r="B1879" t="str">
            <v>FT</v>
          </cell>
          <cell r="C1879" t="str">
            <v>4" DEEP PIPE UNDERDRAINS, AS PER PLAN</v>
          </cell>
          <cell r="I1879">
            <v>605</v>
          </cell>
        </row>
        <row r="1880">
          <cell r="A1880" t="str">
            <v>605E05200</v>
          </cell>
          <cell r="B1880" t="str">
            <v>FT</v>
          </cell>
          <cell r="C1880" t="str">
            <v>4" UNCLASSIFIED PIPE UNDERDRAINS</v>
          </cell>
          <cell r="I1880">
            <v>605</v>
          </cell>
        </row>
        <row r="1881">
          <cell r="A1881" t="str">
            <v>605E05201</v>
          </cell>
          <cell r="B1881" t="str">
            <v>FT</v>
          </cell>
          <cell r="C1881" t="str">
            <v>4" UNCLASSIFIED PIPE UNDERDRAINS, AS PER PLAN</v>
          </cell>
          <cell r="I1881">
            <v>605</v>
          </cell>
        </row>
        <row r="1882">
          <cell r="A1882" t="str">
            <v>605E05210</v>
          </cell>
          <cell r="B1882" t="str">
            <v>FT</v>
          </cell>
          <cell r="C1882" t="str">
            <v>4" UNCLASSIFIED PIPE UNDERDRAINS WITH GEOTEXTILE FABRIC</v>
          </cell>
          <cell r="I1882">
            <v>605</v>
          </cell>
        </row>
        <row r="1883">
          <cell r="A1883" t="str">
            <v>605E05211</v>
          </cell>
          <cell r="B1883" t="str">
            <v>FT</v>
          </cell>
          <cell r="C1883" t="str">
            <v>4" UNCLASSIFIED PIPE UNDERDRAINS WITH GEOTEXTILE FABRIC, AS PER PLAN</v>
          </cell>
          <cell r="I1883">
            <v>605</v>
          </cell>
        </row>
        <row r="1884">
          <cell r="A1884" t="str">
            <v>605E05220</v>
          </cell>
          <cell r="B1884" t="str">
            <v>FT</v>
          </cell>
          <cell r="C1884" t="str">
            <v>4" ROCK CUT UNDERDRAINS</v>
          </cell>
          <cell r="I1884">
            <v>605</v>
          </cell>
        </row>
        <row r="1885">
          <cell r="A1885" t="str">
            <v>605E05221</v>
          </cell>
          <cell r="B1885" t="str">
            <v>FT</v>
          </cell>
          <cell r="C1885" t="str">
            <v>4" ROCK CUT UNDERDRAINS, AS PER PLAN</v>
          </cell>
          <cell r="I1885">
            <v>605</v>
          </cell>
        </row>
        <row r="1886">
          <cell r="A1886" t="str">
            <v>605E05230</v>
          </cell>
          <cell r="B1886" t="str">
            <v>FT</v>
          </cell>
          <cell r="C1886" t="str">
            <v>4" ROCK CUT UNDERDRAINS WITH GEOTEXTILE FABRIC</v>
          </cell>
          <cell r="I1886">
            <v>605</v>
          </cell>
        </row>
        <row r="1887">
          <cell r="A1887" t="str">
            <v>605E05231</v>
          </cell>
          <cell r="B1887" t="str">
            <v>FT</v>
          </cell>
          <cell r="C1887" t="str">
            <v>4" ROCK CUT UNDERDRAINS WITH GEOTEXTILE FABRIC, AS PER PLAN</v>
          </cell>
          <cell r="I1887">
            <v>605</v>
          </cell>
        </row>
        <row r="1888">
          <cell r="A1888" t="str">
            <v>605E06000</v>
          </cell>
          <cell r="B1888" t="str">
            <v>FT</v>
          </cell>
          <cell r="C1888" t="str">
            <v>4" BASE PIPE UNDERDRAINS</v>
          </cell>
          <cell r="I1888">
            <v>605</v>
          </cell>
        </row>
        <row r="1889">
          <cell r="A1889" t="str">
            <v>605E06001</v>
          </cell>
          <cell r="B1889" t="str">
            <v>FT</v>
          </cell>
          <cell r="C1889" t="str">
            <v>4" BASE PIPE UNDERDRAINS, AS PER PLAN</v>
          </cell>
          <cell r="I1889">
            <v>605</v>
          </cell>
        </row>
        <row r="1890">
          <cell r="A1890" t="str">
            <v>605E06020</v>
          </cell>
          <cell r="B1890" t="str">
            <v>FT</v>
          </cell>
          <cell r="C1890" t="str">
            <v>4" BASE PIPE UNDERDRAINS WITH GEOTEXTILE FABRIC</v>
          </cell>
          <cell r="I1890">
            <v>605</v>
          </cell>
        </row>
        <row r="1891">
          <cell r="A1891" t="str">
            <v>605E06021</v>
          </cell>
          <cell r="B1891" t="str">
            <v>FT</v>
          </cell>
          <cell r="C1891" t="str">
            <v>4" BASE PIPE UNDERDRAINS WITH GEOTEXTILE FABRIC, AS PER PLAN</v>
          </cell>
          <cell r="I1891">
            <v>605</v>
          </cell>
        </row>
        <row r="1892">
          <cell r="A1892" t="str">
            <v>605E11000</v>
          </cell>
          <cell r="B1892" t="str">
            <v>FT</v>
          </cell>
          <cell r="C1892" t="str">
            <v>6" CONSTRUCTION UNDERDRAINS</v>
          </cell>
          <cell r="I1892">
            <v>605</v>
          </cell>
        </row>
        <row r="1893">
          <cell r="A1893" t="str">
            <v>605E11001</v>
          </cell>
          <cell r="B1893" t="str">
            <v>FT</v>
          </cell>
          <cell r="C1893" t="str">
            <v>6" CONSTRUCTION UNDERDRAINS, AS PER PLAN</v>
          </cell>
          <cell r="I1893">
            <v>605</v>
          </cell>
        </row>
        <row r="1894">
          <cell r="A1894" t="str">
            <v>605E11100</v>
          </cell>
          <cell r="B1894" t="str">
            <v>FT</v>
          </cell>
          <cell r="C1894" t="str">
            <v>6" SHALLOW PIPE UNDERDRAINS</v>
          </cell>
          <cell r="I1894">
            <v>605</v>
          </cell>
        </row>
        <row r="1895">
          <cell r="A1895" t="str">
            <v>605E11101</v>
          </cell>
          <cell r="B1895" t="str">
            <v>FT</v>
          </cell>
          <cell r="C1895" t="str">
            <v>6" SHALLOW PIPE UNDERDRAINS, AS PER PLAN</v>
          </cell>
          <cell r="I1895">
            <v>605</v>
          </cell>
        </row>
        <row r="1896">
          <cell r="A1896" t="str">
            <v>605E11110</v>
          </cell>
          <cell r="B1896" t="str">
            <v>FT</v>
          </cell>
          <cell r="C1896" t="str">
            <v>6" SHALLOW PIPE UNDERDRAINS WITH GEOTEXTILE FABRIC</v>
          </cell>
          <cell r="I1896">
            <v>605</v>
          </cell>
        </row>
        <row r="1897">
          <cell r="A1897" t="str">
            <v>605E11111</v>
          </cell>
          <cell r="B1897" t="str">
            <v>FT</v>
          </cell>
          <cell r="C1897" t="str">
            <v>6" SHALLOW PIPE UNDERDRAINS WITH GEOTEXTILE FABRIC, AS PER PLAN</v>
          </cell>
          <cell r="I1897">
            <v>605</v>
          </cell>
        </row>
        <row r="1898">
          <cell r="A1898" t="str">
            <v>605E12200</v>
          </cell>
          <cell r="B1898" t="str">
            <v>FT</v>
          </cell>
          <cell r="C1898" t="str">
            <v>6" DEEP PIPE UNDERDRAINS</v>
          </cell>
          <cell r="I1898">
            <v>605</v>
          </cell>
        </row>
        <row r="1899">
          <cell r="A1899" t="str">
            <v>605E12201</v>
          </cell>
          <cell r="B1899" t="str">
            <v>FT</v>
          </cell>
          <cell r="C1899" t="str">
            <v>6" DEEP PIPE UNDERDRAINS, AS PER PLAN</v>
          </cell>
          <cell r="I1899">
            <v>605</v>
          </cell>
        </row>
        <row r="1900">
          <cell r="A1900" t="str">
            <v>605E12210</v>
          </cell>
          <cell r="B1900" t="str">
            <v>FT</v>
          </cell>
          <cell r="C1900" t="str">
            <v>6" DEEP PIPE UNDERDRAINS WITH GEOTEXTILE FABRIC</v>
          </cell>
          <cell r="I1900">
            <v>605</v>
          </cell>
        </row>
        <row r="1901">
          <cell r="A1901" t="str">
            <v>605E12211</v>
          </cell>
          <cell r="B1901" t="str">
            <v>FT</v>
          </cell>
          <cell r="C1901" t="str">
            <v>6" DEEP PIPE UNDERDRAINS WITH GEOTEXTILE FABRIC, AS PER PLAN</v>
          </cell>
          <cell r="I1901">
            <v>605</v>
          </cell>
        </row>
        <row r="1902">
          <cell r="A1902" t="str">
            <v>605E13300</v>
          </cell>
          <cell r="B1902" t="str">
            <v>FT</v>
          </cell>
          <cell r="C1902" t="str">
            <v>6" UNCLASSIFIED PIPE UNDERDRAINS</v>
          </cell>
          <cell r="I1902">
            <v>605</v>
          </cell>
        </row>
        <row r="1903">
          <cell r="A1903" t="str">
            <v>605E13301</v>
          </cell>
          <cell r="B1903" t="str">
            <v>FT</v>
          </cell>
          <cell r="C1903" t="str">
            <v>6" UNCLASSIFIED PIPE UNDERDRAINS, AS PER PLAN</v>
          </cell>
          <cell r="I1903">
            <v>605</v>
          </cell>
        </row>
        <row r="1904">
          <cell r="A1904" t="str">
            <v>605E13402</v>
          </cell>
          <cell r="B1904" t="str">
            <v>FT</v>
          </cell>
          <cell r="C1904" t="str">
            <v>6" UNCLASSIFIED PIPE UNDERDRAINS FOR SPRINGS</v>
          </cell>
          <cell r="I1904">
            <v>605</v>
          </cell>
        </row>
        <row r="1905">
          <cell r="A1905" t="str">
            <v>605E13403</v>
          </cell>
          <cell r="B1905" t="str">
            <v>FT</v>
          </cell>
          <cell r="C1905" t="str">
            <v>6" UNCLASSIFIED PIPE UNDERDRAINS FOR SPRINGS, AS PER PLAN</v>
          </cell>
          <cell r="I1905">
            <v>605</v>
          </cell>
        </row>
        <row r="1906">
          <cell r="A1906" t="str">
            <v>605E13410</v>
          </cell>
          <cell r="B1906" t="str">
            <v>FT</v>
          </cell>
          <cell r="C1906" t="str">
            <v>6" UNCLASSIFIED PIPE UNDERDRAINS WITH GEOTEXTILE FABRIC</v>
          </cell>
          <cell r="I1906">
            <v>605</v>
          </cell>
        </row>
        <row r="1907">
          <cell r="A1907" t="str">
            <v>605E13411</v>
          </cell>
          <cell r="B1907" t="str">
            <v>FT</v>
          </cell>
          <cell r="C1907" t="str">
            <v>6" UNCLASSIFIED PIPE UNDERDRAINS WITH GEOTEXTILE FABRIC, AS PER PLAN</v>
          </cell>
          <cell r="I1907">
            <v>605</v>
          </cell>
        </row>
        <row r="1908">
          <cell r="A1908" t="str">
            <v>605E13500</v>
          </cell>
          <cell r="B1908" t="str">
            <v>FT</v>
          </cell>
          <cell r="C1908" t="str">
            <v>6" ROCK CUT UNDERDRAINS</v>
          </cell>
          <cell r="I1908">
            <v>605</v>
          </cell>
        </row>
        <row r="1909">
          <cell r="A1909" t="str">
            <v>605E13501</v>
          </cell>
          <cell r="B1909" t="str">
            <v>FT</v>
          </cell>
          <cell r="C1909" t="str">
            <v>6" ROCK CUT UNDERDRAINS, AS PER PLAN</v>
          </cell>
          <cell r="I1909">
            <v>605</v>
          </cell>
        </row>
        <row r="1910">
          <cell r="A1910" t="str">
            <v>605E13510</v>
          </cell>
          <cell r="B1910" t="str">
            <v>FT</v>
          </cell>
          <cell r="C1910" t="str">
            <v>6" ROCK CUT UNDERDRAINS WITH GEOTEXTILE FABRIC</v>
          </cell>
          <cell r="I1910">
            <v>605</v>
          </cell>
        </row>
        <row r="1911">
          <cell r="A1911" t="str">
            <v>605E14000</v>
          </cell>
          <cell r="B1911" t="str">
            <v>FT</v>
          </cell>
          <cell r="C1911" t="str">
            <v>6" BASE PIPE UNDERDRAINS</v>
          </cell>
          <cell r="I1911">
            <v>605</v>
          </cell>
        </row>
        <row r="1912">
          <cell r="A1912" t="str">
            <v>605E14001</v>
          </cell>
          <cell r="B1912" t="str">
            <v>FT</v>
          </cell>
          <cell r="C1912" t="str">
            <v>6" BASE PIPE UNDERDRAINS, AS PER PLAN</v>
          </cell>
          <cell r="I1912">
            <v>605</v>
          </cell>
        </row>
        <row r="1913">
          <cell r="A1913" t="str">
            <v>605E14020</v>
          </cell>
          <cell r="B1913" t="str">
            <v>FT</v>
          </cell>
          <cell r="C1913" t="str">
            <v>6" BASE PIPE UNDERDRAINS WITH GEOTEXTILE FABRIC</v>
          </cell>
          <cell r="I1913">
            <v>605</v>
          </cell>
        </row>
        <row r="1914">
          <cell r="A1914" t="str">
            <v>605E14021</v>
          </cell>
          <cell r="B1914" t="str">
            <v>FT</v>
          </cell>
          <cell r="C1914" t="str">
            <v>6" BASE PIPE UNDERDRAINS WITH GEOTEXTILE FABRIC, AS PER PLAN</v>
          </cell>
          <cell r="I1914">
            <v>605</v>
          </cell>
        </row>
        <row r="1915">
          <cell r="A1915" t="str">
            <v>605E31050</v>
          </cell>
          <cell r="B1915" t="str">
            <v>FT</v>
          </cell>
          <cell r="C1915" t="str">
            <v>18" PREFABRICATED EDGE UNDERDRAINS</v>
          </cell>
          <cell r="I1915">
            <v>605</v>
          </cell>
        </row>
        <row r="1916">
          <cell r="A1916" t="str">
            <v>605E31051</v>
          </cell>
          <cell r="B1916" t="str">
            <v>FT</v>
          </cell>
          <cell r="C1916" t="str">
            <v>18" PREFABRICATED EDGE UNDERDRAINS, AS PER PLAN</v>
          </cell>
          <cell r="I1916">
            <v>605</v>
          </cell>
        </row>
        <row r="1917">
          <cell r="A1917" t="str">
            <v>605E31100</v>
          </cell>
          <cell r="B1917" t="str">
            <v>FT</v>
          </cell>
          <cell r="C1917" t="str">
            <v>AGGREGATE DRAINS</v>
          </cell>
          <cell r="I1917">
            <v>605</v>
          </cell>
        </row>
        <row r="1918">
          <cell r="A1918" t="str">
            <v>605E31101</v>
          </cell>
          <cell r="B1918" t="str">
            <v>FT</v>
          </cell>
          <cell r="C1918" t="str">
            <v>AGGREGATE DRAINS, AS PER PLAN</v>
          </cell>
          <cell r="I1918">
            <v>605</v>
          </cell>
        </row>
        <row r="1919">
          <cell r="A1919" t="str">
            <v>605E32200</v>
          </cell>
          <cell r="B1919" t="str">
            <v>FT</v>
          </cell>
          <cell r="C1919" t="str">
            <v>AGGREGATE DRAINS FOR SPRINGS</v>
          </cell>
          <cell r="I1919">
            <v>605</v>
          </cell>
        </row>
        <row r="1920">
          <cell r="A1920" t="str">
            <v>605E32201</v>
          </cell>
          <cell r="B1920" t="str">
            <v>LF</v>
          </cell>
          <cell r="C1920" t="str">
            <v>AGGREGATE DRAIN FOR SPRINGS, AS PER PLAN</v>
          </cell>
          <cell r="I1920">
            <v>605</v>
          </cell>
        </row>
        <row r="1921">
          <cell r="A1921" t="str">
            <v>605E98000</v>
          </cell>
          <cell r="B1921" t="str">
            <v>FT</v>
          </cell>
          <cell r="C1921" t="str">
            <v>UNDERDRAINS, MISC.:</v>
          </cell>
          <cell r="I1921">
            <v>605</v>
          </cell>
        </row>
        <row r="1922">
          <cell r="A1922" t="str">
            <v>605E98300</v>
          </cell>
          <cell r="B1922" t="str">
            <v>EACH</v>
          </cell>
          <cell r="C1922" t="str">
            <v>UNDERDRAINS, MISC.:</v>
          </cell>
          <cell r="I1922">
            <v>605</v>
          </cell>
        </row>
        <row r="1923">
          <cell r="A1923" t="str">
            <v>606E10210</v>
          </cell>
          <cell r="B1923" t="str">
            <v>SF</v>
          </cell>
          <cell r="C1923" t="str">
            <v>SPECIAL - NOISE BARRIER (REFLECTIVE)</v>
          </cell>
          <cell r="I1923">
            <v>606</v>
          </cell>
        </row>
        <row r="1924">
          <cell r="A1924" t="str">
            <v>606E10310</v>
          </cell>
          <cell r="B1924" t="str">
            <v>SF</v>
          </cell>
          <cell r="C1924" t="str">
            <v>SPECIAL - NOISE BARRIER (ABSORPTIVE)</v>
          </cell>
          <cell r="I1924">
            <v>606</v>
          </cell>
        </row>
        <row r="1925">
          <cell r="A1925" t="str">
            <v>606E10600</v>
          </cell>
          <cell r="B1925" t="str">
            <v>SY</v>
          </cell>
          <cell r="C1925" t="str">
            <v>SPECIAL - NOISE BARRIER COATING</v>
          </cell>
          <cell r="I1925">
            <v>606</v>
          </cell>
        </row>
        <row r="1926">
          <cell r="A1926" t="str">
            <v>606E10710</v>
          </cell>
          <cell r="B1926" t="str">
            <v>EACH</v>
          </cell>
          <cell r="C1926" t="str">
            <v>SPECIAL - NOISE BARRIER PANEL REMOVAL AND REPLACEMENT</v>
          </cell>
          <cell r="I1926">
            <v>606</v>
          </cell>
        </row>
        <row r="1927">
          <cell r="A1927" t="str">
            <v>606E10720</v>
          </cell>
          <cell r="B1927" t="str">
            <v>EACH</v>
          </cell>
          <cell r="C1927" t="str">
            <v>SPECIAL - NOISE BARRIER PANEL REMOVAL AND REUSE</v>
          </cell>
          <cell r="I1927">
            <v>606</v>
          </cell>
        </row>
        <row r="1928">
          <cell r="A1928" t="str">
            <v>606E10810</v>
          </cell>
          <cell r="B1928" t="str">
            <v>EACH</v>
          </cell>
          <cell r="C1928" t="str">
            <v>SPECIAL - NOISE BARRIER</v>
          </cell>
          <cell r="I1928">
            <v>606</v>
          </cell>
        </row>
        <row r="1929">
          <cell r="A1929" t="str">
            <v>606E10900</v>
          </cell>
          <cell r="B1929" t="str">
            <v>LS</v>
          </cell>
          <cell r="C1929" t="str">
            <v>SPECIAL - NOISE BARRIER</v>
          </cell>
          <cell r="I1929">
            <v>606</v>
          </cell>
        </row>
        <row r="1930">
          <cell r="A1930" t="str">
            <v>606E10920</v>
          </cell>
          <cell r="B1930" t="str">
            <v>SF</v>
          </cell>
          <cell r="C1930" t="str">
            <v>SPECIAL - NOISE BARRIER</v>
          </cell>
          <cell r="I1930">
            <v>606</v>
          </cell>
        </row>
        <row r="1931">
          <cell r="A1931" t="str">
            <v>606E10930</v>
          </cell>
          <cell r="B1931" t="str">
            <v>FT</v>
          </cell>
          <cell r="C1931" t="str">
            <v>SPECIAL - NOISE BARRIER</v>
          </cell>
          <cell r="I1931">
            <v>606</v>
          </cell>
        </row>
        <row r="1932">
          <cell r="A1932" t="str">
            <v>606E10940</v>
          </cell>
          <cell r="B1932" t="str">
            <v>SY</v>
          </cell>
          <cell r="C1932" t="str">
            <v>SPECIAL - NOISE BARRIER</v>
          </cell>
          <cell r="I1932">
            <v>606</v>
          </cell>
        </row>
        <row r="1933">
          <cell r="A1933" t="str">
            <v>606E11000</v>
          </cell>
          <cell r="B1933" t="str">
            <v>FT</v>
          </cell>
          <cell r="C1933" t="str">
            <v>GUARDRAIL, THRIE BEAM RAIL AND TRANSITION SECTION</v>
          </cell>
          <cell r="I1933">
            <v>606</v>
          </cell>
        </row>
        <row r="1934">
          <cell r="A1934" t="str">
            <v>606E11001</v>
          </cell>
          <cell r="B1934" t="str">
            <v>FT</v>
          </cell>
          <cell r="C1934" t="str">
            <v>GUARDRAIL, THRIE BEAM RAIL AND TRANSITION SECTION, AS PER PLAN</v>
          </cell>
          <cell r="I1934">
            <v>606</v>
          </cell>
        </row>
        <row r="1935">
          <cell r="A1935" t="str">
            <v>606E12000</v>
          </cell>
          <cell r="B1935" t="str">
            <v>FT</v>
          </cell>
          <cell r="C1935" t="str">
            <v>GUARDRAIL, TYPE 5MR</v>
          </cell>
          <cell r="I1935">
            <v>606</v>
          </cell>
        </row>
        <row r="1936">
          <cell r="A1936" t="str">
            <v>606E12500</v>
          </cell>
          <cell r="B1936" t="str">
            <v>FT</v>
          </cell>
          <cell r="C1936" t="str">
            <v>GUARDRAIL, TYPE 4</v>
          </cell>
          <cell r="I1936">
            <v>606</v>
          </cell>
        </row>
        <row r="1937">
          <cell r="A1937" t="str">
            <v>606E12501</v>
          </cell>
          <cell r="B1937" t="str">
            <v>FT</v>
          </cell>
          <cell r="C1937" t="str">
            <v>GUARDRAIL, TYPE 4, AS PER PLAN</v>
          </cell>
          <cell r="I1937">
            <v>606</v>
          </cell>
        </row>
        <row r="1938">
          <cell r="A1938" t="str">
            <v>606E13000</v>
          </cell>
          <cell r="B1938" t="str">
            <v>FT</v>
          </cell>
          <cell r="C1938" t="str">
            <v>GUARDRAIL, TYPE 5</v>
          </cell>
          <cell r="I1938">
            <v>606</v>
          </cell>
        </row>
        <row r="1939">
          <cell r="A1939" t="str">
            <v>606E13001</v>
          </cell>
          <cell r="B1939" t="str">
            <v>FT</v>
          </cell>
          <cell r="C1939" t="str">
            <v>GUARDRAIL, TYPE 5, AS PER PLAN</v>
          </cell>
          <cell r="I1939">
            <v>606</v>
          </cell>
        </row>
        <row r="1940">
          <cell r="A1940" t="str">
            <v>606E13010</v>
          </cell>
          <cell r="B1940" t="str">
            <v>FT</v>
          </cell>
          <cell r="C1940" t="str">
            <v>GUARDRAIL, TYPE 5 WITH TUBULAR BACKUP</v>
          </cell>
          <cell r="I1940">
            <v>606</v>
          </cell>
        </row>
        <row r="1941">
          <cell r="A1941" t="str">
            <v>606E13011</v>
          </cell>
          <cell r="B1941" t="str">
            <v>FT</v>
          </cell>
          <cell r="C1941" t="str">
            <v>GUARDRAIL, TYPE 5 WITH TUBULAR BACKUP, AS PER PLAN</v>
          </cell>
          <cell r="I1941">
            <v>606</v>
          </cell>
        </row>
        <row r="1942">
          <cell r="A1942" t="str">
            <v>606E13020</v>
          </cell>
          <cell r="B1942" t="str">
            <v>FT</v>
          </cell>
          <cell r="C1942" t="str">
            <v>GUARDRAIL, TYPE 5 WITH DOUBLE RAILS</v>
          </cell>
          <cell r="I1942">
            <v>606</v>
          </cell>
        </row>
        <row r="1943">
          <cell r="A1943" t="str">
            <v>606E13021</v>
          </cell>
          <cell r="B1943" t="str">
            <v>FT</v>
          </cell>
          <cell r="C1943" t="str">
            <v>GUARDRAIL, TYPE 5 WITH DOUBLE RAILS, AS PER PLAN</v>
          </cell>
          <cell r="I1943">
            <v>606</v>
          </cell>
        </row>
        <row r="1944">
          <cell r="A1944" t="str">
            <v>606E13024</v>
          </cell>
          <cell r="B1944" t="str">
            <v>FT</v>
          </cell>
          <cell r="C1944" t="str">
            <v>GUARDRAIL, TYPE 5 WITH DOUBLE RAILS AND DOUBLE POSTS</v>
          </cell>
          <cell r="I1944">
            <v>606</v>
          </cell>
        </row>
        <row r="1945">
          <cell r="A1945" t="str">
            <v>606E13030</v>
          </cell>
          <cell r="B1945" t="str">
            <v>FT</v>
          </cell>
          <cell r="C1945" t="str">
            <v>GUARDRAIL, TYPE 5, USING 9 FOOT POSTS</v>
          </cell>
          <cell r="I1945">
            <v>606</v>
          </cell>
        </row>
        <row r="1946">
          <cell r="A1946" t="str">
            <v>606E13031</v>
          </cell>
          <cell r="B1946" t="str">
            <v>FT</v>
          </cell>
          <cell r="C1946" t="str">
            <v>GUARDRAIL, TYPE 5, USING 9 FOOT POSTS, AS PER PLAN</v>
          </cell>
          <cell r="I1946">
            <v>606</v>
          </cell>
        </row>
        <row r="1947">
          <cell r="A1947" t="str">
            <v>606E13040</v>
          </cell>
          <cell r="B1947" t="str">
            <v>FT</v>
          </cell>
          <cell r="C1947" t="str">
            <v>GUARDRAIL, NESTED TYPE 5 WITH TUBULAR BACKUP</v>
          </cell>
          <cell r="I1947">
            <v>606</v>
          </cell>
        </row>
        <row r="1948">
          <cell r="A1948" t="str">
            <v>606E13041</v>
          </cell>
          <cell r="B1948" t="str">
            <v>FT</v>
          </cell>
          <cell r="C1948" t="str">
            <v>GUARDRAIL, NESTED TYPE 5 WITH TUBULAR BACKUP, AS PER PLAN</v>
          </cell>
          <cell r="I1948">
            <v>606</v>
          </cell>
        </row>
        <row r="1949">
          <cell r="A1949" t="str">
            <v>606E13050</v>
          </cell>
          <cell r="B1949" t="str">
            <v>FT</v>
          </cell>
          <cell r="C1949" t="str">
            <v>GUARDRAIL, TYPE 5A</v>
          </cell>
          <cell r="I1949">
            <v>606</v>
          </cell>
        </row>
        <row r="1950">
          <cell r="A1950" t="str">
            <v>606E13051</v>
          </cell>
          <cell r="B1950" t="str">
            <v>FT</v>
          </cell>
          <cell r="C1950" t="str">
            <v>GUARDRAIL, TYPE 5A, AS PER PLAN</v>
          </cell>
          <cell r="I1950">
            <v>606</v>
          </cell>
        </row>
        <row r="1951">
          <cell r="A1951" t="str">
            <v>606E13070</v>
          </cell>
          <cell r="B1951" t="str">
            <v>FT</v>
          </cell>
          <cell r="C1951" t="str">
            <v>GUARDRAIL, TYPE 5A, USING 9 FOOT POSTS</v>
          </cell>
          <cell r="I1951">
            <v>606</v>
          </cell>
        </row>
        <row r="1952">
          <cell r="A1952" t="str">
            <v>606E14000</v>
          </cell>
          <cell r="B1952" t="str">
            <v>FT</v>
          </cell>
          <cell r="C1952" t="str">
            <v>GUARDRAIL, TYPE 8</v>
          </cell>
          <cell r="I1952">
            <v>606</v>
          </cell>
        </row>
        <row r="1953">
          <cell r="A1953" t="str">
            <v>606E15050</v>
          </cell>
          <cell r="B1953" t="str">
            <v>FT</v>
          </cell>
          <cell r="C1953" t="str">
            <v>GUARDRAIL, TYPE MGS</v>
          </cell>
          <cell r="I1953">
            <v>606</v>
          </cell>
        </row>
        <row r="1954">
          <cell r="A1954" t="str">
            <v>606E15051</v>
          </cell>
          <cell r="B1954" t="str">
            <v>FT</v>
          </cell>
          <cell r="C1954" t="str">
            <v>GUARDRAIL, TYPE MGS, AS PER PLAN</v>
          </cell>
          <cell r="I1954">
            <v>606</v>
          </cell>
        </row>
        <row r="1955">
          <cell r="A1955" t="str">
            <v>606E15100</v>
          </cell>
          <cell r="B1955" t="str">
            <v>FT</v>
          </cell>
          <cell r="C1955" t="str">
            <v>GUARDRAIL, TYPE MGS WITH LONG POSTS</v>
          </cell>
          <cell r="I1955">
            <v>606</v>
          </cell>
        </row>
        <row r="1956">
          <cell r="A1956" t="str">
            <v>606E15101</v>
          </cell>
          <cell r="B1956" t="str">
            <v>FT</v>
          </cell>
          <cell r="C1956" t="str">
            <v>GUARDRAIL, TYPE MGS WITH LONG POSTS, AS PER PLAN</v>
          </cell>
          <cell r="I1956">
            <v>606</v>
          </cell>
        </row>
        <row r="1957">
          <cell r="A1957" t="str">
            <v>606E15150</v>
          </cell>
          <cell r="B1957" t="str">
            <v>FT</v>
          </cell>
          <cell r="C1957" t="str">
            <v>GUARDRAIL, TYPE MGS HALF POST SPACING</v>
          </cell>
          <cell r="I1957">
            <v>606</v>
          </cell>
        </row>
        <row r="1958">
          <cell r="A1958" t="str">
            <v>606E15151</v>
          </cell>
          <cell r="B1958" t="str">
            <v>FT</v>
          </cell>
          <cell r="C1958" t="str">
            <v>GUARDRAIL, TYPE MGS HALF POST SPACING, AS PER PLAN</v>
          </cell>
          <cell r="I1958">
            <v>606</v>
          </cell>
        </row>
        <row r="1959">
          <cell r="A1959" t="str">
            <v>606E15200</v>
          </cell>
          <cell r="B1959" t="str">
            <v>FT</v>
          </cell>
          <cell r="C1959" t="str">
            <v>GUARDRAIL, TYPE MGS HALF POST SPACING WITH LONG POSTS</v>
          </cell>
          <cell r="I1959">
            <v>606</v>
          </cell>
        </row>
        <row r="1960">
          <cell r="A1960" t="str">
            <v>606E15201</v>
          </cell>
          <cell r="B1960" t="str">
            <v>FT</v>
          </cell>
          <cell r="C1960" t="str">
            <v>GUARDRAIL, TYPE MGS HALF POST SPACING WITH LONG POSTS, AS PER PLAN</v>
          </cell>
          <cell r="I1960">
            <v>606</v>
          </cell>
        </row>
        <row r="1961">
          <cell r="A1961" t="str">
            <v>606E15250</v>
          </cell>
          <cell r="B1961" t="str">
            <v>FT</v>
          </cell>
          <cell r="C1961" t="str">
            <v>GUARDRAIL, TYPE MGS QUARTER POST SPACING</v>
          </cell>
          <cell r="I1961">
            <v>606</v>
          </cell>
        </row>
        <row r="1962">
          <cell r="A1962" t="str">
            <v>606E15251</v>
          </cell>
          <cell r="B1962" t="str">
            <v>FT</v>
          </cell>
          <cell r="C1962" t="str">
            <v>GUARDRAIL, TYPE MGS QUARTER POST SPACING, AS PER PLAN</v>
          </cell>
          <cell r="I1962">
            <v>606</v>
          </cell>
        </row>
        <row r="1963">
          <cell r="A1963" t="str">
            <v>606E15300</v>
          </cell>
          <cell r="B1963" t="str">
            <v>FT</v>
          </cell>
          <cell r="C1963" t="str">
            <v>GUARDRAIL, TYPE MGS QUARTER POST SPACING WITH LONG POSTS</v>
          </cell>
          <cell r="I1963">
            <v>606</v>
          </cell>
        </row>
        <row r="1964">
          <cell r="A1964" t="str">
            <v>606E15301</v>
          </cell>
          <cell r="B1964" t="str">
            <v>FT</v>
          </cell>
          <cell r="C1964" t="str">
            <v>GUARDRAIL, TYPE MGS QUARTER POST SPACING WITH LONG POSTS, AS PER PLAN</v>
          </cell>
          <cell r="I1964">
            <v>606</v>
          </cell>
        </row>
        <row r="1965">
          <cell r="A1965" t="str">
            <v>606E15350</v>
          </cell>
          <cell r="B1965" t="str">
            <v>FT</v>
          </cell>
          <cell r="C1965" t="str">
            <v>GUARDRAIL, TYPE MGS WITH SOCKETED POSTS</v>
          </cell>
          <cell r="I1965">
            <v>606</v>
          </cell>
        </row>
        <row r="1966">
          <cell r="A1966" t="str">
            <v>606E15400</v>
          </cell>
          <cell r="B1966" t="str">
            <v>FT</v>
          </cell>
          <cell r="C1966" t="str">
            <v>MGS GUARDRAIL, TYPE 8</v>
          </cell>
          <cell r="I1966">
            <v>606</v>
          </cell>
        </row>
        <row r="1967">
          <cell r="A1967" t="str">
            <v>606E15500</v>
          </cell>
          <cell r="B1967" t="str">
            <v>FT</v>
          </cell>
          <cell r="C1967" t="str">
            <v>GUARDRAIL, BARRIER DESIGN, TYPE 5</v>
          </cell>
          <cell r="I1967">
            <v>606</v>
          </cell>
        </row>
        <row r="1968">
          <cell r="A1968" t="str">
            <v>606E15501</v>
          </cell>
          <cell r="B1968" t="str">
            <v>FT</v>
          </cell>
          <cell r="C1968" t="str">
            <v>GUARDRAIL, BARRIER DESIGN, TYPE 5, AS PER PLAN</v>
          </cell>
          <cell r="I1968">
            <v>606</v>
          </cell>
        </row>
        <row r="1969">
          <cell r="A1969" t="str">
            <v>606E15550</v>
          </cell>
          <cell r="B1969" t="str">
            <v>FT</v>
          </cell>
          <cell r="C1969" t="str">
            <v>GUARDRAIL, BARRIER DESIGN, TYPE MGS</v>
          </cell>
          <cell r="I1969">
            <v>606</v>
          </cell>
        </row>
        <row r="1970">
          <cell r="A1970" t="str">
            <v>606E15551</v>
          </cell>
          <cell r="B1970" t="str">
            <v>FT</v>
          </cell>
          <cell r="C1970" t="str">
            <v>GUARDRAIL, BARRIER DESIGN, TYPE MGS, AS PER PLAN</v>
          </cell>
          <cell r="I1970">
            <v>606</v>
          </cell>
        </row>
        <row r="1971">
          <cell r="A1971" t="str">
            <v>606E16000</v>
          </cell>
          <cell r="B1971" t="str">
            <v>FT</v>
          </cell>
          <cell r="C1971" t="str">
            <v>GUARDRAIL REBUILT</v>
          </cell>
          <cell r="I1971">
            <v>606</v>
          </cell>
        </row>
        <row r="1972">
          <cell r="A1972" t="str">
            <v>606E16001</v>
          </cell>
          <cell r="B1972" t="str">
            <v>FT</v>
          </cell>
          <cell r="C1972" t="str">
            <v>GUARDRAIL REBUILT, AS PER PLAN</v>
          </cell>
          <cell r="I1972">
            <v>606</v>
          </cell>
        </row>
        <row r="1973">
          <cell r="A1973" t="str">
            <v>606E16050</v>
          </cell>
          <cell r="B1973" t="str">
            <v>FT</v>
          </cell>
          <cell r="C1973" t="str">
            <v>GUARDRAIL REBUILT, TYPE MGS</v>
          </cell>
          <cell r="I1973">
            <v>606</v>
          </cell>
        </row>
        <row r="1974">
          <cell r="A1974" t="str">
            <v>606E16051</v>
          </cell>
          <cell r="B1974" t="str">
            <v>FT</v>
          </cell>
          <cell r="C1974" t="str">
            <v>GUARDRAIL REBUILT, TYPE MGS, AS PER PLAN</v>
          </cell>
          <cell r="I1974">
            <v>606</v>
          </cell>
        </row>
        <row r="1975">
          <cell r="A1975" t="str">
            <v>606E16300</v>
          </cell>
          <cell r="B1975" t="str">
            <v>FT</v>
          </cell>
          <cell r="C1975" t="str">
            <v>GUARDRAIL REBUILT, TYPE 5MR</v>
          </cell>
          <cell r="I1975">
            <v>606</v>
          </cell>
        </row>
        <row r="1976">
          <cell r="A1976" t="str">
            <v>606E16301</v>
          </cell>
          <cell r="B1976" t="str">
            <v>FT</v>
          </cell>
          <cell r="C1976" t="str">
            <v>GUARDRAIL REBUILT, TYPE 5MR, AS PER PLAN</v>
          </cell>
          <cell r="I1976">
            <v>606</v>
          </cell>
        </row>
        <row r="1977">
          <cell r="A1977" t="str">
            <v>606E16400</v>
          </cell>
          <cell r="B1977" t="str">
            <v>FT</v>
          </cell>
          <cell r="C1977" t="str">
            <v>GUARDRAIL REBUILT, TYPE 4</v>
          </cell>
          <cell r="I1977">
            <v>606</v>
          </cell>
        </row>
        <row r="1978">
          <cell r="A1978" t="str">
            <v>606E16500</v>
          </cell>
          <cell r="B1978" t="str">
            <v>FT</v>
          </cell>
          <cell r="C1978" t="str">
            <v>GUARDRAIL REBUILT, TYPE 5</v>
          </cell>
          <cell r="I1978">
            <v>606</v>
          </cell>
        </row>
        <row r="1979">
          <cell r="A1979" t="str">
            <v>606E16501</v>
          </cell>
          <cell r="B1979" t="str">
            <v>FT</v>
          </cell>
          <cell r="C1979" t="str">
            <v>GUARDRAIL REBUILT, TYPE 5, AS PER PLAN</v>
          </cell>
          <cell r="I1979">
            <v>606</v>
          </cell>
        </row>
        <row r="1980">
          <cell r="A1980" t="str">
            <v>606E16550</v>
          </cell>
          <cell r="B1980" t="str">
            <v>FT</v>
          </cell>
          <cell r="C1980" t="str">
            <v>GUARDRAIL REBUILT, TYPE 5, USING 9 FOOT POSTS</v>
          </cell>
          <cell r="I1980">
            <v>606</v>
          </cell>
        </row>
        <row r="1981">
          <cell r="A1981" t="str">
            <v>606E16551</v>
          </cell>
          <cell r="B1981" t="str">
            <v>FT</v>
          </cell>
          <cell r="C1981" t="str">
            <v>GUARDRAIL REBUILT, TYPE 5, USING 9 FOOT POSTS, AS PER PLAN</v>
          </cell>
          <cell r="I1981">
            <v>606</v>
          </cell>
        </row>
        <row r="1982">
          <cell r="A1982" t="str">
            <v>606E16560</v>
          </cell>
          <cell r="B1982" t="str">
            <v>FT</v>
          </cell>
          <cell r="C1982" t="str">
            <v>GUARDRAIL REBUILT, TYPE MGS WITH LONG POSTS</v>
          </cell>
          <cell r="I1982">
            <v>606</v>
          </cell>
        </row>
        <row r="1983">
          <cell r="A1983" t="str">
            <v>606E16561</v>
          </cell>
          <cell r="B1983" t="str">
            <v>FT</v>
          </cell>
          <cell r="C1983" t="str">
            <v>GUARDRAIL REBUILT, TYPE MGS WITH LONG POSTS, AS PER PLAN</v>
          </cell>
          <cell r="I1983">
            <v>606</v>
          </cell>
        </row>
        <row r="1984">
          <cell r="A1984" t="str">
            <v>606E16600</v>
          </cell>
          <cell r="B1984" t="str">
            <v>FT</v>
          </cell>
          <cell r="C1984" t="str">
            <v>GUARDRAIL REBUILT, BARRIER DESIGN, TYPE 5</v>
          </cell>
          <cell r="I1984">
            <v>606</v>
          </cell>
        </row>
        <row r="1985">
          <cell r="A1985" t="str">
            <v>606E16601</v>
          </cell>
          <cell r="B1985" t="str">
            <v>FT</v>
          </cell>
          <cell r="C1985" t="str">
            <v>GUARDRAIL REBUILT, BARRIER DESIGN, TYPE 5, AS PER PLAN</v>
          </cell>
          <cell r="I1985">
            <v>606</v>
          </cell>
        </row>
        <row r="1986">
          <cell r="A1986" t="str">
            <v>606E16660</v>
          </cell>
          <cell r="B1986" t="str">
            <v>FT</v>
          </cell>
          <cell r="C1986" t="str">
            <v>GUARDRAIL REBUILT, BARRIER DESIGN, TYPE MGS</v>
          </cell>
          <cell r="I1986">
            <v>606</v>
          </cell>
        </row>
        <row r="1987">
          <cell r="A1987" t="str">
            <v>606E16661</v>
          </cell>
          <cell r="B1987" t="str">
            <v>FT</v>
          </cell>
          <cell r="C1987" t="str">
            <v>GUARDRAIL REBUILT, BARRIER DESIGN, TYPE MGS, AS PER PLAN</v>
          </cell>
          <cell r="I1987">
            <v>606</v>
          </cell>
        </row>
        <row r="1988">
          <cell r="A1988" t="str">
            <v>606E16700</v>
          </cell>
          <cell r="B1988" t="str">
            <v>FT</v>
          </cell>
          <cell r="C1988" t="str">
            <v>GUARDRAIL REBUILT, TYPE 5A</v>
          </cell>
          <cell r="I1988">
            <v>606</v>
          </cell>
        </row>
        <row r="1989">
          <cell r="A1989" t="str">
            <v>606E16701</v>
          </cell>
          <cell r="B1989" t="str">
            <v>FT</v>
          </cell>
          <cell r="C1989" t="str">
            <v>GUARDRAIL REBUILT, TYPE 5A, AS PER PLAN</v>
          </cell>
          <cell r="I1989">
            <v>606</v>
          </cell>
        </row>
        <row r="1990">
          <cell r="A1990" t="str">
            <v>606E16750</v>
          </cell>
          <cell r="B1990" t="str">
            <v>FT</v>
          </cell>
          <cell r="C1990" t="str">
            <v>GUARDRAIL REBUILT, TYPE MGS HALF POST SPACING</v>
          </cell>
          <cell r="I1990">
            <v>606</v>
          </cell>
        </row>
        <row r="1991">
          <cell r="A1991" t="str">
            <v>606E16751</v>
          </cell>
          <cell r="B1991" t="str">
            <v>FT</v>
          </cell>
          <cell r="C1991" t="str">
            <v>GUARDRAIL REBUILT, TYPE MGS HALF POST SPACING, AS PER PLAN</v>
          </cell>
          <cell r="I1991">
            <v>606</v>
          </cell>
        </row>
        <row r="1992">
          <cell r="A1992" t="str">
            <v>606E16800</v>
          </cell>
          <cell r="B1992" t="str">
            <v>FT</v>
          </cell>
          <cell r="C1992" t="str">
            <v>GUARDRAIL REBUILT, TYPE MGS HALF POST SPACING WITH LONG POSTS</v>
          </cell>
          <cell r="I1992">
            <v>606</v>
          </cell>
        </row>
        <row r="1993">
          <cell r="A1993" t="str">
            <v>606E16801</v>
          </cell>
          <cell r="B1993" t="str">
            <v>FT</v>
          </cell>
          <cell r="C1993" t="str">
            <v>GUARDRAIL REBUILT, TYPE MGS HALF POST SPACING WITH LONG POSTS, AS PER PLAN</v>
          </cell>
          <cell r="I1993">
            <v>606</v>
          </cell>
        </row>
        <row r="1994">
          <cell r="A1994" t="str">
            <v>606E16850</v>
          </cell>
          <cell r="B1994" t="str">
            <v>FT</v>
          </cell>
          <cell r="C1994" t="str">
            <v>GUARDRAIL REBUILT, TYPE MGS QUARTER POST SPACING</v>
          </cell>
          <cell r="I1994">
            <v>606</v>
          </cell>
        </row>
        <row r="1995">
          <cell r="A1995" t="str">
            <v>606E16851</v>
          </cell>
          <cell r="B1995" t="str">
            <v>FT</v>
          </cell>
          <cell r="C1995" t="str">
            <v>GUARDRAIL REBUILT, TYPE MGS QUARTER POST SPACING, AS PER PLAN</v>
          </cell>
          <cell r="I1995">
            <v>606</v>
          </cell>
        </row>
        <row r="1996">
          <cell r="A1996" t="str">
            <v>606E16900</v>
          </cell>
          <cell r="B1996" t="str">
            <v>FT</v>
          </cell>
          <cell r="C1996" t="str">
            <v>GUARDRAIL REBUILT, TYPE MGS QUARTER POST SPACING WITH LONG POSTS</v>
          </cell>
          <cell r="I1996">
            <v>606</v>
          </cell>
        </row>
        <row r="1997">
          <cell r="A1997" t="str">
            <v>606E16901</v>
          </cell>
          <cell r="B1997" t="str">
            <v>FT</v>
          </cell>
          <cell r="C1997" t="str">
            <v>GUARDRAIL REBUILT, TYPE MGS QUARTER POST SPACING WITH LONG POSTS, AS PER PLAN</v>
          </cell>
          <cell r="I1997">
            <v>606</v>
          </cell>
        </row>
        <row r="1998">
          <cell r="A1998" t="str">
            <v>606E17000</v>
          </cell>
          <cell r="B1998" t="str">
            <v>FT</v>
          </cell>
          <cell r="C1998" t="str">
            <v>RAISING TYPE 5 GUARDRAIL</v>
          </cell>
          <cell r="I1998">
            <v>606</v>
          </cell>
        </row>
        <row r="1999">
          <cell r="A1999" t="str">
            <v>606E17001</v>
          </cell>
          <cell r="B1999" t="str">
            <v>FT</v>
          </cell>
          <cell r="C1999" t="str">
            <v>RAISING TYPE 5 GUARDRAIL, AS PER PLAN</v>
          </cell>
          <cell r="I1999">
            <v>606</v>
          </cell>
        </row>
        <row r="2000">
          <cell r="A2000" t="str">
            <v>606E17004</v>
          </cell>
          <cell r="B2000" t="str">
            <v>FT</v>
          </cell>
          <cell r="C2000" t="str">
            <v>RAISING TYPE 5A GUARDRAIL</v>
          </cell>
          <cell r="I2000">
            <v>606</v>
          </cell>
        </row>
        <row r="2001">
          <cell r="A2001" t="str">
            <v>606E17010</v>
          </cell>
          <cell r="B2001" t="str">
            <v>FT</v>
          </cell>
          <cell r="C2001" t="str">
            <v>RAISING EXISTING GUARDRAIL</v>
          </cell>
          <cell r="I2001">
            <v>606</v>
          </cell>
        </row>
        <row r="2002">
          <cell r="A2002" t="str">
            <v>606E17050</v>
          </cell>
          <cell r="B2002" t="str">
            <v>FT</v>
          </cell>
          <cell r="C2002" t="str">
            <v>RAISING TYPE MGS GUARDRAIL</v>
          </cell>
          <cell r="I2002">
            <v>606</v>
          </cell>
        </row>
        <row r="2003">
          <cell r="A2003" t="str">
            <v>606E17051</v>
          </cell>
          <cell r="B2003" t="str">
            <v>FT</v>
          </cell>
          <cell r="C2003" t="str">
            <v>RAISING TYPE MGS GUARDRAIL, AS PER PLAN</v>
          </cell>
          <cell r="I2003">
            <v>606</v>
          </cell>
        </row>
        <row r="2004">
          <cell r="A2004" t="str">
            <v>606E17290</v>
          </cell>
          <cell r="B2004" t="str">
            <v>FT</v>
          </cell>
          <cell r="C2004" t="str">
            <v>GUARDRAIL, TYPE 5, LONG-SPAN</v>
          </cell>
          <cell r="I2004">
            <v>606</v>
          </cell>
        </row>
        <row r="2005">
          <cell r="A2005" t="str">
            <v>606E17291</v>
          </cell>
          <cell r="B2005" t="str">
            <v>FT</v>
          </cell>
          <cell r="C2005" t="str">
            <v>GUARDRAIL, TYPE 5, LONG-SPAN, AS PER PLAN</v>
          </cell>
          <cell r="I2005">
            <v>606</v>
          </cell>
        </row>
        <row r="2006">
          <cell r="A2006" t="str">
            <v>606E17300</v>
          </cell>
          <cell r="B2006" t="str">
            <v>FT</v>
          </cell>
          <cell r="C2006" t="str">
            <v>GUARDRAIL, TYPE 5, 25' LONG-SPAN</v>
          </cell>
          <cell r="I2006">
            <v>606</v>
          </cell>
        </row>
        <row r="2007">
          <cell r="A2007" t="str">
            <v>606E17301</v>
          </cell>
          <cell r="B2007" t="str">
            <v>FT</v>
          </cell>
          <cell r="C2007" t="str">
            <v>GUARDRAIL, TYPE 5, 25' LONG-SPAN, AS PER PLAN</v>
          </cell>
          <cell r="I2007">
            <v>606</v>
          </cell>
        </row>
        <row r="2008">
          <cell r="A2008" t="str">
            <v>606E17350</v>
          </cell>
          <cell r="B2008" t="str">
            <v>FT</v>
          </cell>
          <cell r="C2008" t="str">
            <v>GUARDRAIL, TYPE MGS, 25' LONG-SPAN</v>
          </cell>
          <cell r="I2008">
            <v>606</v>
          </cell>
        </row>
        <row r="2009">
          <cell r="A2009" t="str">
            <v>606E17351</v>
          </cell>
          <cell r="B2009" t="str">
            <v>FT</v>
          </cell>
          <cell r="C2009" t="str">
            <v>GUARDRAIL, TYPE MGS, 25' LONG-SPAN, AS PER PLAN</v>
          </cell>
          <cell r="I2009">
            <v>606</v>
          </cell>
        </row>
        <row r="2010">
          <cell r="A2010" t="str">
            <v>606E17360</v>
          </cell>
          <cell r="B2010" t="str">
            <v>FT</v>
          </cell>
          <cell r="C2010" t="str">
            <v>GUARDRAIL, TYPE MGS, LONG-SPAN</v>
          </cell>
          <cell r="I2010">
            <v>606</v>
          </cell>
        </row>
        <row r="2011">
          <cell r="A2011" t="str">
            <v>606E17500</v>
          </cell>
          <cell r="B2011" t="str">
            <v>EACH</v>
          </cell>
          <cell r="C2011" t="str">
            <v>POST END ANCHOR (OR CONCRETE BLOCK END ANCHOR)</v>
          </cell>
          <cell r="I2011">
            <v>606</v>
          </cell>
        </row>
        <row r="2012">
          <cell r="A2012" t="str">
            <v>606E17700</v>
          </cell>
          <cell r="B2012" t="str">
            <v>EACH</v>
          </cell>
          <cell r="C2012" t="str">
            <v>REPLACE EXISTING GUARDRAIL BLOCKOUT</v>
          </cell>
          <cell r="I2012">
            <v>606</v>
          </cell>
        </row>
        <row r="2013">
          <cell r="A2013" t="str">
            <v>606E17701</v>
          </cell>
          <cell r="B2013" t="str">
            <v>EACH</v>
          </cell>
          <cell r="C2013" t="str">
            <v>REPLACE EXISTING GUARDRAIL BLOCKOUT, AS PER PLAN</v>
          </cell>
          <cell r="I2013">
            <v>606</v>
          </cell>
        </row>
        <row r="2014">
          <cell r="A2014" t="str">
            <v>606E17750</v>
          </cell>
          <cell r="B2014" t="str">
            <v>EACH</v>
          </cell>
          <cell r="C2014" t="str">
            <v>REPLACE EXISTING GUARDRAIL BLOCKOUT, TYPE MGS</v>
          </cell>
          <cell r="I2014">
            <v>606</v>
          </cell>
        </row>
        <row r="2015">
          <cell r="A2015" t="str">
            <v>606E17751</v>
          </cell>
          <cell r="B2015" t="str">
            <v>EACH</v>
          </cell>
          <cell r="C2015" t="str">
            <v>REPLACE EXISTING GUARDRAIL BLOCKOUT, TYPE MGS, AS PER PLAN</v>
          </cell>
          <cell r="I2015">
            <v>606</v>
          </cell>
        </row>
        <row r="2016">
          <cell r="A2016" t="str">
            <v>606E17900</v>
          </cell>
          <cell r="B2016" t="str">
            <v>EACH</v>
          </cell>
          <cell r="C2016" t="str">
            <v>GUARDRAIL POST</v>
          </cell>
          <cell r="I2016">
            <v>606</v>
          </cell>
        </row>
        <row r="2017">
          <cell r="A2017" t="str">
            <v>606E17901</v>
          </cell>
          <cell r="B2017" t="str">
            <v>EACH</v>
          </cell>
          <cell r="C2017" t="str">
            <v>GUARDRAIL POST, AS PER PLAN</v>
          </cell>
          <cell r="I2017">
            <v>606</v>
          </cell>
        </row>
        <row r="2018">
          <cell r="A2018" t="str">
            <v>606E18000</v>
          </cell>
          <cell r="B2018" t="str">
            <v>EACH</v>
          </cell>
          <cell r="C2018" t="str">
            <v>GUARDRAIL POST, 8 FEET</v>
          </cell>
          <cell r="I2018">
            <v>606</v>
          </cell>
        </row>
        <row r="2019">
          <cell r="A2019" t="str">
            <v>606E18001</v>
          </cell>
          <cell r="B2019" t="str">
            <v>EACH</v>
          </cell>
          <cell r="C2019" t="str">
            <v>GUARDRAIL POST, 8 FEET, AS PER PLAN</v>
          </cell>
          <cell r="I2019">
            <v>606</v>
          </cell>
        </row>
        <row r="2020">
          <cell r="A2020" t="str">
            <v>606E18500</v>
          </cell>
          <cell r="B2020" t="str">
            <v>EACH</v>
          </cell>
          <cell r="C2020" t="str">
            <v>GUARDRAIL POST, 9 FEET</v>
          </cell>
          <cell r="I2020">
            <v>606</v>
          </cell>
        </row>
        <row r="2021">
          <cell r="A2021" t="str">
            <v>606E18501</v>
          </cell>
          <cell r="B2021" t="str">
            <v>EACH</v>
          </cell>
          <cell r="C2021" t="str">
            <v>GUARDRAIL POST, 9 FEET, AS PER PLAN</v>
          </cell>
          <cell r="I2021">
            <v>606</v>
          </cell>
        </row>
        <row r="2022">
          <cell r="A2022" t="str">
            <v>606E19001</v>
          </cell>
          <cell r="B2022" t="str">
            <v>EACH</v>
          </cell>
          <cell r="C2022" t="str">
            <v>GUARDRAIL POST, STEEL, AS PER PLAN</v>
          </cell>
          <cell r="I2022">
            <v>606</v>
          </cell>
        </row>
        <row r="2023">
          <cell r="A2023" t="str">
            <v>606E19100</v>
          </cell>
          <cell r="B2023" t="str">
            <v>EACH</v>
          </cell>
          <cell r="C2023" t="str">
            <v>GUARDRAIL POST, MGS LONG POST</v>
          </cell>
          <cell r="I2023">
            <v>606</v>
          </cell>
        </row>
        <row r="2024">
          <cell r="A2024" t="str">
            <v>606E19101</v>
          </cell>
          <cell r="B2024" t="str">
            <v>EACH</v>
          </cell>
          <cell r="C2024" t="str">
            <v>GUARDRAIL POST, MGS LONG POST, AS PER PLAN</v>
          </cell>
          <cell r="I2024">
            <v>606</v>
          </cell>
        </row>
        <row r="2025">
          <cell r="A2025" t="str">
            <v>606E20000</v>
          </cell>
          <cell r="B2025" t="str">
            <v>EACH</v>
          </cell>
          <cell r="C2025" t="str">
            <v>FLARED END SECTION</v>
          </cell>
          <cell r="I2025">
            <v>606</v>
          </cell>
        </row>
        <row r="2026">
          <cell r="A2026" t="str">
            <v>606E20050</v>
          </cell>
          <cell r="B2026" t="str">
            <v>EACH</v>
          </cell>
          <cell r="C2026" t="str">
            <v>ROUNDED END SECTION</v>
          </cell>
          <cell r="I2026">
            <v>606</v>
          </cell>
        </row>
        <row r="2027">
          <cell r="A2027" t="str">
            <v>606E25000</v>
          </cell>
          <cell r="B2027" t="str">
            <v>EACH</v>
          </cell>
          <cell r="C2027" t="str">
            <v>ANCHOR ASSEMBLY, TYPE A</v>
          </cell>
          <cell r="I2027">
            <v>606</v>
          </cell>
        </row>
        <row r="2028">
          <cell r="A2028" t="str">
            <v>606E25001</v>
          </cell>
          <cell r="B2028" t="str">
            <v>EACH</v>
          </cell>
          <cell r="C2028" t="str">
            <v>ANCHOR ASSEMBLY, TYPE A, AS PER PLAN</v>
          </cell>
          <cell r="I2028">
            <v>606</v>
          </cell>
        </row>
        <row r="2029">
          <cell r="A2029" t="str">
            <v>606E25500</v>
          </cell>
          <cell r="B2029" t="str">
            <v>EACH</v>
          </cell>
          <cell r="C2029" t="str">
            <v>ANCHOR ASSEMBLY, BARRIER DESIGN, TYPE A</v>
          </cell>
          <cell r="I2029">
            <v>606</v>
          </cell>
        </row>
        <row r="2030">
          <cell r="A2030" t="str">
            <v>606E25501</v>
          </cell>
          <cell r="B2030" t="str">
            <v>EACH</v>
          </cell>
          <cell r="C2030" t="str">
            <v>ANCHOR ASSEMBLY, BARRIER DESIGN, TYPE A, AS PER PLAN</v>
          </cell>
          <cell r="I2030">
            <v>606</v>
          </cell>
        </row>
        <row r="2031">
          <cell r="A2031" t="str">
            <v>606E25550</v>
          </cell>
          <cell r="B2031" t="str">
            <v>EACH</v>
          </cell>
          <cell r="C2031" t="str">
            <v>ANCHOR ASSEMBLY, MGS TYPE A</v>
          </cell>
          <cell r="I2031">
            <v>606</v>
          </cell>
        </row>
        <row r="2032">
          <cell r="A2032" t="str">
            <v>606E25600</v>
          </cell>
          <cell r="B2032" t="str">
            <v>EACH</v>
          </cell>
          <cell r="C2032" t="str">
            <v>ANCHOR ASSEMBLY, BARRIER DESIGN, MGS TYPE A</v>
          </cell>
          <cell r="I2032">
            <v>606</v>
          </cell>
        </row>
        <row r="2033">
          <cell r="A2033" t="str">
            <v>606E25601</v>
          </cell>
          <cell r="B2033" t="str">
            <v>EACH</v>
          </cell>
          <cell r="C2033" t="str">
            <v>ANCHOR ASSEMBLY, BARRIER DESIGN, MGS TYPE A, AS PER PLAN</v>
          </cell>
          <cell r="I2033">
            <v>606</v>
          </cell>
        </row>
        <row r="2034">
          <cell r="A2034" t="str">
            <v>606E26000</v>
          </cell>
          <cell r="B2034" t="str">
            <v>EACH</v>
          </cell>
          <cell r="C2034" t="str">
            <v>ANCHOR ASSEMBLY, TYPE B</v>
          </cell>
          <cell r="I2034">
            <v>606</v>
          </cell>
        </row>
        <row r="2035">
          <cell r="A2035" t="str">
            <v>606E26050</v>
          </cell>
          <cell r="B2035" t="str">
            <v>EACH</v>
          </cell>
          <cell r="C2035" t="str">
            <v>ANCHOR ASSEMBLY, MGS TYPE B</v>
          </cell>
          <cell r="I2035">
            <v>606</v>
          </cell>
        </row>
        <row r="2036">
          <cell r="A2036" t="str">
            <v>606E26100</v>
          </cell>
          <cell r="B2036" t="str">
            <v>EACH</v>
          </cell>
          <cell r="C2036" t="str">
            <v>ANCHOR ASSEMBLY, TYPE E</v>
          </cell>
          <cell r="I2036">
            <v>606</v>
          </cell>
        </row>
        <row r="2037">
          <cell r="A2037" t="str">
            <v>606E26101</v>
          </cell>
          <cell r="B2037" t="str">
            <v>EACH</v>
          </cell>
          <cell r="C2037" t="str">
            <v>ANCHOR ASSEMBLY, TYPE E, AS PER PLAN</v>
          </cell>
          <cell r="I2037">
            <v>606</v>
          </cell>
        </row>
        <row r="2038">
          <cell r="A2038" t="str">
            <v>606E26150</v>
          </cell>
          <cell r="B2038" t="str">
            <v>EACH</v>
          </cell>
          <cell r="C2038" t="str">
            <v>ANCHOR ASSEMBLY, MGS TYPE E</v>
          </cell>
          <cell r="I2038">
            <v>606</v>
          </cell>
        </row>
        <row r="2039">
          <cell r="A2039" t="str">
            <v>606E26151</v>
          </cell>
          <cell r="B2039" t="str">
            <v>EACH</v>
          </cell>
          <cell r="C2039" t="str">
            <v>ANCHOR ASSEMBLY, MGS TYPE E, AS PER PLAN</v>
          </cell>
          <cell r="I2039">
            <v>606</v>
          </cell>
        </row>
        <row r="2040">
          <cell r="A2040" t="str">
            <v>606E26500</v>
          </cell>
          <cell r="B2040" t="str">
            <v>EACH</v>
          </cell>
          <cell r="C2040" t="str">
            <v>ANCHOR ASSEMBLY, TYPE T</v>
          </cell>
          <cell r="I2040">
            <v>606</v>
          </cell>
        </row>
        <row r="2041">
          <cell r="A2041" t="str">
            <v>606E26501</v>
          </cell>
          <cell r="B2041" t="str">
            <v>EACH</v>
          </cell>
          <cell r="C2041" t="str">
            <v>ANCHOR ASSEMBLY, TYPE T, AS PER PLAN</v>
          </cell>
          <cell r="I2041">
            <v>606</v>
          </cell>
        </row>
        <row r="2042">
          <cell r="A2042" t="str">
            <v>606E26550</v>
          </cell>
          <cell r="B2042" t="str">
            <v>EACH</v>
          </cell>
          <cell r="C2042" t="str">
            <v>ANCHOR ASSEMBLY, MGS TYPE T</v>
          </cell>
          <cell r="I2042">
            <v>606</v>
          </cell>
        </row>
        <row r="2043">
          <cell r="A2043" t="str">
            <v>606E26551</v>
          </cell>
          <cell r="B2043" t="str">
            <v>EACH</v>
          </cell>
          <cell r="C2043" t="str">
            <v>ANCHOR ASSEMBLY, MGS TYPE T, AS PER PLAN</v>
          </cell>
          <cell r="I2043">
            <v>606</v>
          </cell>
        </row>
        <row r="2044">
          <cell r="A2044" t="str">
            <v>606E27500</v>
          </cell>
          <cell r="B2044" t="str">
            <v>EACH</v>
          </cell>
          <cell r="C2044" t="str">
            <v>ANCHOR ASSEMBLY REBUILT</v>
          </cell>
          <cell r="I2044">
            <v>606</v>
          </cell>
        </row>
        <row r="2045">
          <cell r="A2045" t="str">
            <v>606E27501</v>
          </cell>
          <cell r="B2045" t="str">
            <v>EACH</v>
          </cell>
          <cell r="C2045" t="str">
            <v>ANCHOR ASSEMBLY REBUILT, AS PER PLAN</v>
          </cell>
          <cell r="I2045">
            <v>606</v>
          </cell>
        </row>
        <row r="2046">
          <cell r="A2046" t="str">
            <v>606E27800</v>
          </cell>
          <cell r="B2046" t="str">
            <v>EACH</v>
          </cell>
          <cell r="C2046" t="str">
            <v>ANCHOR ASSEMBLY REBUILT, TYPE A</v>
          </cell>
          <cell r="I2046">
            <v>606</v>
          </cell>
        </row>
        <row r="2047">
          <cell r="A2047" t="str">
            <v>606E27801</v>
          </cell>
          <cell r="B2047" t="str">
            <v>EACH</v>
          </cell>
          <cell r="C2047" t="str">
            <v>ANCHOR ASSEMBLY REBUILT, TYPE A, AS PER PLAN</v>
          </cell>
          <cell r="I2047">
            <v>606</v>
          </cell>
        </row>
        <row r="2048">
          <cell r="A2048" t="str">
            <v>606E27810</v>
          </cell>
          <cell r="B2048" t="str">
            <v>EACH</v>
          </cell>
          <cell r="C2048" t="str">
            <v>ANCHOR ASSEMBLY REBUILT, MGS TYPE A</v>
          </cell>
          <cell r="I2048">
            <v>606</v>
          </cell>
        </row>
        <row r="2049">
          <cell r="A2049" t="str">
            <v>606E27811</v>
          </cell>
          <cell r="B2049" t="str">
            <v>EACH</v>
          </cell>
          <cell r="C2049" t="str">
            <v>ANCHOR ASSEMBLY REBUILT, MGS TYPE A, AS PER PLAN</v>
          </cell>
          <cell r="I2049">
            <v>606</v>
          </cell>
        </row>
        <row r="2050">
          <cell r="A2050" t="str">
            <v>606E27840</v>
          </cell>
          <cell r="B2050" t="str">
            <v>EACH</v>
          </cell>
          <cell r="C2050" t="str">
            <v>ANCHOR ASSEMBLY REBUILT, TYPE B</v>
          </cell>
          <cell r="I2050">
            <v>606</v>
          </cell>
        </row>
        <row r="2051">
          <cell r="A2051" t="str">
            <v>606E27841</v>
          </cell>
          <cell r="B2051" t="str">
            <v>EACH</v>
          </cell>
          <cell r="C2051" t="str">
            <v>ANCHOR ASSEMBLY REBUILT, TYPE B, AS PER PLAN</v>
          </cell>
          <cell r="I2051">
            <v>606</v>
          </cell>
        </row>
        <row r="2052">
          <cell r="A2052" t="str">
            <v>606E27846</v>
          </cell>
          <cell r="B2052" t="str">
            <v>EACH</v>
          </cell>
          <cell r="C2052" t="str">
            <v>ANCHOR ASSEMBLY REBUILT, MGS TYPE B</v>
          </cell>
          <cell r="I2052">
            <v>606</v>
          </cell>
        </row>
        <row r="2053">
          <cell r="A2053" t="str">
            <v>606E27847</v>
          </cell>
          <cell r="B2053" t="str">
            <v>EACH</v>
          </cell>
          <cell r="C2053" t="str">
            <v>ANCHOR ASSEMBLY REBUILT, MGS TYPE B, AS PER PLAN</v>
          </cell>
          <cell r="I2053">
            <v>606</v>
          </cell>
        </row>
        <row r="2054">
          <cell r="A2054" t="str">
            <v>606E27850</v>
          </cell>
          <cell r="B2054" t="str">
            <v>EACH</v>
          </cell>
          <cell r="C2054" t="str">
            <v>ANCHOR ASSEMBLY REBUILT, TYPE E</v>
          </cell>
          <cell r="I2054">
            <v>606</v>
          </cell>
        </row>
        <row r="2055">
          <cell r="A2055" t="str">
            <v>606E27851</v>
          </cell>
          <cell r="B2055" t="str">
            <v>EACH</v>
          </cell>
          <cell r="C2055" t="str">
            <v>ANCHOR ASSEMBLY REBUILT, TYPE E, AS PER PLAN</v>
          </cell>
          <cell r="I2055">
            <v>606</v>
          </cell>
        </row>
        <row r="2056">
          <cell r="A2056" t="str">
            <v>606E27860</v>
          </cell>
          <cell r="B2056" t="str">
            <v>EACH</v>
          </cell>
          <cell r="C2056" t="str">
            <v>ANCHOR ASSEMBLY REBUILT, MGS TYPE E</v>
          </cell>
          <cell r="I2056">
            <v>606</v>
          </cell>
        </row>
        <row r="2057">
          <cell r="A2057" t="str">
            <v>606E27861</v>
          </cell>
          <cell r="B2057" t="str">
            <v>EACH</v>
          </cell>
          <cell r="C2057" t="str">
            <v>ANCHOR ASSEMBLY REBUILT, MGS TYPE E, AS PER PLAN</v>
          </cell>
          <cell r="I2057">
            <v>606</v>
          </cell>
        </row>
        <row r="2058">
          <cell r="A2058" t="str">
            <v>606E27900</v>
          </cell>
          <cell r="B2058" t="str">
            <v>EACH</v>
          </cell>
          <cell r="C2058" t="str">
            <v>ANCHOR ASSEMBLY REBUILT, TYPE T</v>
          </cell>
          <cell r="I2058">
            <v>606</v>
          </cell>
        </row>
        <row r="2059">
          <cell r="A2059" t="str">
            <v>606E27901</v>
          </cell>
          <cell r="B2059" t="str">
            <v>EACH</v>
          </cell>
          <cell r="C2059" t="str">
            <v>ANCHOR ASSEMBLY REBUILT, TYPE T, AS PER PLAN</v>
          </cell>
          <cell r="I2059">
            <v>606</v>
          </cell>
        </row>
        <row r="2060">
          <cell r="A2060" t="str">
            <v>606E27910</v>
          </cell>
          <cell r="B2060" t="str">
            <v>EACH</v>
          </cell>
          <cell r="C2060" t="str">
            <v>ANCHOR ASSEMBLY REBUILT, MGS TYPE T</v>
          </cell>
          <cell r="I2060">
            <v>606</v>
          </cell>
        </row>
        <row r="2061">
          <cell r="A2061" t="str">
            <v>606E27911</v>
          </cell>
          <cell r="B2061" t="str">
            <v>EACH</v>
          </cell>
          <cell r="C2061" t="str">
            <v>ANCHOR ASSEMBLY REBUILT, MGS TYPE T, AS PER PLAN</v>
          </cell>
          <cell r="I2061">
            <v>606</v>
          </cell>
        </row>
        <row r="2062">
          <cell r="A2062" t="str">
            <v>606E28000</v>
          </cell>
          <cell r="B2062" t="str">
            <v>EACH</v>
          </cell>
          <cell r="C2062" t="str">
            <v>ANCHOR ASSEMBLY REBUILT, TYPE B-98</v>
          </cell>
          <cell r="I2062">
            <v>606</v>
          </cell>
        </row>
        <row r="2063">
          <cell r="A2063" t="str">
            <v>606E28001</v>
          </cell>
          <cell r="B2063" t="str">
            <v>EACH</v>
          </cell>
          <cell r="C2063" t="str">
            <v>ANCHOR ASSEMBLY REBUILT, TYPE B-98, AS PER PLAN</v>
          </cell>
          <cell r="I2063">
            <v>606</v>
          </cell>
        </row>
        <row r="2064">
          <cell r="A2064" t="str">
            <v>606E28050</v>
          </cell>
          <cell r="B2064" t="str">
            <v>EACH</v>
          </cell>
          <cell r="C2064" t="str">
            <v>ANCHOR ASSEMBLY REBUILT, TYPE E-98</v>
          </cell>
          <cell r="I2064">
            <v>606</v>
          </cell>
        </row>
        <row r="2065">
          <cell r="A2065" t="str">
            <v>606E28051</v>
          </cell>
          <cell r="B2065" t="str">
            <v>EACH</v>
          </cell>
          <cell r="C2065" t="str">
            <v>ANCHOR ASSEMBLY REBUILT, TYPE E-98, AS PER PLAN</v>
          </cell>
          <cell r="I2065">
            <v>606</v>
          </cell>
        </row>
        <row r="2066">
          <cell r="A2066" t="str">
            <v>606E31000</v>
          </cell>
          <cell r="B2066" t="str">
            <v>EACH</v>
          </cell>
          <cell r="C2066" t="str">
            <v>BRIDGE TERMINAL ASSEMBLY, TYPE C</v>
          </cell>
          <cell r="I2066">
            <v>606</v>
          </cell>
        </row>
        <row r="2067">
          <cell r="A2067" t="str">
            <v>606E31001</v>
          </cell>
          <cell r="B2067" t="str">
            <v>EACH</v>
          </cell>
          <cell r="C2067" t="str">
            <v>BRIDGE TERMINAL ASSEMBLY, TYPE C, AS PER PLAN</v>
          </cell>
          <cell r="I2067">
            <v>606</v>
          </cell>
        </row>
        <row r="2068">
          <cell r="A2068" t="str">
            <v>606E31100</v>
          </cell>
          <cell r="B2068" t="str">
            <v>EACH</v>
          </cell>
          <cell r="C2068" t="str">
            <v>BRIDGE TERMINAL ASSEMBLY REBUILT, TYPE C</v>
          </cell>
          <cell r="I2068">
            <v>606</v>
          </cell>
        </row>
        <row r="2069">
          <cell r="A2069" t="str">
            <v>606E31101</v>
          </cell>
          <cell r="B2069" t="str">
            <v>EACH</v>
          </cell>
          <cell r="C2069" t="str">
            <v>BRIDGE TERMINAL ASSEMBLY REBUILT, TYPE C, AS PER PLAN</v>
          </cell>
          <cell r="I2069">
            <v>606</v>
          </cell>
        </row>
        <row r="2070">
          <cell r="A2070" t="str">
            <v>606E31500</v>
          </cell>
          <cell r="B2070" t="str">
            <v>EACH</v>
          </cell>
          <cell r="C2070" t="str">
            <v>BRIDGE TERMINAL ASSEMBLY, TYPE D</v>
          </cell>
          <cell r="I2070">
            <v>606</v>
          </cell>
        </row>
        <row r="2071">
          <cell r="A2071" t="str">
            <v>606E31501</v>
          </cell>
          <cell r="B2071" t="str">
            <v>EACH</v>
          </cell>
          <cell r="C2071" t="str">
            <v>BRIDGE TERMINAL ASSEMBLY, TYPE D, AS PER PLAN</v>
          </cell>
          <cell r="I2071">
            <v>606</v>
          </cell>
        </row>
        <row r="2072">
          <cell r="A2072" t="str">
            <v>606E31600</v>
          </cell>
          <cell r="B2072" t="str">
            <v>EACH</v>
          </cell>
          <cell r="C2072" t="str">
            <v>BRIDGE TERMINAL ASSEMBLY REBUILT, TYPE D</v>
          </cell>
          <cell r="I2072">
            <v>606</v>
          </cell>
        </row>
        <row r="2073">
          <cell r="A2073" t="str">
            <v>606E31601</v>
          </cell>
          <cell r="B2073" t="str">
            <v>EACH</v>
          </cell>
          <cell r="C2073" t="str">
            <v>BRIDGE TERMINAL ASSEMBLY REBUILT, TYPE D, AS PER PLAN</v>
          </cell>
          <cell r="I2073">
            <v>606</v>
          </cell>
        </row>
        <row r="2074">
          <cell r="A2074" t="str">
            <v>606E32000</v>
          </cell>
          <cell r="B2074" t="str">
            <v>EACH</v>
          </cell>
          <cell r="C2074" t="str">
            <v>BRIDGE TERMINAL ASSEMBLY, TYPE E</v>
          </cell>
          <cell r="I2074">
            <v>606</v>
          </cell>
        </row>
        <row r="2075">
          <cell r="A2075" t="str">
            <v>606E32001</v>
          </cell>
          <cell r="B2075" t="str">
            <v>EACH</v>
          </cell>
          <cell r="C2075" t="str">
            <v>BRIDGE TERMINAL ASSEMBLY, TYPE E, AS PER PLAN</v>
          </cell>
          <cell r="I2075">
            <v>606</v>
          </cell>
        </row>
        <row r="2076">
          <cell r="A2076" t="str">
            <v>606E32100</v>
          </cell>
          <cell r="B2076" t="str">
            <v>EACH</v>
          </cell>
          <cell r="C2076" t="str">
            <v>BRIDGE TERMINAL ASSEMBLY REBUILT, TYPE E</v>
          </cell>
          <cell r="I2076">
            <v>606</v>
          </cell>
        </row>
        <row r="2077">
          <cell r="A2077" t="str">
            <v>606E32101</v>
          </cell>
          <cell r="B2077" t="str">
            <v>EACH</v>
          </cell>
          <cell r="C2077" t="str">
            <v>BRIDGE TERMINAL ASSEMBLY REBUILT, TYPE E, AS PER PLAN</v>
          </cell>
          <cell r="I2077">
            <v>606</v>
          </cell>
        </row>
        <row r="2078">
          <cell r="A2078" t="str">
            <v>606E32160</v>
          </cell>
          <cell r="B2078" t="str">
            <v>EACH</v>
          </cell>
          <cell r="C2078" t="str">
            <v>BRIDGE TERMINAL ASSEMBLY, TYPE TST</v>
          </cell>
          <cell r="I2078">
            <v>606</v>
          </cell>
        </row>
        <row r="2079">
          <cell r="A2079" t="str">
            <v>606E32161</v>
          </cell>
          <cell r="B2079" t="str">
            <v>EACH</v>
          </cell>
          <cell r="C2079" t="str">
            <v>BRIDGE TERMINAL ASSEMBLY, TYPE TST, AS PER PLAN</v>
          </cell>
          <cell r="I2079">
            <v>606</v>
          </cell>
        </row>
        <row r="2080">
          <cell r="A2080" t="str">
            <v>606E32170</v>
          </cell>
          <cell r="B2080" t="str">
            <v>EACH</v>
          </cell>
          <cell r="C2080" t="str">
            <v>BRIDGE TERMINAL ASSEMBLY REBUILT, TYPE TST</v>
          </cell>
          <cell r="I2080">
            <v>606</v>
          </cell>
        </row>
        <row r="2081">
          <cell r="A2081" t="str">
            <v>606E32171</v>
          </cell>
          <cell r="B2081" t="str">
            <v>EACH</v>
          </cell>
          <cell r="C2081" t="str">
            <v>BRIDGE TERMINAL ASSEMBLY REBUILT, TYPE TST, AS PER PLAN</v>
          </cell>
          <cell r="I2081">
            <v>606</v>
          </cell>
        </row>
        <row r="2082">
          <cell r="A2082" t="str">
            <v>606E32500</v>
          </cell>
          <cell r="B2082" t="str">
            <v>EACH</v>
          </cell>
          <cell r="C2082" t="str">
            <v>BRIDGE TERMINAL ASSEMBLY, TYPE F</v>
          </cell>
          <cell r="I2082">
            <v>606</v>
          </cell>
        </row>
        <row r="2083">
          <cell r="A2083" t="str">
            <v>606E32501</v>
          </cell>
          <cell r="B2083" t="str">
            <v>EACH</v>
          </cell>
          <cell r="C2083" t="str">
            <v>BRIDGE TERMINAL ASSEMBLY, TYPE F, AS PER PLAN</v>
          </cell>
          <cell r="I2083">
            <v>606</v>
          </cell>
        </row>
        <row r="2084">
          <cell r="A2084" t="str">
            <v>606E32600</v>
          </cell>
          <cell r="B2084" t="str">
            <v>EACH</v>
          </cell>
          <cell r="C2084" t="str">
            <v>BRIDGE TERMINAL ASSEMBLY REBUILT, TYPE F</v>
          </cell>
          <cell r="I2084">
            <v>606</v>
          </cell>
        </row>
        <row r="2085">
          <cell r="A2085" t="str">
            <v>606E32601</v>
          </cell>
          <cell r="B2085" t="str">
            <v>EACH</v>
          </cell>
          <cell r="C2085" t="str">
            <v>BRIDGE TERMINAL ASSEMBLY REBUILT, TYPE F, AS PER PLAN</v>
          </cell>
          <cell r="I2085">
            <v>606</v>
          </cell>
        </row>
        <row r="2086">
          <cell r="A2086" t="str">
            <v>606E33000</v>
          </cell>
          <cell r="B2086" t="str">
            <v>EACH</v>
          </cell>
          <cell r="C2086" t="str">
            <v>BRIDGE TERMINAL ASSEMBLY, TYPE G</v>
          </cell>
          <cell r="I2086">
            <v>606</v>
          </cell>
        </row>
        <row r="2087">
          <cell r="A2087" t="str">
            <v>606E33050</v>
          </cell>
          <cell r="B2087" t="str">
            <v>EACH</v>
          </cell>
          <cell r="C2087" t="str">
            <v>BRIDGE TERMINAL ASSEMBLY REBUILT, TYPE G</v>
          </cell>
          <cell r="I2087">
            <v>606</v>
          </cell>
        </row>
        <row r="2088">
          <cell r="A2088" t="str">
            <v>606E33051</v>
          </cell>
          <cell r="B2088" t="str">
            <v>EACH</v>
          </cell>
          <cell r="C2088" t="str">
            <v>BRIDGE TERMINAL ASSEMBLY REBUILT, TYPE G, AS PER PLAN</v>
          </cell>
          <cell r="I2088">
            <v>606</v>
          </cell>
        </row>
        <row r="2089">
          <cell r="A2089" t="str">
            <v>606E33500</v>
          </cell>
          <cell r="B2089" t="str">
            <v>EACH</v>
          </cell>
          <cell r="C2089" t="str">
            <v>BRIDGE TERMINAL ASSEMBLY, TYPE H</v>
          </cell>
          <cell r="I2089">
            <v>606</v>
          </cell>
        </row>
        <row r="2090">
          <cell r="A2090" t="str">
            <v>606E33600</v>
          </cell>
          <cell r="B2090" t="str">
            <v>EACH</v>
          </cell>
          <cell r="C2090" t="str">
            <v>BRIDGE TERMINAL ASSEMBLY REBUILT, TYPE H</v>
          </cell>
          <cell r="I2090">
            <v>606</v>
          </cell>
        </row>
        <row r="2091">
          <cell r="A2091" t="str">
            <v>606E33601</v>
          </cell>
          <cell r="B2091" t="str">
            <v>EACH</v>
          </cell>
          <cell r="C2091" t="str">
            <v>BRIDGE TERMINAL ASSEMBLY REBUILT, TYPE H, AS PER PLAN</v>
          </cell>
          <cell r="I2091">
            <v>606</v>
          </cell>
        </row>
        <row r="2092">
          <cell r="A2092" t="str">
            <v>606E34000</v>
          </cell>
          <cell r="B2092" t="str">
            <v>EACH</v>
          </cell>
          <cell r="C2092" t="str">
            <v>BRIDGE TERMINAL ASSEMBLY, TYPE J</v>
          </cell>
          <cell r="I2092">
            <v>606</v>
          </cell>
        </row>
        <row r="2093">
          <cell r="A2093" t="str">
            <v>606E34001</v>
          </cell>
          <cell r="B2093" t="str">
            <v>EACH</v>
          </cell>
          <cell r="C2093" t="str">
            <v>BRIDGE TERMINAL ASSEMBLY, TYPE J, AS PER PLAN</v>
          </cell>
          <cell r="I2093">
            <v>606</v>
          </cell>
        </row>
        <row r="2094">
          <cell r="A2094" t="str">
            <v>606E34100</v>
          </cell>
          <cell r="B2094" t="str">
            <v>EACH</v>
          </cell>
          <cell r="C2094" t="str">
            <v>BRIDGE TERMINAL ASSEMBLY REBUILT, TYPE J</v>
          </cell>
          <cell r="I2094">
            <v>606</v>
          </cell>
        </row>
        <row r="2095">
          <cell r="A2095" t="str">
            <v>606E34101</v>
          </cell>
          <cell r="B2095" t="str">
            <v>EACH</v>
          </cell>
          <cell r="C2095" t="str">
            <v>BRIDGE TERMINAL ASSEMBLY REBUILT, TYPE J, AS PER PLAN</v>
          </cell>
          <cell r="I2095">
            <v>606</v>
          </cell>
        </row>
        <row r="2096">
          <cell r="A2096" t="str">
            <v>606E34600</v>
          </cell>
          <cell r="B2096" t="str">
            <v>EACH</v>
          </cell>
          <cell r="C2096" t="str">
            <v>MGS BRIDGE TERMINAL ASSEMBLY, TYPE TST-2</v>
          </cell>
          <cell r="I2096">
            <v>606</v>
          </cell>
        </row>
        <row r="2097">
          <cell r="A2097" t="str">
            <v>606E34601</v>
          </cell>
          <cell r="B2097" t="str">
            <v>EACH</v>
          </cell>
          <cell r="C2097" t="str">
            <v>MGS BRIDGE TERMINAL ASSEMBLY, TYPE TST-2, AS PER PLAN</v>
          </cell>
          <cell r="I2097">
            <v>606</v>
          </cell>
        </row>
        <row r="2098">
          <cell r="A2098" t="str">
            <v>606E35000</v>
          </cell>
          <cell r="B2098" t="str">
            <v>EACH</v>
          </cell>
          <cell r="C2098" t="str">
            <v>BRIDGE TERMINAL ASSEMBLY, TYPE 1</v>
          </cell>
          <cell r="I2098">
            <v>606</v>
          </cell>
        </row>
        <row r="2099">
          <cell r="A2099" t="str">
            <v>606E35001</v>
          </cell>
          <cell r="B2099" t="str">
            <v>EACH</v>
          </cell>
          <cell r="C2099" t="str">
            <v>BRIDGE TERMINAL ASSEMBLY, TYPE 1, AS PER PLAN</v>
          </cell>
          <cell r="I2099">
            <v>606</v>
          </cell>
        </row>
        <row r="2100">
          <cell r="A2100" t="str">
            <v>606E35002</v>
          </cell>
          <cell r="B2100" t="str">
            <v>EACH</v>
          </cell>
          <cell r="C2100" t="str">
            <v>MGS BRIDGE TERMINAL ASSEMBLY, TYPE 1</v>
          </cell>
          <cell r="I2100">
            <v>606</v>
          </cell>
        </row>
        <row r="2101">
          <cell r="A2101" t="str">
            <v>606E35003</v>
          </cell>
          <cell r="B2101" t="str">
            <v>EACH</v>
          </cell>
          <cell r="C2101" t="str">
            <v>MGS BRIDGE TERMINAL ASSEMBLY, TYPE 1, AS PER PLAN</v>
          </cell>
          <cell r="I2101">
            <v>606</v>
          </cell>
        </row>
        <row r="2102">
          <cell r="A2102" t="str">
            <v>606E35004</v>
          </cell>
          <cell r="B2102" t="str">
            <v>EACH</v>
          </cell>
          <cell r="C2102" t="str">
            <v>BRIDGE TERMINAL ASSEMBLY, TYPE 1, BARRIER DESIGN</v>
          </cell>
          <cell r="I2102">
            <v>606</v>
          </cell>
        </row>
        <row r="2103">
          <cell r="A2103" t="str">
            <v>606E35005</v>
          </cell>
          <cell r="B2103" t="str">
            <v>EACH</v>
          </cell>
          <cell r="C2103" t="str">
            <v>BRIDGE TERMINAL ASSEMBLY, TYPE 1, BARRIER DESIGN, AS PER PLAN</v>
          </cell>
          <cell r="I2103">
            <v>606</v>
          </cell>
        </row>
        <row r="2104">
          <cell r="A2104" t="str">
            <v>606E35006</v>
          </cell>
          <cell r="B2104" t="str">
            <v>EACH</v>
          </cell>
          <cell r="C2104" t="str">
            <v>MGS BRIDGE TERMINAL ASSEMBLY, TYPE 1, BARRIER DESIGN</v>
          </cell>
          <cell r="I2104">
            <v>606</v>
          </cell>
        </row>
        <row r="2105">
          <cell r="A2105" t="str">
            <v>606E35007</v>
          </cell>
          <cell r="B2105" t="str">
            <v>EACH</v>
          </cell>
          <cell r="C2105" t="str">
            <v>MGS BRIDGE TERMINAL ASSEMBLY, TYPE 1, BARRIER DESIGN, AS PER PLAN</v>
          </cell>
          <cell r="I2105">
            <v>606</v>
          </cell>
        </row>
        <row r="2106">
          <cell r="A2106" t="str">
            <v>606E35008</v>
          </cell>
          <cell r="B2106" t="str">
            <v>EACH</v>
          </cell>
          <cell r="C2106" t="str">
            <v>MGS BRIDGE TERMINAL ASSEMBLY REBUILT, TYPE 1, BARRIER DESIGN</v>
          </cell>
          <cell r="I2106">
            <v>606</v>
          </cell>
        </row>
        <row r="2107">
          <cell r="A2107" t="str">
            <v>606E35009</v>
          </cell>
          <cell r="B2107" t="str">
            <v>EACH</v>
          </cell>
          <cell r="C2107" t="str">
            <v>MGS BRIDGE TERMINAL ASSEMBLY REBUILT, TYPE 1, BARRIER DESIGN, AS PER PLAN</v>
          </cell>
          <cell r="I2107">
            <v>606</v>
          </cell>
        </row>
        <row r="2108">
          <cell r="A2108" t="str">
            <v>606E35010</v>
          </cell>
          <cell r="B2108" t="str">
            <v>EACH</v>
          </cell>
          <cell r="C2108" t="str">
            <v>BRIDGE TERMINAL ASSEMBLY REBUILT, TYPE 1</v>
          </cell>
          <cell r="I2108">
            <v>606</v>
          </cell>
        </row>
        <row r="2109">
          <cell r="A2109" t="str">
            <v>606E35011</v>
          </cell>
          <cell r="B2109" t="str">
            <v>EACH</v>
          </cell>
          <cell r="C2109" t="str">
            <v>BRIDGE TERMINAL ASSEMBLY REBUILT, TYPE 1, AS PER PLAN</v>
          </cell>
          <cell r="I2109">
            <v>606</v>
          </cell>
        </row>
        <row r="2110">
          <cell r="A2110" t="str">
            <v>606E35012</v>
          </cell>
          <cell r="B2110" t="str">
            <v>EACH</v>
          </cell>
          <cell r="C2110" t="str">
            <v>MGS BRIDGE TERMINAL ASSEMBLY REBUILT, TYPE 1</v>
          </cell>
          <cell r="I2110">
            <v>606</v>
          </cell>
        </row>
        <row r="2111">
          <cell r="A2111" t="str">
            <v>606E35013</v>
          </cell>
          <cell r="B2111" t="str">
            <v>EACH</v>
          </cell>
          <cell r="C2111" t="str">
            <v>MGS BRIDGE TERMINAL ASSEMBLY REBUILT, TYPE 1, AS PER PLAN</v>
          </cell>
          <cell r="I2111">
            <v>606</v>
          </cell>
        </row>
        <row r="2112">
          <cell r="A2112" t="str">
            <v>606E35020</v>
          </cell>
          <cell r="B2112" t="str">
            <v>EACH</v>
          </cell>
          <cell r="C2112" t="str">
            <v>BRIDGE TERMINAL ASSEMBLY, TYPE 1, STEEL CURB RETROFIT</v>
          </cell>
          <cell r="I2112">
            <v>606</v>
          </cell>
        </row>
        <row r="2113">
          <cell r="A2113" t="str">
            <v>606E35100</v>
          </cell>
          <cell r="B2113" t="str">
            <v>EACH</v>
          </cell>
          <cell r="C2113" t="str">
            <v>BRIDGE TERMINAL ASSEMBLY, TYPE 2</v>
          </cell>
          <cell r="I2113">
            <v>606</v>
          </cell>
        </row>
        <row r="2114">
          <cell r="A2114" t="str">
            <v>606E35101</v>
          </cell>
          <cell r="B2114" t="str">
            <v>EACH</v>
          </cell>
          <cell r="C2114" t="str">
            <v>BRIDGE TERMINAL ASSEMBLY, TYPE 2, AS PER PLAN</v>
          </cell>
          <cell r="I2114">
            <v>606</v>
          </cell>
        </row>
        <row r="2115">
          <cell r="A2115" t="str">
            <v>606E35102</v>
          </cell>
          <cell r="B2115" t="str">
            <v>EACH</v>
          </cell>
          <cell r="C2115" t="str">
            <v>MGS BRIDGE TERMINAL ASSEMBLY, TYPE 2</v>
          </cell>
          <cell r="I2115">
            <v>606</v>
          </cell>
        </row>
        <row r="2116">
          <cell r="A2116" t="str">
            <v>606E35103</v>
          </cell>
          <cell r="B2116" t="str">
            <v>EACH</v>
          </cell>
          <cell r="C2116" t="str">
            <v>MGS BRIDGE TERMINAL ASSEMBLY, TYPE 2, AS PER PLAN</v>
          </cell>
          <cell r="I2116">
            <v>606</v>
          </cell>
        </row>
        <row r="2117">
          <cell r="A2117" t="str">
            <v>606E35110</v>
          </cell>
          <cell r="B2117" t="str">
            <v>EACH</v>
          </cell>
          <cell r="C2117" t="str">
            <v>BRIDGE TERMINAL ASSEMBLY REBUILT, TYPE 2</v>
          </cell>
          <cell r="I2117">
            <v>606</v>
          </cell>
        </row>
        <row r="2118">
          <cell r="A2118" t="str">
            <v>606E35111</v>
          </cell>
          <cell r="B2118" t="str">
            <v>EACH</v>
          </cell>
          <cell r="C2118" t="str">
            <v>BRIDGE TERMINAL ASSEMBLY REBUILT, TYPE 2, AS PER PLAN</v>
          </cell>
          <cell r="I2118">
            <v>606</v>
          </cell>
        </row>
        <row r="2119">
          <cell r="A2119" t="str">
            <v>606E35112</v>
          </cell>
          <cell r="B2119" t="str">
            <v>EACH</v>
          </cell>
          <cell r="C2119" t="str">
            <v>MGS BRIDGE TERMINAL ASSEMBLY REBUILT, TYPE 2</v>
          </cell>
          <cell r="I2119">
            <v>606</v>
          </cell>
        </row>
        <row r="2120">
          <cell r="A2120" t="str">
            <v>606E35113</v>
          </cell>
          <cell r="B2120" t="str">
            <v>EACH</v>
          </cell>
          <cell r="C2120" t="str">
            <v>MGS BRIDGE TERMINAL ASSEMBLY REBUILT, TYPE 2, AS PER PLAN</v>
          </cell>
          <cell r="I2120">
            <v>606</v>
          </cell>
        </row>
        <row r="2121">
          <cell r="A2121" t="str">
            <v>606E35120</v>
          </cell>
          <cell r="B2121" t="str">
            <v>EACH</v>
          </cell>
          <cell r="C2121" t="str">
            <v>BRIDGE TERMINAL ASSEMBLY, TYPE 3</v>
          </cell>
          <cell r="I2121">
            <v>606</v>
          </cell>
        </row>
        <row r="2122">
          <cell r="A2122" t="str">
            <v>606E35121</v>
          </cell>
          <cell r="B2122" t="str">
            <v>EACH</v>
          </cell>
          <cell r="C2122" t="str">
            <v>BRIDGE TERMINAL ASSEMBLY, TYPE 3, AS PER PLAN</v>
          </cell>
          <cell r="I2122">
            <v>606</v>
          </cell>
        </row>
        <row r="2123">
          <cell r="A2123" t="str">
            <v>606E35130</v>
          </cell>
          <cell r="B2123" t="str">
            <v>EACH</v>
          </cell>
          <cell r="C2123" t="str">
            <v>BRIDGE TERMINAL ASSEMBLY REBUILT, TYPE 3</v>
          </cell>
          <cell r="I2123">
            <v>606</v>
          </cell>
        </row>
        <row r="2124">
          <cell r="A2124" t="str">
            <v>606E35131</v>
          </cell>
          <cell r="B2124" t="str">
            <v>EACH</v>
          </cell>
          <cell r="C2124" t="str">
            <v>BRIDGE TERMINAL ASSEMBLY REBUILT, TYPE 3, AS PER PLAN</v>
          </cell>
          <cell r="I2124">
            <v>606</v>
          </cell>
        </row>
        <row r="2125">
          <cell r="A2125" t="str">
            <v>606E35140</v>
          </cell>
          <cell r="B2125" t="str">
            <v>EACH</v>
          </cell>
          <cell r="C2125" t="str">
            <v>BRIDGE TERMINAL ASSEMBLY, TYPE 4</v>
          </cell>
          <cell r="I2125">
            <v>606</v>
          </cell>
        </row>
        <row r="2126">
          <cell r="A2126" t="str">
            <v>606E35141</v>
          </cell>
          <cell r="B2126" t="str">
            <v>EACH</v>
          </cell>
          <cell r="C2126" t="str">
            <v>BRIDGE TERMINAL ASSEMBLY, TYPE 4, AS PER PLAN</v>
          </cell>
          <cell r="I2126">
            <v>606</v>
          </cell>
        </row>
        <row r="2127">
          <cell r="A2127" t="str">
            <v>606E35150</v>
          </cell>
          <cell r="B2127" t="str">
            <v>EACH</v>
          </cell>
          <cell r="C2127" t="str">
            <v>BRIDGE TERMINAL ASSEMBLY REBUILT, TYPE 4</v>
          </cell>
          <cell r="I2127">
            <v>606</v>
          </cell>
        </row>
        <row r="2128">
          <cell r="A2128" t="str">
            <v>606E35151</v>
          </cell>
          <cell r="B2128" t="str">
            <v>EACH</v>
          </cell>
          <cell r="C2128" t="str">
            <v>BRIDGE TERMINAL ASSEMBLY REBUILT, TYPE 4, AS PER PLAN</v>
          </cell>
          <cell r="I2128">
            <v>606</v>
          </cell>
        </row>
        <row r="2129">
          <cell r="A2129" t="str">
            <v>606E35170</v>
          </cell>
          <cell r="B2129" t="str">
            <v>EACH</v>
          </cell>
          <cell r="C2129" t="str">
            <v>BRIDGE TERMINAL ASSEMBLY, TYPE BR-1</v>
          </cell>
          <cell r="I2129">
            <v>606</v>
          </cell>
        </row>
        <row r="2130">
          <cell r="A2130" t="str">
            <v>606E35171</v>
          </cell>
          <cell r="B2130" t="str">
            <v>EACH</v>
          </cell>
          <cell r="C2130" t="str">
            <v>BRIDGE TERMINAL ASSEMBLY, TYPE BR-1, AS PER PLAN</v>
          </cell>
          <cell r="I2130">
            <v>606</v>
          </cell>
        </row>
        <row r="2131">
          <cell r="A2131" t="str">
            <v>606E35180</v>
          </cell>
          <cell r="B2131" t="str">
            <v>EACH</v>
          </cell>
          <cell r="C2131" t="str">
            <v>BRIDGE TERMINAL ASSEMBLY REBUILT, TYPE BR-1</v>
          </cell>
          <cell r="I2131">
            <v>606</v>
          </cell>
        </row>
        <row r="2132">
          <cell r="A2132" t="str">
            <v>606E35181</v>
          </cell>
          <cell r="B2132" t="str">
            <v>EACH</v>
          </cell>
          <cell r="C2132" t="str">
            <v>BRIDGE TERMINAL ASSEMBLY REBUILT, TYPE BR-1, AS PER PLAN</v>
          </cell>
          <cell r="I2132">
            <v>606</v>
          </cell>
        </row>
        <row r="2133">
          <cell r="A2133" t="str">
            <v>606E39000</v>
          </cell>
          <cell r="B2133" t="str">
            <v>EACH</v>
          </cell>
          <cell r="C2133" t="str">
            <v>36" CONCRETE ANCHOR REMOVED AND REPLACED</v>
          </cell>
          <cell r="I2133">
            <v>606</v>
          </cell>
        </row>
        <row r="2134">
          <cell r="A2134" t="str">
            <v>606E39001</v>
          </cell>
          <cell r="B2134" t="str">
            <v>EACH</v>
          </cell>
          <cell r="C2134" t="str">
            <v>36" CONCRETE ANCHOR REMOVED AND REPLACED, AS PER PLAN</v>
          </cell>
          <cell r="I2134">
            <v>606</v>
          </cell>
        </row>
        <row r="2135">
          <cell r="A2135" t="str">
            <v>606E40000</v>
          </cell>
          <cell r="B2135" t="str">
            <v>EACH</v>
          </cell>
          <cell r="C2135" t="str">
            <v>SPECIAL - 36" CONCRETE ANCHOR</v>
          </cell>
          <cell r="I2135">
            <v>606</v>
          </cell>
        </row>
        <row r="2136">
          <cell r="A2136" t="str">
            <v>606E50000</v>
          </cell>
          <cell r="B2136" t="str">
            <v>FT</v>
          </cell>
          <cell r="C2136" t="str">
            <v>SPECIAL - RESHAPING BERM</v>
          </cell>
          <cell r="I2136">
            <v>606</v>
          </cell>
        </row>
        <row r="2137">
          <cell r="A2137" t="str">
            <v>606E54950</v>
          </cell>
          <cell r="B2137" t="str">
            <v>EACH</v>
          </cell>
          <cell r="C2137" t="str">
            <v>SPECIAL - CABLE BARRIER</v>
          </cell>
          <cell r="I2137">
            <v>606</v>
          </cell>
        </row>
        <row r="2138">
          <cell r="A2138" t="str">
            <v>606E55000</v>
          </cell>
          <cell r="B2138" t="str">
            <v>FT</v>
          </cell>
          <cell r="C2138" t="str">
            <v>SPECIAL - CABLE BARRIER</v>
          </cell>
          <cell r="I2138">
            <v>606</v>
          </cell>
        </row>
        <row r="2139">
          <cell r="A2139" t="str">
            <v>606E55010</v>
          </cell>
          <cell r="B2139" t="str">
            <v>FT</v>
          </cell>
          <cell r="C2139" t="str">
            <v>SPECIAL - CABLE BARRIER WITH CONCRETE LINE POST FOUNDATION</v>
          </cell>
          <cell r="I2139">
            <v>606</v>
          </cell>
        </row>
        <row r="2140">
          <cell r="A2140" t="str">
            <v>606E55020</v>
          </cell>
          <cell r="B2140" t="str">
            <v>FT</v>
          </cell>
          <cell r="C2140" t="str">
            <v>SPECIAL - CABLE BARRIER, REPLACEMENT CABLE</v>
          </cell>
          <cell r="I2140">
            <v>606</v>
          </cell>
        </row>
        <row r="2141">
          <cell r="A2141" t="str">
            <v>606E55100</v>
          </cell>
          <cell r="B2141" t="str">
            <v>EACH</v>
          </cell>
          <cell r="C2141" t="str">
            <v>SPECIAL - CABLE BARRIER, CONCRETE LINE POST FOUNDATION</v>
          </cell>
          <cell r="I2141">
            <v>606</v>
          </cell>
        </row>
        <row r="2142">
          <cell r="A2142" t="str">
            <v>606E55110</v>
          </cell>
          <cell r="B2142" t="str">
            <v>EACH</v>
          </cell>
          <cell r="C2142" t="str">
            <v>SPECIAL - CABLE BARRIER, CONCRETE ANCHOR FOUNDATION WITH SLEEVE</v>
          </cell>
          <cell r="I2142">
            <v>606</v>
          </cell>
        </row>
        <row r="2143">
          <cell r="A2143" t="str">
            <v>606E55120</v>
          </cell>
          <cell r="B2143" t="str">
            <v>EACH</v>
          </cell>
          <cell r="C2143" t="str">
            <v>SPECIAL - CABLE BARRIER, CONCRETE SOCKETED FOUNDATION</v>
          </cell>
          <cell r="I2143">
            <v>606</v>
          </cell>
        </row>
        <row r="2144">
          <cell r="A2144" t="str">
            <v>606E55130</v>
          </cell>
          <cell r="B2144" t="str">
            <v>EACH</v>
          </cell>
          <cell r="C2144" t="str">
            <v>SPECIAL - CABLE BARRIER, TERMINAL POST, CAST IN PLACE</v>
          </cell>
          <cell r="I2144">
            <v>606</v>
          </cell>
        </row>
        <row r="2145">
          <cell r="A2145" t="str">
            <v>606E55140</v>
          </cell>
          <cell r="B2145" t="str">
            <v>EACH</v>
          </cell>
          <cell r="C2145" t="str">
            <v>SPECIAL - CABLE BARRIER, ANCHOR POST</v>
          </cell>
          <cell r="I2145">
            <v>606</v>
          </cell>
        </row>
        <row r="2146">
          <cell r="A2146" t="str">
            <v>606E55150</v>
          </cell>
          <cell r="B2146" t="str">
            <v>EACH</v>
          </cell>
          <cell r="C2146" t="str">
            <v>SPECIAL - CABLE BARRIER, ANCHOR ASSEMBLY</v>
          </cell>
          <cell r="I2146">
            <v>606</v>
          </cell>
        </row>
        <row r="2147">
          <cell r="A2147" t="str">
            <v>606E55160</v>
          </cell>
          <cell r="B2147" t="str">
            <v>EACH</v>
          </cell>
          <cell r="C2147" t="str">
            <v>SPECIAL - CABLE BARRIER, TERMINAL STRUT</v>
          </cell>
          <cell r="I2147">
            <v>606</v>
          </cell>
        </row>
        <row r="2148">
          <cell r="A2148" t="str">
            <v>606E55170</v>
          </cell>
          <cell r="B2148" t="str">
            <v>EACH</v>
          </cell>
          <cell r="C2148" t="str">
            <v>SPECIAL - CABLE BARRIER, TURNBUCKLE</v>
          </cell>
          <cell r="I2148">
            <v>606</v>
          </cell>
        </row>
        <row r="2149">
          <cell r="A2149" t="str">
            <v>606E55180</v>
          </cell>
          <cell r="B2149" t="str">
            <v>EACH</v>
          </cell>
          <cell r="C2149" t="str">
            <v>SPECIAL - CABLE BARRIER, SPLICE</v>
          </cell>
          <cell r="I2149">
            <v>606</v>
          </cell>
        </row>
        <row r="2150">
          <cell r="A2150" t="str">
            <v>606E55190</v>
          </cell>
          <cell r="B2150" t="str">
            <v>EACH</v>
          </cell>
          <cell r="C2150" t="str">
            <v>SPECIAL - CABLE BARRIER, POST REFLECTOR</v>
          </cell>
          <cell r="I2150">
            <v>606</v>
          </cell>
        </row>
        <row r="2151">
          <cell r="A2151" t="str">
            <v>606E55200</v>
          </cell>
          <cell r="B2151" t="str">
            <v>EACH</v>
          </cell>
          <cell r="C2151" t="str">
            <v>SPECIAL - CABLE BARRIER, TENSIONING</v>
          </cell>
          <cell r="I2151">
            <v>606</v>
          </cell>
        </row>
        <row r="2152">
          <cell r="A2152" t="str">
            <v>606E55210</v>
          </cell>
          <cell r="B2152" t="str">
            <v>EACH</v>
          </cell>
          <cell r="C2152" t="str">
            <v>SPECIAL - CABLE BARRIER, ANCHOR RECONSTRUCTED</v>
          </cell>
          <cell r="I2152">
            <v>606</v>
          </cell>
        </row>
        <row r="2153">
          <cell r="A2153" t="str">
            <v>606E55220</v>
          </cell>
          <cell r="B2153" t="str">
            <v>EACH</v>
          </cell>
          <cell r="C2153" t="str">
            <v>SPECIAL - CABLE BARRIER, ANCHOR POST RESET</v>
          </cell>
          <cell r="I2153">
            <v>606</v>
          </cell>
        </row>
        <row r="2154">
          <cell r="A2154" t="str">
            <v>606E60002</v>
          </cell>
          <cell r="B2154" t="str">
            <v>EACH</v>
          </cell>
          <cell r="C2154" t="str">
            <v>IMPACT ATTENUATOR, TYPE 1 (UNIDIRECTIONAL)</v>
          </cell>
          <cell r="I2154">
            <v>606</v>
          </cell>
        </row>
        <row r="2155">
          <cell r="A2155" t="str">
            <v>606E60012</v>
          </cell>
          <cell r="B2155" t="str">
            <v>EACH</v>
          </cell>
          <cell r="C2155" t="str">
            <v>IMPACT ATTENUATOR, TYPE 1 (BIDIRECTIONAL)</v>
          </cell>
          <cell r="I2155">
            <v>606</v>
          </cell>
        </row>
        <row r="2156">
          <cell r="A2156" t="str">
            <v>606E60013</v>
          </cell>
          <cell r="B2156" t="str">
            <v>EACH</v>
          </cell>
          <cell r="C2156" t="str">
            <v>IMPACT ATTENUATOR, TYPE 1 (BIDIRECTIONAL), AS PER PLAN</v>
          </cell>
          <cell r="I2156">
            <v>606</v>
          </cell>
        </row>
        <row r="2157">
          <cell r="A2157" t="str">
            <v>606E60022</v>
          </cell>
          <cell r="B2157" t="str">
            <v>EACH</v>
          </cell>
          <cell r="C2157" t="str">
            <v>IMPACT ATTENUATOR, TYPE 2 (UNIDIRECTIONAL)</v>
          </cell>
          <cell r="I2157">
            <v>606</v>
          </cell>
        </row>
        <row r="2158">
          <cell r="A2158" t="str">
            <v>606E60023</v>
          </cell>
          <cell r="B2158" t="str">
            <v>EACH</v>
          </cell>
          <cell r="C2158" t="str">
            <v>IMPACT ATTENUATOR, TYPE 2 (UNIDIRECTIONAL), AS PER PLAN</v>
          </cell>
          <cell r="I2158">
            <v>606</v>
          </cell>
        </row>
        <row r="2159">
          <cell r="A2159" t="str">
            <v>606E60028</v>
          </cell>
          <cell r="B2159" t="str">
            <v>EACH</v>
          </cell>
          <cell r="C2159" t="str">
            <v>IMPACT ATTENUATOR, TYPE 2 (BIDIRECTIONAL)</v>
          </cell>
          <cell r="I2159">
            <v>606</v>
          </cell>
        </row>
        <row r="2160">
          <cell r="A2160" t="str">
            <v>606E60029</v>
          </cell>
          <cell r="B2160" t="str">
            <v>EACH</v>
          </cell>
          <cell r="C2160" t="str">
            <v>IMPACT ATTENUATOR, TYPE 2 (BIDIRECTIONAL), AS PER PLAN</v>
          </cell>
          <cell r="I2160">
            <v>606</v>
          </cell>
        </row>
        <row r="2161">
          <cell r="A2161" t="str">
            <v>606E60040</v>
          </cell>
          <cell r="B2161" t="str">
            <v>EACH</v>
          </cell>
          <cell r="C2161" t="str">
            <v>IMPACT ATTENUATOR, TYPE 3 UNIDIRECTIONAL</v>
          </cell>
          <cell r="I2161">
            <v>606</v>
          </cell>
        </row>
        <row r="2162">
          <cell r="A2162" t="str">
            <v>606E60041</v>
          </cell>
          <cell r="B2162" t="str">
            <v>EACH</v>
          </cell>
          <cell r="C2162" t="str">
            <v>IMPACT ATTENUATOR, TYPE 3 UNIDIRECTIONAL, AS PER PLAN</v>
          </cell>
          <cell r="I2162">
            <v>606</v>
          </cell>
        </row>
        <row r="2163">
          <cell r="A2163" t="str">
            <v>606E60050</v>
          </cell>
          <cell r="B2163" t="str">
            <v>EACH</v>
          </cell>
          <cell r="C2163" t="str">
            <v>IMPACT ATTENUATOR, TYPE 3 (BIDIRECTIONAL)</v>
          </cell>
          <cell r="I2163">
            <v>606</v>
          </cell>
        </row>
        <row r="2164">
          <cell r="A2164" t="str">
            <v>606E60051</v>
          </cell>
          <cell r="B2164" t="str">
            <v>EACH</v>
          </cell>
          <cell r="C2164" t="str">
            <v>IMPACT ATTENUATOR, TYPE 3 (BIDIRECTIONAL), AS PER PLAN</v>
          </cell>
          <cell r="I2164">
            <v>606</v>
          </cell>
        </row>
        <row r="2165">
          <cell r="A2165" t="str">
            <v>606E60060</v>
          </cell>
          <cell r="B2165" t="str">
            <v>EACH</v>
          </cell>
          <cell r="C2165" t="str">
            <v>IMPACT ATTENUATOR REBUILT, TYPE 1 (UNIDIRECTIONAL), AS PER PLAN</v>
          </cell>
          <cell r="I2165">
            <v>606</v>
          </cell>
        </row>
        <row r="2166">
          <cell r="A2166" t="str">
            <v>606E60070</v>
          </cell>
          <cell r="B2166" t="str">
            <v>EACH</v>
          </cell>
          <cell r="C2166" t="str">
            <v>IMPACT ATTENUATOR REBUILT, TYPE 1 (BIDIRECTIONAL), AS PER PLAN</v>
          </cell>
          <cell r="I2166">
            <v>606</v>
          </cell>
        </row>
        <row r="2167">
          <cell r="A2167" t="str">
            <v>606E60600</v>
          </cell>
          <cell r="B2167" t="str">
            <v>EACH</v>
          </cell>
          <cell r="C2167" t="str">
            <v>QUADGARD WHEEL DEFLECTOR ASSEMBLY</v>
          </cell>
          <cell r="I2167">
            <v>606</v>
          </cell>
        </row>
        <row r="2168">
          <cell r="A2168" t="str">
            <v>606E61000</v>
          </cell>
          <cell r="B2168" t="str">
            <v>EACH</v>
          </cell>
          <cell r="C2168" t="str">
            <v>IMPACT ATTENUATOR, MISC.:</v>
          </cell>
          <cell r="I2168">
            <v>606</v>
          </cell>
        </row>
        <row r="2169">
          <cell r="A2169" t="str">
            <v>606E66010</v>
          </cell>
          <cell r="B2169" t="str">
            <v>LS</v>
          </cell>
          <cell r="C2169" t="str">
            <v>IMPACT ATTENUATOR, MISC.:</v>
          </cell>
          <cell r="I2169">
            <v>606</v>
          </cell>
        </row>
        <row r="2170">
          <cell r="A2170" t="str">
            <v>606E70000</v>
          </cell>
          <cell r="B2170" t="str">
            <v>EACH</v>
          </cell>
          <cell r="C2170" t="str">
            <v>THRIE BEAM BULLNOSE</v>
          </cell>
          <cell r="I2170">
            <v>606</v>
          </cell>
        </row>
        <row r="2171">
          <cell r="A2171" t="str">
            <v>606E70050</v>
          </cell>
          <cell r="B2171" t="str">
            <v>EACH</v>
          </cell>
          <cell r="C2171" t="str">
            <v>GUARDRAIL REBUILT, THRIE BEAM BULLNOSE</v>
          </cell>
          <cell r="I2171">
            <v>606</v>
          </cell>
        </row>
        <row r="2172">
          <cell r="A2172" t="str">
            <v>606E71000</v>
          </cell>
          <cell r="B2172" t="str">
            <v>FT</v>
          </cell>
          <cell r="C2172" t="str">
            <v>THRIE BEAM GUARDRAIL</v>
          </cell>
          <cell r="I2172">
            <v>606</v>
          </cell>
        </row>
        <row r="2173">
          <cell r="A2173" t="str">
            <v>606E71050</v>
          </cell>
          <cell r="B2173" t="str">
            <v>FT</v>
          </cell>
          <cell r="C2173" t="str">
            <v>GUARDRAIL REBUILT, THRIE BEAM GUARDRAIL</v>
          </cell>
          <cell r="I2173">
            <v>606</v>
          </cell>
        </row>
        <row r="2174">
          <cell r="A2174" t="str">
            <v>606E98000</v>
          </cell>
          <cell r="B2174" t="str">
            <v>FT</v>
          </cell>
          <cell r="C2174" t="str">
            <v>GUARDRAIL, MISC.:</v>
          </cell>
          <cell r="I2174">
            <v>606</v>
          </cell>
        </row>
        <row r="2175">
          <cell r="A2175" t="str">
            <v>606E98100</v>
          </cell>
          <cell r="B2175" t="str">
            <v>EACH</v>
          </cell>
          <cell r="C2175" t="str">
            <v>GUARDRAIL, MISC.:</v>
          </cell>
          <cell r="I2175">
            <v>606</v>
          </cell>
        </row>
        <row r="2176">
          <cell r="A2176" t="str">
            <v>606E98200</v>
          </cell>
          <cell r="B2176" t="str">
            <v>LS</v>
          </cell>
          <cell r="C2176" t="str">
            <v>GUARDRAIL, MISC.:</v>
          </cell>
          <cell r="I2176">
            <v>606</v>
          </cell>
        </row>
        <row r="2177">
          <cell r="A2177" t="str">
            <v>606E99000</v>
          </cell>
          <cell r="B2177" t="str">
            <v>LS</v>
          </cell>
          <cell r="C2177" t="str">
            <v>SPECIAL - GUARDRAIL</v>
          </cell>
          <cell r="I2177">
            <v>606</v>
          </cell>
        </row>
        <row r="2178">
          <cell r="A2178" t="str">
            <v>606E99200</v>
          </cell>
          <cell r="B2178" t="str">
            <v>EACH</v>
          </cell>
          <cell r="C2178" t="str">
            <v>ANCHOR ASSEMBLY, MISC.:</v>
          </cell>
          <cell r="I2178">
            <v>606</v>
          </cell>
        </row>
        <row r="2179">
          <cell r="A2179" t="str">
            <v>606E99300</v>
          </cell>
          <cell r="B2179" t="str">
            <v>LS</v>
          </cell>
          <cell r="C2179" t="str">
            <v>SPECIAL - NOISE BARRIERS</v>
          </cell>
          <cell r="I2179">
            <v>606</v>
          </cell>
        </row>
        <row r="2180">
          <cell r="A2180" t="str">
            <v>607E15000</v>
          </cell>
          <cell r="B2180" t="str">
            <v>FT</v>
          </cell>
          <cell r="C2180" t="str">
            <v>FENCE, TYPE 47</v>
          </cell>
          <cell r="I2180">
            <v>607</v>
          </cell>
        </row>
        <row r="2181">
          <cell r="A2181" t="str">
            <v>607E15001</v>
          </cell>
          <cell r="B2181" t="str">
            <v>FT</v>
          </cell>
          <cell r="C2181" t="str">
            <v>FENCE, TYPE 47, AS PER PLAN</v>
          </cell>
          <cell r="I2181">
            <v>607</v>
          </cell>
        </row>
        <row r="2182">
          <cell r="A2182" t="str">
            <v>607E15100</v>
          </cell>
          <cell r="B2182" t="str">
            <v>FT</v>
          </cell>
          <cell r="C2182" t="str">
            <v>FENCE, TYPE 47RA</v>
          </cell>
          <cell r="I2182">
            <v>607</v>
          </cell>
        </row>
        <row r="2183">
          <cell r="A2183" t="str">
            <v>607E15101</v>
          </cell>
          <cell r="B2183" t="str">
            <v>FT</v>
          </cell>
          <cell r="C2183" t="str">
            <v>FENCE, TYPE 47RA, AS PER PLAN</v>
          </cell>
          <cell r="I2183">
            <v>607</v>
          </cell>
        </row>
        <row r="2184">
          <cell r="A2184" t="str">
            <v>607E16000</v>
          </cell>
          <cell r="B2184" t="str">
            <v>FT</v>
          </cell>
          <cell r="C2184" t="str">
            <v>FENCE REBUILT, TYPE 47</v>
          </cell>
          <cell r="I2184">
            <v>607</v>
          </cell>
        </row>
        <row r="2185">
          <cell r="A2185" t="str">
            <v>607E16001</v>
          </cell>
          <cell r="B2185" t="str">
            <v>FT</v>
          </cell>
          <cell r="C2185" t="str">
            <v>FENCE REBUILT, TYPE 47, AS PER PLAN</v>
          </cell>
          <cell r="I2185">
            <v>607</v>
          </cell>
        </row>
        <row r="2186">
          <cell r="A2186" t="str">
            <v>607E20000</v>
          </cell>
          <cell r="B2186" t="str">
            <v>FT</v>
          </cell>
          <cell r="C2186" t="str">
            <v>FENCE, TYPE CL</v>
          </cell>
          <cell r="I2186">
            <v>607</v>
          </cell>
        </row>
        <row r="2187">
          <cell r="A2187" t="str">
            <v>607E23000</v>
          </cell>
          <cell r="B2187" t="str">
            <v>FT</v>
          </cell>
          <cell r="C2187" t="str">
            <v>FENCE, TYPE CLT</v>
          </cell>
          <cell r="I2187">
            <v>607</v>
          </cell>
        </row>
        <row r="2188">
          <cell r="A2188" t="str">
            <v>607E23001</v>
          </cell>
          <cell r="B2188" t="str">
            <v>FT</v>
          </cell>
          <cell r="C2188" t="str">
            <v>FENCE, TYPE CLT, AS PER PLAN</v>
          </cell>
          <cell r="I2188">
            <v>607</v>
          </cell>
        </row>
        <row r="2189">
          <cell r="A2189" t="str">
            <v>607E23004</v>
          </cell>
          <cell r="B2189" t="str">
            <v>FT</v>
          </cell>
          <cell r="C2189" t="str">
            <v>FENCE REBUILT, TYPE CLT</v>
          </cell>
          <cell r="I2189">
            <v>607</v>
          </cell>
        </row>
        <row r="2190">
          <cell r="A2190" t="str">
            <v>607E23005</v>
          </cell>
          <cell r="B2190" t="str">
            <v>FT</v>
          </cell>
          <cell r="C2190" t="str">
            <v>FENCE REBUILT, TYPE CLT, AS PER PLAN</v>
          </cell>
          <cell r="I2190">
            <v>607</v>
          </cell>
        </row>
        <row r="2191">
          <cell r="A2191" t="str">
            <v>607E23100</v>
          </cell>
          <cell r="B2191" t="str">
            <v>FT</v>
          </cell>
          <cell r="C2191" t="str">
            <v>FENCE REBUILT</v>
          </cell>
          <cell r="I2191">
            <v>607</v>
          </cell>
        </row>
        <row r="2192">
          <cell r="A2192" t="str">
            <v>607E23101</v>
          </cell>
          <cell r="B2192" t="str">
            <v>FT</v>
          </cell>
          <cell r="C2192" t="str">
            <v>FENCE REBUILT, AS PER PLAN</v>
          </cell>
          <cell r="I2192">
            <v>607</v>
          </cell>
        </row>
        <row r="2193">
          <cell r="A2193" t="str">
            <v>607E30000</v>
          </cell>
          <cell r="B2193" t="str">
            <v>FT</v>
          </cell>
          <cell r="C2193" t="str">
            <v>FENCE, SNOW</v>
          </cell>
          <cell r="I2193">
            <v>607</v>
          </cell>
        </row>
        <row r="2194">
          <cell r="A2194" t="str">
            <v>607E30001</v>
          </cell>
          <cell r="B2194" t="str">
            <v>FT</v>
          </cell>
          <cell r="C2194" t="str">
            <v>FENCE, SNOW, AS PER PLAN</v>
          </cell>
          <cell r="I2194">
            <v>607</v>
          </cell>
        </row>
        <row r="2195">
          <cell r="A2195" t="str">
            <v>607E35000</v>
          </cell>
          <cell r="B2195" t="str">
            <v>FT</v>
          </cell>
          <cell r="C2195" t="str">
            <v>FENCE REMOVED AND REBUILT</v>
          </cell>
          <cell r="I2195">
            <v>607</v>
          </cell>
        </row>
        <row r="2196">
          <cell r="A2196" t="str">
            <v>607E35001</v>
          </cell>
          <cell r="B2196" t="str">
            <v>FT</v>
          </cell>
          <cell r="C2196" t="str">
            <v>FENCE REMOVED AND REBUILT, AS PER PLAN</v>
          </cell>
          <cell r="I2196">
            <v>607</v>
          </cell>
        </row>
        <row r="2197">
          <cell r="A2197" t="str">
            <v>607E39900</v>
          </cell>
          <cell r="B2197" t="str">
            <v>FT</v>
          </cell>
          <cell r="C2197" t="str">
            <v>VANDAL PROTECTION FENCE, 6' STRAIGHT, COATED FABRIC</v>
          </cell>
          <cell r="I2197">
            <v>607</v>
          </cell>
        </row>
        <row r="2198">
          <cell r="A2198" t="str">
            <v>607E39901</v>
          </cell>
          <cell r="B2198" t="str">
            <v>FT</v>
          </cell>
          <cell r="C2198" t="str">
            <v>VANDAL PROTECTION FENCE, 6' STRAIGHT, COATED FABRIC, AS PER PLAN</v>
          </cell>
          <cell r="I2198">
            <v>607</v>
          </cell>
        </row>
        <row r="2199">
          <cell r="A2199" t="str">
            <v>607E39910</v>
          </cell>
          <cell r="B2199" t="str">
            <v>FT</v>
          </cell>
          <cell r="C2199" t="str">
            <v>VANDAL PROTECTION FENCE, 8' STRAIGHT, COATED FABRIC</v>
          </cell>
          <cell r="I2199">
            <v>607</v>
          </cell>
        </row>
        <row r="2200">
          <cell r="A2200" t="str">
            <v>607E39911</v>
          </cell>
          <cell r="B2200" t="str">
            <v>FT</v>
          </cell>
          <cell r="C2200" t="str">
            <v>VANDAL PROTECTION FENCE, 8' STRAIGHT, COATED FABRIC, AS PER PLAN</v>
          </cell>
          <cell r="I2200">
            <v>607</v>
          </cell>
        </row>
        <row r="2201">
          <cell r="A2201" t="str">
            <v>607E39920</v>
          </cell>
          <cell r="B2201" t="str">
            <v>FT</v>
          </cell>
          <cell r="C2201" t="str">
            <v>VANDAL PROTECTION FENCE, 10' CURVED, COATED FABRIC</v>
          </cell>
          <cell r="I2201">
            <v>607</v>
          </cell>
        </row>
        <row r="2202">
          <cell r="A2202" t="str">
            <v>607E39921</v>
          </cell>
          <cell r="B2202" t="str">
            <v>FT</v>
          </cell>
          <cell r="C2202" t="str">
            <v>VANDAL PROTECTION FENCE, 10' CURVED, COATED FABRIC, AS PER PLAN</v>
          </cell>
          <cell r="I2202">
            <v>607</v>
          </cell>
        </row>
        <row r="2203">
          <cell r="A2203" t="str">
            <v>607E39930</v>
          </cell>
          <cell r="B2203" t="str">
            <v>FT</v>
          </cell>
          <cell r="C2203" t="str">
            <v>VANDAL PROTECTION FENCE, 12' CURVED, COATED FABRIC</v>
          </cell>
          <cell r="I2203">
            <v>607</v>
          </cell>
        </row>
        <row r="2204">
          <cell r="A2204" t="str">
            <v>607E39931</v>
          </cell>
          <cell r="B2204" t="str">
            <v>FT</v>
          </cell>
          <cell r="C2204" t="str">
            <v>VANDAL PROTECTION FENCE, 12' CURVED, COATED FABRIC, AS PER PLAN</v>
          </cell>
          <cell r="I2204">
            <v>607</v>
          </cell>
        </row>
        <row r="2205">
          <cell r="A2205" t="str">
            <v>607E39992</v>
          </cell>
          <cell r="B2205" t="str">
            <v>FT</v>
          </cell>
          <cell r="C2205" t="str">
            <v>TEMPORARY VANDAL FENCE, TYPE A</v>
          </cell>
          <cell r="I2205">
            <v>607</v>
          </cell>
        </row>
        <row r="2206">
          <cell r="A2206" t="str">
            <v>607E39994</v>
          </cell>
          <cell r="B2206" t="str">
            <v>FT</v>
          </cell>
          <cell r="C2206" t="str">
            <v>TEMPORARY VANDAL FENCE, TYPE B</v>
          </cell>
          <cell r="I2206">
            <v>607</v>
          </cell>
        </row>
        <row r="2207">
          <cell r="A2207" t="str">
            <v>607E39996</v>
          </cell>
          <cell r="B2207" t="str">
            <v>FT</v>
          </cell>
          <cell r="C2207" t="str">
            <v>TEMPORARY VANDAL FENCE, TYPE C</v>
          </cell>
          <cell r="I2207">
            <v>607</v>
          </cell>
        </row>
        <row r="2208">
          <cell r="A2208" t="str">
            <v>607E40000</v>
          </cell>
          <cell r="B2208" t="str">
            <v>FT</v>
          </cell>
          <cell r="C2208" t="str">
            <v>SPECIAL - VANDAL PROTECTION FENCE</v>
          </cell>
          <cell r="I2208">
            <v>607</v>
          </cell>
        </row>
        <row r="2209">
          <cell r="A2209" t="str">
            <v>607E40300</v>
          </cell>
          <cell r="B2209" t="str">
            <v>FT</v>
          </cell>
          <cell r="C2209" t="str">
            <v>SPECIAL - VANDAL PROTECTION FENCE REMOVED AND REBUILT</v>
          </cell>
          <cell r="I2209">
            <v>607</v>
          </cell>
        </row>
        <row r="2210">
          <cell r="A2210" t="str">
            <v>607E40500</v>
          </cell>
          <cell r="B2210" t="str">
            <v>EACH</v>
          </cell>
          <cell r="C2210" t="str">
            <v>GATE, TYPE 47</v>
          </cell>
          <cell r="I2210">
            <v>607</v>
          </cell>
        </row>
        <row r="2211">
          <cell r="A2211" t="str">
            <v>607E40501</v>
          </cell>
          <cell r="B2211" t="str">
            <v>EACH</v>
          </cell>
          <cell r="C2211" t="str">
            <v>GATE, TYPE 47, AS PER PLAN</v>
          </cell>
          <cell r="I2211">
            <v>607</v>
          </cell>
        </row>
        <row r="2212">
          <cell r="A2212" t="str">
            <v>607E61111</v>
          </cell>
          <cell r="B2212" t="str">
            <v>EACH</v>
          </cell>
          <cell r="C2212" t="str">
            <v>GATE REBUILT, AS PER PLAN</v>
          </cell>
          <cell r="I2212">
            <v>607</v>
          </cell>
        </row>
        <row r="2213">
          <cell r="A2213" t="str">
            <v>607E61200</v>
          </cell>
          <cell r="B2213" t="str">
            <v>EACH</v>
          </cell>
          <cell r="C2213" t="str">
            <v>GATE, TYPE CLT</v>
          </cell>
          <cell r="I2213">
            <v>607</v>
          </cell>
        </row>
        <row r="2214">
          <cell r="A2214" t="str">
            <v>607E61201</v>
          </cell>
          <cell r="B2214" t="str">
            <v>EACH</v>
          </cell>
          <cell r="C2214" t="str">
            <v>GATE, TYPE CLT, AS PER PLAN</v>
          </cell>
          <cell r="I2214">
            <v>607</v>
          </cell>
        </row>
        <row r="2215">
          <cell r="A2215" t="str">
            <v>607E70000</v>
          </cell>
          <cell r="B2215" t="str">
            <v>FT</v>
          </cell>
          <cell r="C2215" t="str">
            <v>FENCELINE SEEDING AND MULCHING</v>
          </cell>
          <cell r="I2215">
            <v>607</v>
          </cell>
        </row>
        <row r="2216">
          <cell r="A2216" t="str">
            <v>607E98000</v>
          </cell>
          <cell r="B2216" t="str">
            <v>FT</v>
          </cell>
          <cell r="C2216" t="str">
            <v>FENCE, MISC.:</v>
          </cell>
          <cell r="I2216">
            <v>607</v>
          </cell>
        </row>
        <row r="2217">
          <cell r="A2217" t="str">
            <v>607E98100</v>
          </cell>
          <cell r="B2217" t="str">
            <v>EACH</v>
          </cell>
          <cell r="C2217" t="str">
            <v>FENCE, MISC.:</v>
          </cell>
          <cell r="I2217">
            <v>607</v>
          </cell>
        </row>
        <row r="2218">
          <cell r="A2218" t="str">
            <v>607E98200</v>
          </cell>
          <cell r="B2218" t="str">
            <v>LS</v>
          </cell>
          <cell r="C2218" t="str">
            <v>FENCE, MISC.:</v>
          </cell>
          <cell r="I2218">
            <v>607</v>
          </cell>
        </row>
        <row r="2219">
          <cell r="A2219" t="str">
            <v>607E98300</v>
          </cell>
          <cell r="B2219" t="str">
            <v>SF</v>
          </cell>
          <cell r="C2219" t="str">
            <v>FENCE, MISC.:</v>
          </cell>
          <cell r="I2219">
            <v>607</v>
          </cell>
        </row>
        <row r="2220">
          <cell r="A2220" t="str">
            <v>608E10000</v>
          </cell>
          <cell r="B2220" t="str">
            <v>SF</v>
          </cell>
          <cell r="C2220" t="str">
            <v>4" CONCRETE WALK</v>
          </cell>
          <cell r="I2220">
            <v>608</v>
          </cell>
        </row>
        <row r="2221">
          <cell r="A2221" t="str">
            <v>608E10001</v>
          </cell>
          <cell r="B2221" t="str">
            <v>SF</v>
          </cell>
          <cell r="C2221" t="str">
            <v>4" CONCRETE WALK, AS PER PLAN</v>
          </cell>
          <cell r="I2221">
            <v>608</v>
          </cell>
        </row>
        <row r="2222">
          <cell r="A2222" t="str">
            <v>608E11000</v>
          </cell>
          <cell r="B2222" t="str">
            <v>SF</v>
          </cell>
          <cell r="C2222" t="str">
            <v>4-1/2" CONCRETE WALK</v>
          </cell>
          <cell r="I2222">
            <v>608</v>
          </cell>
        </row>
        <row r="2223">
          <cell r="A2223" t="str">
            <v>608E11001</v>
          </cell>
          <cell r="B2223" t="str">
            <v>SF</v>
          </cell>
          <cell r="C2223" t="str">
            <v>4-1/2" CONCRETE WALK, AS PER PLAN</v>
          </cell>
          <cell r="I2223">
            <v>608</v>
          </cell>
        </row>
        <row r="2224">
          <cell r="A2224" t="str">
            <v>608E12000</v>
          </cell>
          <cell r="B2224" t="str">
            <v>SF</v>
          </cell>
          <cell r="C2224" t="str">
            <v>5" CONCRETE WALK</v>
          </cell>
          <cell r="I2224">
            <v>608</v>
          </cell>
        </row>
        <row r="2225">
          <cell r="A2225" t="str">
            <v>608E12001</v>
          </cell>
          <cell r="B2225" t="str">
            <v>SF</v>
          </cell>
          <cell r="C2225" t="str">
            <v>5" CONCRETE WALK, AS PER PLAN</v>
          </cell>
          <cell r="I2225">
            <v>608</v>
          </cell>
        </row>
        <row r="2226">
          <cell r="A2226" t="str">
            <v>608E13000</v>
          </cell>
          <cell r="B2226" t="str">
            <v>SF</v>
          </cell>
          <cell r="C2226" t="str">
            <v>6" CONCRETE WALK</v>
          </cell>
          <cell r="I2226">
            <v>608</v>
          </cell>
        </row>
        <row r="2227">
          <cell r="A2227" t="str">
            <v>608E13001</v>
          </cell>
          <cell r="B2227" t="str">
            <v>SF</v>
          </cell>
          <cell r="C2227" t="str">
            <v>6" CONCRETE WALK, AS PER PLAN</v>
          </cell>
          <cell r="I2227">
            <v>608</v>
          </cell>
        </row>
        <row r="2228">
          <cell r="A2228" t="str">
            <v>608E13020</v>
          </cell>
          <cell r="B2228" t="str">
            <v>SF</v>
          </cell>
          <cell r="C2228" t="str">
            <v>7" CONCRETE WALK</v>
          </cell>
          <cell r="I2228">
            <v>608</v>
          </cell>
        </row>
        <row r="2229">
          <cell r="A2229" t="str">
            <v>608E13021</v>
          </cell>
          <cell r="B2229" t="str">
            <v>SF</v>
          </cell>
          <cell r="C2229" t="str">
            <v>7" CONCRETE WALK, AS PER PLAN</v>
          </cell>
          <cell r="I2229">
            <v>608</v>
          </cell>
        </row>
        <row r="2230">
          <cell r="A2230" t="str">
            <v>608E15000</v>
          </cell>
          <cell r="B2230" t="str">
            <v>SF</v>
          </cell>
          <cell r="C2230" t="str">
            <v>8" CONCRETE WALK</v>
          </cell>
          <cell r="I2230">
            <v>608</v>
          </cell>
        </row>
        <row r="2231">
          <cell r="A2231" t="str">
            <v>608E15001</v>
          </cell>
          <cell r="B2231" t="str">
            <v>SF</v>
          </cell>
          <cell r="C2231" t="str">
            <v>8" CONCRETE WALK, AS PER PLAN</v>
          </cell>
          <cell r="I2231">
            <v>608</v>
          </cell>
        </row>
        <row r="2232">
          <cell r="A2232" t="str">
            <v>608E20000</v>
          </cell>
          <cell r="B2232" t="str">
            <v>SF</v>
          </cell>
          <cell r="C2232" t="str">
            <v>2" ASPHALT CONCRETE WALK</v>
          </cell>
          <cell r="I2232">
            <v>608</v>
          </cell>
        </row>
        <row r="2233">
          <cell r="A2233" t="str">
            <v>608E20001</v>
          </cell>
          <cell r="B2233" t="str">
            <v>SF</v>
          </cell>
          <cell r="C2233" t="str">
            <v>2" ASPHALT CONCRETE WALK, AS PER PLAN</v>
          </cell>
          <cell r="I2233">
            <v>608</v>
          </cell>
        </row>
        <row r="2234">
          <cell r="A2234" t="str">
            <v>608E20010</v>
          </cell>
          <cell r="B2234" t="str">
            <v>SF</v>
          </cell>
          <cell r="C2234" t="str">
            <v>3" ASPHALT CONCRETE WALK</v>
          </cell>
          <cell r="I2234">
            <v>608</v>
          </cell>
        </row>
        <row r="2235">
          <cell r="A2235" t="str">
            <v>608E20011</v>
          </cell>
          <cell r="B2235" t="str">
            <v>SF</v>
          </cell>
          <cell r="C2235" t="str">
            <v>3" ASPHALT CONCRETE WALK, AS PER PLAN</v>
          </cell>
          <cell r="I2235">
            <v>608</v>
          </cell>
        </row>
        <row r="2236">
          <cell r="A2236" t="str">
            <v>608E21000</v>
          </cell>
          <cell r="B2236" t="str">
            <v>SF</v>
          </cell>
          <cell r="C2236" t="str">
            <v>4" ASPHALT CONCRETE WALK</v>
          </cell>
          <cell r="I2236">
            <v>608</v>
          </cell>
        </row>
        <row r="2237">
          <cell r="A2237" t="str">
            <v>608E21001</v>
          </cell>
          <cell r="B2237" t="str">
            <v>SF</v>
          </cell>
          <cell r="C2237" t="str">
            <v>4" ASPHALT CONCRETE WALK, AS PER PLAN</v>
          </cell>
          <cell r="I2237">
            <v>608</v>
          </cell>
        </row>
        <row r="2238">
          <cell r="A2238" t="str">
            <v>608E21200</v>
          </cell>
          <cell r="B2238" t="str">
            <v>SF</v>
          </cell>
          <cell r="C2238" t="str">
            <v>TEMPORARY ASPHALT CONCRETE WALK</v>
          </cell>
          <cell r="I2238">
            <v>608</v>
          </cell>
        </row>
        <row r="2239">
          <cell r="A2239" t="str">
            <v>608E21201</v>
          </cell>
          <cell r="B2239" t="str">
            <v>SF</v>
          </cell>
          <cell r="C2239" t="str">
            <v>TEMPORARY ASPHALT CONCRETE WALK, AS PER PLAN</v>
          </cell>
          <cell r="I2239">
            <v>608</v>
          </cell>
        </row>
        <row r="2240">
          <cell r="A2240" t="str">
            <v>608E30000</v>
          </cell>
          <cell r="B2240" t="str">
            <v>SF</v>
          </cell>
          <cell r="C2240" t="str">
            <v>AGGREGATE WALK</v>
          </cell>
          <cell r="I2240">
            <v>608</v>
          </cell>
        </row>
        <row r="2241">
          <cell r="A2241" t="str">
            <v>608E40000</v>
          </cell>
          <cell r="B2241" t="str">
            <v>FT</v>
          </cell>
          <cell r="C2241" t="str">
            <v>CONCRETE STEPS, TYPE A</v>
          </cell>
          <cell r="I2241">
            <v>608</v>
          </cell>
        </row>
        <row r="2242">
          <cell r="A2242" t="str">
            <v>608E40001</v>
          </cell>
          <cell r="B2242" t="str">
            <v>FT</v>
          </cell>
          <cell r="C2242" t="str">
            <v>CONCRETE STEPS, TYPE A, AS PER PLAN</v>
          </cell>
          <cell r="I2242">
            <v>608</v>
          </cell>
        </row>
        <row r="2243">
          <cell r="A2243" t="str">
            <v>608E41000</v>
          </cell>
          <cell r="B2243" t="str">
            <v>FT</v>
          </cell>
          <cell r="C2243" t="str">
            <v>CONCRETE STEPS, TYPE B</v>
          </cell>
          <cell r="I2243">
            <v>608</v>
          </cell>
        </row>
        <row r="2244">
          <cell r="A2244" t="str">
            <v>608E41001</v>
          </cell>
          <cell r="B2244" t="str">
            <v>FT</v>
          </cell>
          <cell r="C2244" t="str">
            <v>CONCRETE STEPS, TYPE B, AS PER PLAN</v>
          </cell>
          <cell r="I2244">
            <v>608</v>
          </cell>
        </row>
        <row r="2245">
          <cell r="A2245" t="str">
            <v>608E52000</v>
          </cell>
          <cell r="B2245" t="str">
            <v>SF</v>
          </cell>
          <cell r="C2245" t="str">
            <v>CURB RAMP</v>
          </cell>
          <cell r="I2245">
            <v>608</v>
          </cell>
        </row>
        <row r="2246">
          <cell r="A2246" t="str">
            <v>608E52001</v>
          </cell>
          <cell r="B2246" t="str">
            <v>SF</v>
          </cell>
          <cell r="C2246" t="str">
            <v>CURB RAMP, AS PER PLAN</v>
          </cell>
          <cell r="I2246">
            <v>608</v>
          </cell>
        </row>
        <row r="2247">
          <cell r="A2247" t="str">
            <v>608E53020</v>
          </cell>
          <cell r="B2247" t="str">
            <v>SF</v>
          </cell>
          <cell r="C2247" t="str">
            <v>DETECTABLE WARNING</v>
          </cell>
          <cell r="I2247">
            <v>608</v>
          </cell>
        </row>
        <row r="2248">
          <cell r="A2248" t="str">
            <v>608E53021</v>
          </cell>
          <cell r="B2248" t="str">
            <v>SF</v>
          </cell>
          <cell r="C2248" t="str">
            <v>DETECTABLE WARNING, AS PER PLAN</v>
          </cell>
          <cell r="I2248">
            <v>608</v>
          </cell>
        </row>
        <row r="2249">
          <cell r="A2249" t="str">
            <v>608E98000</v>
          </cell>
          <cell r="B2249" t="str">
            <v>SF</v>
          </cell>
          <cell r="C2249" t="str">
            <v>WALKWAY, MISC.:</v>
          </cell>
          <cell r="I2249">
            <v>608</v>
          </cell>
        </row>
        <row r="2250">
          <cell r="A2250" t="str">
            <v>608E98100</v>
          </cell>
          <cell r="B2250" t="str">
            <v>FT</v>
          </cell>
          <cell r="C2250" t="str">
            <v>WALKWAY, MISC.:</v>
          </cell>
          <cell r="I2250">
            <v>608</v>
          </cell>
        </row>
        <row r="2251">
          <cell r="A2251" t="str">
            <v>608E98200</v>
          </cell>
          <cell r="B2251" t="str">
            <v>EACH</v>
          </cell>
          <cell r="C2251" t="str">
            <v>WALKWAY, MISC.:</v>
          </cell>
          <cell r="I2251">
            <v>608</v>
          </cell>
        </row>
        <row r="2252">
          <cell r="A2252" t="str">
            <v>609E00500</v>
          </cell>
          <cell r="B2252" t="str">
            <v>FT</v>
          </cell>
          <cell r="C2252" t="str">
            <v>SANDSTONE CURB</v>
          </cell>
          <cell r="I2252">
            <v>609</v>
          </cell>
        </row>
        <row r="2253">
          <cell r="A2253" t="str">
            <v>609E00501</v>
          </cell>
          <cell r="B2253" t="str">
            <v>FT</v>
          </cell>
          <cell r="C2253" t="str">
            <v>SANDSTONE CURB, AS PER PLAN</v>
          </cell>
          <cell r="I2253">
            <v>609</v>
          </cell>
        </row>
        <row r="2254">
          <cell r="A2254" t="str">
            <v>609E10000</v>
          </cell>
          <cell r="B2254" t="str">
            <v>FT</v>
          </cell>
          <cell r="C2254" t="str">
            <v>ASPHALT CONCRETE CURB, TYPE 1</v>
          </cell>
          <cell r="I2254">
            <v>609</v>
          </cell>
        </row>
        <row r="2255">
          <cell r="A2255" t="str">
            <v>609E10001</v>
          </cell>
          <cell r="B2255" t="str">
            <v>FT</v>
          </cell>
          <cell r="C2255" t="str">
            <v>ASPHALT CONCRETE CURB, TYPE 1, AS PER PLAN</v>
          </cell>
          <cell r="I2255">
            <v>609</v>
          </cell>
        </row>
        <row r="2256">
          <cell r="A2256" t="str">
            <v>609E12000</v>
          </cell>
          <cell r="B2256" t="str">
            <v>FT</v>
          </cell>
          <cell r="C2256" t="str">
            <v>COMBINATION CURB AND GUTTER, TYPE 2</v>
          </cell>
          <cell r="I2256">
            <v>609</v>
          </cell>
        </row>
        <row r="2257">
          <cell r="A2257" t="str">
            <v>609E12001</v>
          </cell>
          <cell r="B2257" t="str">
            <v>FT</v>
          </cell>
          <cell r="C2257" t="str">
            <v>COMBINATION CURB AND GUTTER, TYPE 2, AS PER PLAN</v>
          </cell>
          <cell r="I2257">
            <v>609</v>
          </cell>
        </row>
        <row r="2258">
          <cell r="A2258" t="str">
            <v>609E14000</v>
          </cell>
          <cell r="B2258" t="str">
            <v>FT</v>
          </cell>
          <cell r="C2258" t="str">
            <v>CURB, TYPE 2-A</v>
          </cell>
          <cell r="I2258">
            <v>609</v>
          </cell>
        </row>
        <row r="2259">
          <cell r="A2259" t="str">
            <v>609E14001</v>
          </cell>
          <cell r="B2259" t="str">
            <v>FT</v>
          </cell>
          <cell r="C2259" t="str">
            <v>CURB, TYPE 2-A, AS PER PLAN</v>
          </cell>
          <cell r="I2259">
            <v>609</v>
          </cell>
        </row>
        <row r="2260">
          <cell r="A2260" t="str">
            <v>609E16000</v>
          </cell>
          <cell r="B2260" t="str">
            <v>FT</v>
          </cell>
          <cell r="C2260" t="str">
            <v>CURB, TYPE 2-B</v>
          </cell>
          <cell r="I2260">
            <v>609</v>
          </cell>
        </row>
        <row r="2261">
          <cell r="A2261" t="str">
            <v>609E16001</v>
          </cell>
          <cell r="B2261" t="str">
            <v>FT</v>
          </cell>
          <cell r="C2261" t="str">
            <v>CURB, TYPE 2-B, AS PER PLAN</v>
          </cell>
          <cell r="I2261">
            <v>609</v>
          </cell>
        </row>
        <row r="2262">
          <cell r="A2262" t="str">
            <v>609E18000</v>
          </cell>
          <cell r="B2262" t="str">
            <v>FT</v>
          </cell>
          <cell r="C2262" t="str">
            <v>COMBINATION CURB AND GUTTER, TYPE 3</v>
          </cell>
          <cell r="I2262">
            <v>609</v>
          </cell>
        </row>
        <row r="2263">
          <cell r="A2263" t="str">
            <v>609E18001</v>
          </cell>
          <cell r="B2263" t="str">
            <v>FT</v>
          </cell>
          <cell r="C2263" t="str">
            <v>COMBINATION CURB AND GUTTER, TYPE 3, AS PER PLAN</v>
          </cell>
          <cell r="I2263">
            <v>609</v>
          </cell>
        </row>
        <row r="2264">
          <cell r="A2264" t="str">
            <v>609E20000</v>
          </cell>
          <cell r="B2264" t="str">
            <v>FT</v>
          </cell>
          <cell r="C2264" t="str">
            <v>CURB, TYPE 3-A</v>
          </cell>
          <cell r="I2264">
            <v>609</v>
          </cell>
        </row>
        <row r="2265">
          <cell r="A2265" t="str">
            <v>609E20001</v>
          </cell>
          <cell r="B2265" t="str">
            <v>FT</v>
          </cell>
          <cell r="C2265" t="str">
            <v>CURB, TYPE 3-A, AS PER PLAN</v>
          </cell>
          <cell r="I2265">
            <v>609</v>
          </cell>
        </row>
        <row r="2266">
          <cell r="A2266" t="str">
            <v>609E22000</v>
          </cell>
          <cell r="B2266" t="str">
            <v>FT</v>
          </cell>
          <cell r="C2266" t="str">
            <v>CURB, TYPE 3-B</v>
          </cell>
          <cell r="I2266">
            <v>609</v>
          </cell>
        </row>
        <row r="2267">
          <cell r="A2267" t="str">
            <v>609E22001</v>
          </cell>
          <cell r="B2267" t="str">
            <v>FT</v>
          </cell>
          <cell r="C2267" t="str">
            <v>CURB, TYPE 3-B, AS PER PLAN</v>
          </cell>
          <cell r="I2267">
            <v>609</v>
          </cell>
        </row>
        <row r="2268">
          <cell r="A2268" t="str">
            <v>609E23000</v>
          </cell>
          <cell r="B2268" t="str">
            <v>FT</v>
          </cell>
          <cell r="C2268" t="str">
            <v>COMBINATION CURB AND GUTTER, TYPE 4</v>
          </cell>
          <cell r="I2268">
            <v>609</v>
          </cell>
        </row>
        <row r="2269">
          <cell r="A2269" t="str">
            <v>609E23001</v>
          </cell>
          <cell r="B2269" t="str">
            <v>FT</v>
          </cell>
          <cell r="C2269" t="str">
            <v>COMBINATION CURB AND GUTTER, TYPE 4, AS PER PLAN</v>
          </cell>
          <cell r="I2269">
            <v>609</v>
          </cell>
        </row>
        <row r="2270">
          <cell r="A2270" t="str">
            <v>609E24000</v>
          </cell>
          <cell r="B2270" t="str">
            <v>FT</v>
          </cell>
          <cell r="C2270" t="str">
            <v>CURB, TYPE 4-A</v>
          </cell>
          <cell r="I2270">
            <v>609</v>
          </cell>
        </row>
        <row r="2271">
          <cell r="A2271" t="str">
            <v>609E24001</v>
          </cell>
          <cell r="B2271" t="str">
            <v>FT</v>
          </cell>
          <cell r="C2271" t="str">
            <v>CURB, TYPE 4-A, AS PER PLAN</v>
          </cell>
          <cell r="I2271">
            <v>609</v>
          </cell>
        </row>
        <row r="2272">
          <cell r="A2272" t="str">
            <v>609E24500</v>
          </cell>
          <cell r="B2272" t="str">
            <v>FT</v>
          </cell>
          <cell r="C2272" t="str">
            <v>CURB, TYPE 4-B</v>
          </cell>
          <cell r="I2272">
            <v>609</v>
          </cell>
        </row>
        <row r="2273">
          <cell r="A2273" t="str">
            <v>609E24501</v>
          </cell>
          <cell r="B2273" t="str">
            <v>FT</v>
          </cell>
          <cell r="C2273" t="str">
            <v>CURB, TYPE 4-B, AS PER PLAN</v>
          </cell>
          <cell r="I2273">
            <v>609</v>
          </cell>
        </row>
        <row r="2274">
          <cell r="A2274" t="str">
            <v>609E24510</v>
          </cell>
          <cell r="B2274" t="str">
            <v>FT</v>
          </cell>
          <cell r="C2274" t="str">
            <v>CURB, TYPE 4-C</v>
          </cell>
          <cell r="I2274">
            <v>609</v>
          </cell>
        </row>
        <row r="2275">
          <cell r="A2275" t="str">
            <v>609E24511</v>
          </cell>
          <cell r="B2275" t="str">
            <v>FT</v>
          </cell>
          <cell r="C2275" t="str">
            <v>CURB, TYPE 4-C, AS PER PLAN</v>
          </cell>
          <cell r="I2275">
            <v>609</v>
          </cell>
        </row>
        <row r="2276">
          <cell r="A2276" t="str">
            <v>609E26000</v>
          </cell>
          <cell r="B2276" t="str">
            <v>FT</v>
          </cell>
          <cell r="C2276" t="str">
            <v>CURB, TYPE 6</v>
          </cell>
          <cell r="I2276">
            <v>609</v>
          </cell>
        </row>
        <row r="2277">
          <cell r="A2277" t="str">
            <v>609E26001</v>
          </cell>
          <cell r="B2277" t="str">
            <v>FT</v>
          </cell>
          <cell r="C2277" t="str">
            <v>CURB, TYPE 6, AS PER PLAN</v>
          </cell>
          <cell r="I2277">
            <v>609</v>
          </cell>
        </row>
        <row r="2278">
          <cell r="A2278" t="str">
            <v>609E28000</v>
          </cell>
          <cell r="B2278" t="str">
            <v>FT</v>
          </cell>
          <cell r="C2278" t="str">
            <v>CURB, TYPE 7</v>
          </cell>
          <cell r="I2278">
            <v>609</v>
          </cell>
        </row>
        <row r="2279">
          <cell r="A2279" t="str">
            <v>609E28001</v>
          </cell>
          <cell r="B2279" t="str">
            <v>FT</v>
          </cell>
          <cell r="C2279" t="str">
            <v>CURB, TYPE 7, AS PER PLAN</v>
          </cell>
          <cell r="I2279">
            <v>609</v>
          </cell>
        </row>
        <row r="2280">
          <cell r="A2280" t="str">
            <v>609E30000</v>
          </cell>
          <cell r="B2280" t="str">
            <v>FT</v>
          </cell>
          <cell r="C2280" t="str">
            <v>CURB, TYPE 8</v>
          </cell>
          <cell r="I2280">
            <v>609</v>
          </cell>
        </row>
        <row r="2281">
          <cell r="A2281" t="str">
            <v>609E30001</v>
          </cell>
          <cell r="B2281" t="str">
            <v>FT</v>
          </cell>
          <cell r="C2281" t="str">
            <v>CURB, TYPE 8, AS PER PLAN</v>
          </cell>
          <cell r="I2281">
            <v>609</v>
          </cell>
        </row>
        <row r="2282">
          <cell r="A2282" t="str">
            <v>609E31000</v>
          </cell>
          <cell r="B2282" t="str">
            <v>FT</v>
          </cell>
          <cell r="C2282" t="str">
            <v>COMBINATION CURB AND GUTTER, TYPE 9</v>
          </cell>
          <cell r="I2282">
            <v>609</v>
          </cell>
        </row>
        <row r="2283">
          <cell r="A2283" t="str">
            <v>609E31001</v>
          </cell>
          <cell r="B2283" t="str">
            <v>FT</v>
          </cell>
          <cell r="C2283" t="str">
            <v>COMBINATION CURB AND GUTTER, TYPE 9, AS PER PLAN</v>
          </cell>
          <cell r="I2283">
            <v>609</v>
          </cell>
        </row>
        <row r="2284">
          <cell r="A2284" t="str">
            <v>609E33000</v>
          </cell>
          <cell r="B2284" t="str">
            <v>FT</v>
          </cell>
          <cell r="C2284" t="str">
            <v>CURB, TYPE 10</v>
          </cell>
          <cell r="I2284">
            <v>609</v>
          </cell>
        </row>
        <row r="2285">
          <cell r="A2285" t="str">
            <v>609E33001</v>
          </cell>
          <cell r="B2285" t="str">
            <v>FT</v>
          </cell>
          <cell r="C2285" t="str">
            <v>CURB, TYPE 10, AS PER PLAN</v>
          </cell>
          <cell r="I2285">
            <v>609</v>
          </cell>
        </row>
        <row r="2286">
          <cell r="A2286" t="str">
            <v>609E33100</v>
          </cell>
          <cell r="B2286" t="str">
            <v>FT</v>
          </cell>
          <cell r="C2286" t="str">
            <v>CURB, TYPE 10-A</v>
          </cell>
          <cell r="I2286">
            <v>609</v>
          </cell>
        </row>
        <row r="2287">
          <cell r="A2287" t="str">
            <v>609E33101</v>
          </cell>
          <cell r="B2287" t="str">
            <v>FT</v>
          </cell>
          <cell r="C2287" t="str">
            <v>CURB, TYPE 10-A, AS PER PLAN</v>
          </cell>
          <cell r="I2287">
            <v>609</v>
          </cell>
        </row>
        <row r="2288">
          <cell r="A2288" t="str">
            <v>609E33200</v>
          </cell>
          <cell r="B2288" t="str">
            <v>FT</v>
          </cell>
          <cell r="C2288" t="str">
            <v>CURB, TYPE 10-B</v>
          </cell>
          <cell r="I2288">
            <v>609</v>
          </cell>
        </row>
        <row r="2289">
          <cell r="A2289" t="str">
            <v>609E33201</v>
          </cell>
          <cell r="B2289" t="str">
            <v>FT</v>
          </cell>
          <cell r="C2289" t="str">
            <v>CURB, TYPE 10-B, AS PER PLAN</v>
          </cell>
          <cell r="I2289">
            <v>609</v>
          </cell>
        </row>
        <row r="2290">
          <cell r="A2290" t="str">
            <v>609E50000</v>
          </cell>
          <cell r="B2290" t="str">
            <v>SY</v>
          </cell>
          <cell r="C2290" t="str">
            <v>4" CONCRETE TRAFFIC ISLAND</v>
          </cell>
          <cell r="I2290">
            <v>609</v>
          </cell>
        </row>
        <row r="2291">
          <cell r="A2291" t="str">
            <v>609E50001</v>
          </cell>
          <cell r="B2291" t="str">
            <v>SY</v>
          </cell>
          <cell r="C2291" t="str">
            <v>4" CONCRETE TRAFFIC ISLAND, AS PER PLAN</v>
          </cell>
          <cell r="I2291">
            <v>609</v>
          </cell>
        </row>
        <row r="2292">
          <cell r="A2292" t="str">
            <v>609E52000</v>
          </cell>
          <cell r="B2292" t="str">
            <v>CY</v>
          </cell>
          <cell r="C2292" t="str">
            <v>4" CONCRETE TRAFFIC ISLAND</v>
          </cell>
          <cell r="I2292">
            <v>609</v>
          </cell>
        </row>
        <row r="2293">
          <cell r="A2293" t="str">
            <v>609E54000</v>
          </cell>
          <cell r="B2293" t="str">
            <v>SY</v>
          </cell>
          <cell r="C2293" t="str">
            <v>6" CONCRETE TRAFFIC ISLAND</v>
          </cell>
          <cell r="I2293">
            <v>609</v>
          </cell>
        </row>
        <row r="2294">
          <cell r="A2294" t="str">
            <v>609E54001</v>
          </cell>
          <cell r="B2294" t="str">
            <v>SY</v>
          </cell>
          <cell r="C2294" t="str">
            <v>6" CONCRETE TRAFFIC ISLAND, AS PER PLAN</v>
          </cell>
          <cell r="I2294">
            <v>609</v>
          </cell>
        </row>
        <row r="2295">
          <cell r="A2295" t="str">
            <v>609E56000</v>
          </cell>
          <cell r="B2295" t="str">
            <v>CY</v>
          </cell>
          <cell r="C2295" t="str">
            <v>6" CONCRETE TRAFFIC ISLAND</v>
          </cell>
          <cell r="I2295">
            <v>609</v>
          </cell>
        </row>
        <row r="2296">
          <cell r="A2296" t="str">
            <v>609E57000</v>
          </cell>
          <cell r="B2296" t="str">
            <v>SY</v>
          </cell>
          <cell r="C2296" t="str">
            <v>8" CONCRETE TRAFFIC ISLAND</v>
          </cell>
          <cell r="I2296">
            <v>609</v>
          </cell>
        </row>
        <row r="2297">
          <cell r="A2297" t="str">
            <v>609E57001</v>
          </cell>
          <cell r="B2297" t="str">
            <v>SY</v>
          </cell>
          <cell r="C2297" t="str">
            <v>8" CONCRETE TRAFFIC ISLAND, AS PER PLAN</v>
          </cell>
          <cell r="I2297">
            <v>609</v>
          </cell>
        </row>
        <row r="2298">
          <cell r="A2298" t="str">
            <v>609E57500</v>
          </cell>
          <cell r="B2298" t="str">
            <v>CY</v>
          </cell>
          <cell r="C2298" t="str">
            <v>8" CONCRETE TRAFFIC ISLAND</v>
          </cell>
          <cell r="I2298">
            <v>609</v>
          </cell>
        </row>
        <row r="2299">
          <cell r="A2299" t="str">
            <v>609E57501</v>
          </cell>
          <cell r="B2299" t="str">
            <v>CY</v>
          </cell>
          <cell r="C2299" t="str">
            <v>8" CONCRETE TRAFFIC ISLAND, AS PER PLAN</v>
          </cell>
          <cell r="I2299">
            <v>609</v>
          </cell>
        </row>
        <row r="2300">
          <cell r="A2300" t="str">
            <v>609E58000</v>
          </cell>
          <cell r="B2300" t="str">
            <v>SY</v>
          </cell>
          <cell r="C2300" t="str">
            <v>9" CONCRETE TRAFFIC ISLAND</v>
          </cell>
          <cell r="I2300">
            <v>609</v>
          </cell>
        </row>
        <row r="2301">
          <cell r="A2301" t="str">
            <v>609E58001</v>
          </cell>
          <cell r="B2301" t="str">
            <v>SY</v>
          </cell>
          <cell r="C2301" t="str">
            <v>9" CONCRETE TRAFFIC ISLAND, AS PER PLAN</v>
          </cell>
          <cell r="I2301">
            <v>609</v>
          </cell>
        </row>
        <row r="2302">
          <cell r="A2302" t="str">
            <v>609E60000</v>
          </cell>
          <cell r="B2302" t="str">
            <v>CY</v>
          </cell>
          <cell r="C2302" t="str">
            <v>9" CONCRETE TRAFFIC ISLAND</v>
          </cell>
          <cell r="I2302">
            <v>609</v>
          </cell>
        </row>
        <row r="2303">
          <cell r="A2303" t="str">
            <v>609E60001</v>
          </cell>
          <cell r="B2303" t="str">
            <v>CY</v>
          </cell>
          <cell r="C2303" t="str">
            <v>9" CONCRETE TRAFFIC ISLAND, AS PER PLAN</v>
          </cell>
          <cell r="I2303">
            <v>609</v>
          </cell>
        </row>
        <row r="2304">
          <cell r="A2304" t="str">
            <v>609E70000</v>
          </cell>
          <cell r="B2304" t="str">
            <v>SY</v>
          </cell>
          <cell r="C2304" t="str">
            <v>4" CONCRETE MEDIAN</v>
          </cell>
          <cell r="I2304">
            <v>609</v>
          </cell>
        </row>
        <row r="2305">
          <cell r="A2305" t="str">
            <v>609E70001</v>
          </cell>
          <cell r="B2305" t="str">
            <v>SY</v>
          </cell>
          <cell r="C2305" t="str">
            <v>4" CONCRETE MEDIAN, AS PER PLAN</v>
          </cell>
          <cell r="I2305">
            <v>609</v>
          </cell>
        </row>
        <row r="2306">
          <cell r="A2306" t="str">
            <v>609E71000</v>
          </cell>
          <cell r="B2306" t="str">
            <v>SF</v>
          </cell>
          <cell r="C2306" t="str">
            <v>CONCRETE MEDIAN</v>
          </cell>
          <cell r="I2306">
            <v>609</v>
          </cell>
        </row>
        <row r="2307">
          <cell r="A2307" t="str">
            <v>609E71001</v>
          </cell>
          <cell r="B2307" t="str">
            <v>SF</v>
          </cell>
          <cell r="C2307" t="str">
            <v>CONCRETE MEDIAN, AS PER PLAN</v>
          </cell>
          <cell r="I2307">
            <v>609</v>
          </cell>
        </row>
        <row r="2308">
          <cell r="A2308" t="str">
            <v>609E72000</v>
          </cell>
          <cell r="B2308" t="str">
            <v>SY</v>
          </cell>
          <cell r="C2308" t="str">
            <v>CONCRETE MEDIAN</v>
          </cell>
          <cell r="I2308">
            <v>609</v>
          </cell>
        </row>
        <row r="2309">
          <cell r="A2309" t="str">
            <v>609E72001</v>
          </cell>
          <cell r="B2309" t="str">
            <v>SY</v>
          </cell>
          <cell r="C2309" t="str">
            <v>CONCRETE MEDIAN, AS PER PLAN</v>
          </cell>
          <cell r="I2309">
            <v>609</v>
          </cell>
        </row>
        <row r="2310">
          <cell r="A2310" t="str">
            <v>609E72100</v>
          </cell>
          <cell r="B2310" t="str">
            <v>CY</v>
          </cell>
          <cell r="C2310" t="str">
            <v>CONCRETE MEDIAN</v>
          </cell>
          <cell r="I2310">
            <v>609</v>
          </cell>
        </row>
        <row r="2311">
          <cell r="A2311" t="str">
            <v>609E72101</v>
          </cell>
          <cell r="B2311" t="str">
            <v>CY</v>
          </cell>
          <cell r="C2311" t="str">
            <v>CONCRETE MEDIAN, AS PER PLAN</v>
          </cell>
          <cell r="I2311">
            <v>609</v>
          </cell>
        </row>
        <row r="2312">
          <cell r="A2312" t="str">
            <v>609E96000</v>
          </cell>
          <cell r="B2312" t="str">
            <v>SY</v>
          </cell>
          <cell r="C2312" t="str">
            <v>MEDIAN, MISC.:</v>
          </cell>
          <cell r="I2312">
            <v>609</v>
          </cell>
        </row>
        <row r="2313">
          <cell r="A2313" t="str">
            <v>609E96100</v>
          </cell>
          <cell r="B2313" t="str">
            <v>CY</v>
          </cell>
          <cell r="C2313" t="str">
            <v>MEDIAN, MISC.:</v>
          </cell>
          <cell r="I2313">
            <v>609</v>
          </cell>
        </row>
        <row r="2314">
          <cell r="A2314" t="str">
            <v>609E96200</v>
          </cell>
          <cell r="B2314" t="str">
            <v>SF</v>
          </cell>
          <cell r="C2314" t="str">
            <v>MEDIAN, MISC.:</v>
          </cell>
          <cell r="I2314">
            <v>609</v>
          </cell>
        </row>
        <row r="2315">
          <cell r="A2315" t="str">
            <v>609E98000</v>
          </cell>
          <cell r="B2315" t="str">
            <v>FT</v>
          </cell>
          <cell r="C2315" t="str">
            <v>CURB, MISC.:</v>
          </cell>
          <cell r="I2315">
            <v>609</v>
          </cell>
        </row>
        <row r="2316">
          <cell r="A2316" t="str">
            <v>609E98100</v>
          </cell>
          <cell r="B2316" t="str">
            <v>EACH</v>
          </cell>
          <cell r="C2316" t="str">
            <v>CURB, MISC.:</v>
          </cell>
          <cell r="I2316">
            <v>609</v>
          </cell>
        </row>
        <row r="2317">
          <cell r="A2317" t="str">
            <v>611E00100</v>
          </cell>
          <cell r="B2317" t="str">
            <v>FT</v>
          </cell>
          <cell r="C2317" t="str">
            <v>4" CONDUIT, TYPE B</v>
          </cell>
          <cell r="I2317">
            <v>611</v>
          </cell>
        </row>
        <row r="2318">
          <cell r="A2318" t="str">
            <v>611E00101</v>
          </cell>
          <cell r="B2318" t="str">
            <v>FT</v>
          </cell>
          <cell r="C2318" t="str">
            <v>4" CONDUIT, TYPE B, AS PER PLAN</v>
          </cell>
          <cell r="I2318">
            <v>611</v>
          </cell>
        </row>
        <row r="2319">
          <cell r="A2319" t="str">
            <v>611E00200</v>
          </cell>
          <cell r="B2319" t="str">
            <v>FT</v>
          </cell>
          <cell r="C2319" t="str">
            <v>4" CONDUIT, TYPE C</v>
          </cell>
          <cell r="I2319">
            <v>611</v>
          </cell>
        </row>
        <row r="2320">
          <cell r="A2320" t="str">
            <v>611E00201</v>
          </cell>
          <cell r="B2320" t="str">
            <v>FT</v>
          </cell>
          <cell r="C2320" t="str">
            <v>4" CONDUIT, TYPE C, AS PER PLAN</v>
          </cell>
          <cell r="I2320">
            <v>611</v>
          </cell>
        </row>
        <row r="2321">
          <cell r="A2321" t="str">
            <v>611E00300</v>
          </cell>
          <cell r="B2321" t="str">
            <v>FT</v>
          </cell>
          <cell r="C2321" t="str">
            <v>4" CONDUIT, TYPE D</v>
          </cell>
          <cell r="I2321">
            <v>611</v>
          </cell>
        </row>
        <row r="2322">
          <cell r="A2322" t="str">
            <v>611E00301</v>
          </cell>
          <cell r="B2322" t="str">
            <v>FT</v>
          </cell>
          <cell r="C2322" t="str">
            <v>4" CONDUIT, TYPE D, AS PER PLAN</v>
          </cell>
          <cell r="I2322">
            <v>611</v>
          </cell>
        </row>
        <row r="2323">
          <cell r="A2323" t="str">
            <v>611E00400</v>
          </cell>
          <cell r="B2323" t="str">
            <v>FT</v>
          </cell>
          <cell r="C2323" t="str">
            <v>4" CONDUIT, TYPE E</v>
          </cell>
          <cell r="I2323">
            <v>611</v>
          </cell>
        </row>
        <row r="2324">
          <cell r="A2324" t="str">
            <v>611E00401</v>
          </cell>
          <cell r="B2324" t="str">
            <v>FT</v>
          </cell>
          <cell r="C2324" t="str">
            <v>4" CONDUIT, TYPE E, AS PER PLAN</v>
          </cell>
          <cell r="I2324">
            <v>611</v>
          </cell>
        </row>
        <row r="2325">
          <cell r="A2325" t="str">
            <v>611E00406</v>
          </cell>
          <cell r="B2325" t="str">
            <v>FT</v>
          </cell>
          <cell r="C2325" t="str">
            <v>4" CONDUIT, TYPE F</v>
          </cell>
          <cell r="I2325">
            <v>611</v>
          </cell>
        </row>
        <row r="2326">
          <cell r="A2326" t="str">
            <v>611E00407</v>
          </cell>
          <cell r="B2326" t="str">
            <v>FT</v>
          </cell>
          <cell r="C2326" t="str">
            <v>4" CONDUIT, TYPE F, AS PER PLAN</v>
          </cell>
          <cell r="I2326">
            <v>611</v>
          </cell>
        </row>
        <row r="2327">
          <cell r="A2327" t="str">
            <v>611E00410</v>
          </cell>
          <cell r="B2327" t="str">
            <v>FT</v>
          </cell>
          <cell r="C2327" t="str">
            <v>4" CONDUIT, TYPE F FOR UNDERDRAIN OUTLET</v>
          </cell>
          <cell r="I2327">
            <v>611</v>
          </cell>
        </row>
        <row r="2328">
          <cell r="A2328" t="str">
            <v>611E00411</v>
          </cell>
          <cell r="B2328" t="str">
            <v>FT</v>
          </cell>
          <cell r="C2328" t="str">
            <v>4" CONDUIT, TYPE F FOR UNDERDRAIN OUTLET, AS PER PLAN</v>
          </cell>
          <cell r="I2328">
            <v>611</v>
          </cell>
        </row>
        <row r="2329">
          <cell r="A2329" t="str">
            <v>611E00510</v>
          </cell>
          <cell r="B2329" t="str">
            <v>FT</v>
          </cell>
          <cell r="C2329" t="str">
            <v>6" CONDUIT, TYPE F FOR UNDERDRAIN OUTLETS</v>
          </cell>
          <cell r="I2329">
            <v>611</v>
          </cell>
        </row>
        <row r="2330">
          <cell r="A2330" t="str">
            <v>611E00511</v>
          </cell>
          <cell r="B2330" t="str">
            <v>FT</v>
          </cell>
          <cell r="C2330" t="str">
            <v>6" CONDUIT, TYPE F FOR UNDERDRAIN OUTLETS, AS PER PLAN</v>
          </cell>
          <cell r="I2330">
            <v>611</v>
          </cell>
        </row>
        <row r="2331">
          <cell r="A2331" t="str">
            <v>611E00900</v>
          </cell>
          <cell r="B2331" t="str">
            <v>FT</v>
          </cell>
          <cell r="C2331" t="str">
            <v>6" CONDUIT, TYPE B</v>
          </cell>
          <cell r="I2331">
            <v>611</v>
          </cell>
        </row>
        <row r="2332">
          <cell r="A2332" t="str">
            <v>611E00901</v>
          </cell>
          <cell r="B2332" t="str">
            <v>FT</v>
          </cell>
          <cell r="C2332" t="str">
            <v>6" CONDUIT, TYPE B, AS PER PLAN</v>
          </cell>
          <cell r="I2332">
            <v>611</v>
          </cell>
        </row>
        <row r="2333">
          <cell r="A2333" t="str">
            <v>611E01100</v>
          </cell>
          <cell r="B2333" t="str">
            <v>FT</v>
          </cell>
          <cell r="C2333" t="str">
            <v>6" CONDUIT, TYPE C</v>
          </cell>
          <cell r="I2333">
            <v>611</v>
          </cell>
        </row>
        <row r="2334">
          <cell r="A2334" t="str">
            <v>611E01101</v>
          </cell>
          <cell r="B2334" t="str">
            <v>FT</v>
          </cell>
          <cell r="C2334" t="str">
            <v>6" CONDUIT, TYPE C, AS PER PLAN</v>
          </cell>
          <cell r="I2334">
            <v>611</v>
          </cell>
        </row>
        <row r="2335">
          <cell r="A2335" t="str">
            <v>611E01200</v>
          </cell>
          <cell r="B2335" t="str">
            <v>FT</v>
          </cell>
          <cell r="C2335" t="str">
            <v>6" CONDUIT, TYPE D</v>
          </cell>
          <cell r="I2335">
            <v>611</v>
          </cell>
        </row>
        <row r="2336">
          <cell r="A2336" t="str">
            <v>611E01400</v>
          </cell>
          <cell r="B2336" t="str">
            <v>FT</v>
          </cell>
          <cell r="C2336" t="str">
            <v>6" CONDUIT, TYPE E</v>
          </cell>
          <cell r="I2336">
            <v>611</v>
          </cell>
        </row>
        <row r="2337">
          <cell r="A2337" t="str">
            <v>611E01401</v>
          </cell>
          <cell r="B2337" t="str">
            <v>FT</v>
          </cell>
          <cell r="C2337" t="str">
            <v>6" CONDUIT, TYPE E, AS PER PLAN</v>
          </cell>
          <cell r="I2337">
            <v>611</v>
          </cell>
        </row>
        <row r="2338">
          <cell r="A2338" t="str">
            <v>611E01500</v>
          </cell>
          <cell r="B2338" t="str">
            <v>FT</v>
          </cell>
          <cell r="C2338" t="str">
            <v>6" CONDUIT, TYPE F</v>
          </cell>
          <cell r="I2338">
            <v>611</v>
          </cell>
        </row>
        <row r="2339">
          <cell r="A2339" t="str">
            <v>611E01501</v>
          </cell>
          <cell r="B2339" t="str">
            <v>FT</v>
          </cell>
          <cell r="C2339" t="str">
            <v>6" CONDUIT, TYPE F, AS PER PLAN</v>
          </cell>
          <cell r="I2339">
            <v>611</v>
          </cell>
        </row>
        <row r="2340">
          <cell r="A2340" t="str">
            <v>611E01800</v>
          </cell>
          <cell r="B2340" t="str">
            <v>FT</v>
          </cell>
          <cell r="C2340" t="str">
            <v>8" CONDUIT, TYPE B</v>
          </cell>
          <cell r="I2340">
            <v>611</v>
          </cell>
        </row>
        <row r="2341">
          <cell r="A2341" t="str">
            <v>611E01801</v>
          </cell>
          <cell r="B2341" t="str">
            <v>FT</v>
          </cell>
          <cell r="C2341" t="str">
            <v>8" CONDUIT, TYPE B, AS PER PLAN</v>
          </cell>
          <cell r="I2341">
            <v>611</v>
          </cell>
        </row>
        <row r="2342">
          <cell r="A2342" t="str">
            <v>611E02000</v>
          </cell>
          <cell r="B2342" t="str">
            <v>FT</v>
          </cell>
          <cell r="C2342" t="str">
            <v>8" CONDUIT, TYPE C</v>
          </cell>
          <cell r="I2342">
            <v>611</v>
          </cell>
        </row>
        <row r="2343">
          <cell r="A2343" t="str">
            <v>611E02001</v>
          </cell>
          <cell r="B2343" t="str">
            <v>FT</v>
          </cell>
          <cell r="C2343" t="str">
            <v>8" CONDUIT, TYPE C, AS PER PLAN</v>
          </cell>
          <cell r="I2343">
            <v>611</v>
          </cell>
        </row>
        <row r="2344">
          <cell r="A2344" t="str">
            <v>611E02400</v>
          </cell>
          <cell r="B2344" t="str">
            <v>FT</v>
          </cell>
          <cell r="C2344" t="str">
            <v>8" CONDUIT, TYPE D</v>
          </cell>
          <cell r="I2344">
            <v>611</v>
          </cell>
        </row>
        <row r="2345">
          <cell r="A2345" t="str">
            <v>611E02401</v>
          </cell>
          <cell r="B2345" t="str">
            <v>FT</v>
          </cell>
          <cell r="C2345" t="str">
            <v>8" CONDUIT, TYPE D, AS PER PLAN</v>
          </cell>
          <cell r="I2345">
            <v>611</v>
          </cell>
        </row>
        <row r="2346">
          <cell r="A2346" t="str">
            <v>611E02500</v>
          </cell>
          <cell r="B2346" t="str">
            <v>FT</v>
          </cell>
          <cell r="C2346" t="str">
            <v>8" CONDUIT, TYPE E</v>
          </cell>
          <cell r="I2346">
            <v>611</v>
          </cell>
        </row>
        <row r="2347">
          <cell r="A2347" t="str">
            <v>611E02501</v>
          </cell>
          <cell r="B2347" t="str">
            <v>FT</v>
          </cell>
          <cell r="C2347" t="str">
            <v>8" CONDUIT, TYPE E, AS PER PLAN</v>
          </cell>
          <cell r="I2347">
            <v>611</v>
          </cell>
        </row>
        <row r="2348">
          <cell r="A2348" t="str">
            <v>611E02600</v>
          </cell>
          <cell r="B2348" t="str">
            <v>FT</v>
          </cell>
          <cell r="C2348" t="str">
            <v>8" CONDUIT, TYPE F</v>
          </cell>
          <cell r="I2348">
            <v>611</v>
          </cell>
        </row>
        <row r="2349">
          <cell r="A2349" t="str">
            <v>611E02601</v>
          </cell>
          <cell r="B2349" t="str">
            <v>FT</v>
          </cell>
          <cell r="C2349" t="str">
            <v>8" CONDUIT, TYPE F, AS PER PLAN</v>
          </cell>
          <cell r="I2349">
            <v>611</v>
          </cell>
        </row>
        <row r="2350">
          <cell r="A2350" t="str">
            <v>611E03100</v>
          </cell>
          <cell r="B2350" t="str">
            <v>FT</v>
          </cell>
          <cell r="C2350" t="str">
            <v>10" CONDUIT, TYPE B</v>
          </cell>
          <cell r="I2350">
            <v>611</v>
          </cell>
        </row>
        <row r="2351">
          <cell r="A2351" t="str">
            <v>611E03101</v>
          </cell>
          <cell r="B2351" t="str">
            <v>FT</v>
          </cell>
          <cell r="C2351" t="str">
            <v>10" CONDUIT, TYPE B, AS PER PLAN</v>
          </cell>
          <cell r="I2351">
            <v>611</v>
          </cell>
        </row>
        <row r="2352">
          <cell r="A2352" t="str">
            <v>611E03300</v>
          </cell>
          <cell r="B2352" t="str">
            <v>FT</v>
          </cell>
          <cell r="C2352" t="str">
            <v>10" CONDUIT, TYPE C</v>
          </cell>
          <cell r="I2352">
            <v>611</v>
          </cell>
        </row>
        <row r="2353">
          <cell r="A2353" t="str">
            <v>611E03301</v>
          </cell>
          <cell r="B2353" t="str">
            <v>FT</v>
          </cell>
          <cell r="C2353" t="str">
            <v>10" CONDUIT, TYPE C, AS PER PLAN</v>
          </cell>
          <cell r="I2353">
            <v>611</v>
          </cell>
        </row>
        <row r="2354">
          <cell r="A2354" t="str">
            <v>611E03400</v>
          </cell>
          <cell r="B2354" t="str">
            <v>FT</v>
          </cell>
          <cell r="C2354" t="str">
            <v>10" CONDUIT, TYPE D</v>
          </cell>
          <cell r="I2354">
            <v>611</v>
          </cell>
        </row>
        <row r="2355">
          <cell r="A2355" t="str">
            <v>611E03401</v>
          </cell>
          <cell r="B2355" t="str">
            <v>FT</v>
          </cell>
          <cell r="C2355" t="str">
            <v>10" CONDUIT, TYPE D, AS PER PLAN</v>
          </cell>
          <cell r="I2355">
            <v>611</v>
          </cell>
        </row>
        <row r="2356">
          <cell r="A2356" t="str">
            <v>611E03600</v>
          </cell>
          <cell r="B2356" t="str">
            <v>FT</v>
          </cell>
          <cell r="C2356" t="str">
            <v>10" CONDUIT, TYPE E</v>
          </cell>
          <cell r="I2356">
            <v>611</v>
          </cell>
        </row>
        <row r="2357">
          <cell r="A2357" t="str">
            <v>611E03601</v>
          </cell>
          <cell r="B2357" t="str">
            <v>FT</v>
          </cell>
          <cell r="C2357" t="str">
            <v>10" CONDUIT, TYPE E, AS PER PLAN</v>
          </cell>
          <cell r="I2357">
            <v>611</v>
          </cell>
        </row>
        <row r="2358">
          <cell r="A2358" t="str">
            <v>611E03700</v>
          </cell>
          <cell r="B2358" t="str">
            <v>FT</v>
          </cell>
          <cell r="C2358" t="str">
            <v>10" CONDUIT, TYPE F</v>
          </cell>
          <cell r="I2358">
            <v>611</v>
          </cell>
        </row>
        <row r="2359">
          <cell r="A2359" t="str">
            <v>611E03701</v>
          </cell>
          <cell r="B2359" t="str">
            <v>FT</v>
          </cell>
          <cell r="C2359" t="str">
            <v>10" CONDUIT, TYPE F, AS PER PLAN</v>
          </cell>
          <cell r="I2359">
            <v>611</v>
          </cell>
        </row>
        <row r="2360">
          <cell r="A2360" t="str">
            <v>611E04200</v>
          </cell>
          <cell r="B2360" t="str">
            <v>FT</v>
          </cell>
          <cell r="C2360" t="str">
            <v>12" CONDUIT, TYPE A</v>
          </cell>
          <cell r="I2360">
            <v>611</v>
          </cell>
        </row>
        <row r="2361">
          <cell r="A2361" t="str">
            <v>611E04201</v>
          </cell>
          <cell r="B2361" t="str">
            <v>FT</v>
          </cell>
          <cell r="C2361" t="str">
            <v>12" CONDUIT, TYPE A, AS PER PLAN</v>
          </cell>
          <cell r="I2361">
            <v>611</v>
          </cell>
        </row>
        <row r="2362">
          <cell r="A2362" t="str">
            <v>611E04400</v>
          </cell>
          <cell r="B2362" t="str">
            <v>FT</v>
          </cell>
          <cell r="C2362" t="str">
            <v>12" CONDUIT, TYPE B</v>
          </cell>
          <cell r="I2362">
            <v>611</v>
          </cell>
        </row>
        <row r="2363">
          <cell r="A2363" t="str">
            <v>611E04401</v>
          </cell>
          <cell r="B2363" t="str">
            <v>FT</v>
          </cell>
          <cell r="C2363" t="str">
            <v>12" CONDUIT, TYPE B, AS PER PLAN</v>
          </cell>
          <cell r="I2363">
            <v>611</v>
          </cell>
        </row>
        <row r="2364">
          <cell r="A2364" t="str">
            <v>611E04600</v>
          </cell>
          <cell r="B2364" t="str">
            <v>FT</v>
          </cell>
          <cell r="C2364" t="str">
            <v>12" CONDUIT, TYPE C</v>
          </cell>
          <cell r="I2364">
            <v>611</v>
          </cell>
        </row>
        <row r="2365">
          <cell r="A2365" t="str">
            <v>611E04601</v>
          </cell>
          <cell r="B2365" t="str">
            <v>FT</v>
          </cell>
          <cell r="C2365" t="str">
            <v>12" CONDUIT, TYPE C, AS PER PLAN</v>
          </cell>
          <cell r="I2365">
            <v>611</v>
          </cell>
        </row>
        <row r="2366">
          <cell r="A2366" t="str">
            <v>611E04900</v>
          </cell>
          <cell r="B2366" t="str">
            <v>FT</v>
          </cell>
          <cell r="C2366" t="str">
            <v>12" CONDUIT, TYPE D</v>
          </cell>
          <cell r="I2366">
            <v>611</v>
          </cell>
        </row>
        <row r="2367">
          <cell r="A2367" t="str">
            <v>611E04901</v>
          </cell>
          <cell r="B2367" t="str">
            <v>FT</v>
          </cell>
          <cell r="C2367" t="str">
            <v>12" CONDUIT, TYPE D, AS PER PLAN</v>
          </cell>
          <cell r="I2367">
            <v>611</v>
          </cell>
        </row>
        <row r="2368">
          <cell r="A2368" t="str">
            <v>611E05100</v>
          </cell>
          <cell r="B2368" t="str">
            <v>FT</v>
          </cell>
          <cell r="C2368" t="str">
            <v>12" CONDUIT, TYPE E</v>
          </cell>
          <cell r="I2368">
            <v>611</v>
          </cell>
        </row>
        <row r="2369">
          <cell r="A2369" t="str">
            <v>611E05101</v>
          </cell>
          <cell r="B2369" t="str">
            <v>FT</v>
          </cell>
          <cell r="C2369" t="str">
            <v>12" CONDUIT, TYPE E, AS PER PLAN</v>
          </cell>
          <cell r="I2369">
            <v>611</v>
          </cell>
        </row>
        <row r="2370">
          <cell r="A2370" t="str">
            <v>611E05200</v>
          </cell>
          <cell r="B2370" t="str">
            <v>FT</v>
          </cell>
          <cell r="C2370" t="str">
            <v>12" CONDUIT, TYPE F</v>
          </cell>
          <cell r="I2370">
            <v>611</v>
          </cell>
        </row>
        <row r="2371">
          <cell r="A2371" t="str">
            <v>611E05201</v>
          </cell>
          <cell r="B2371" t="str">
            <v>FT</v>
          </cell>
          <cell r="C2371" t="str">
            <v>12" CONDUIT, TYPE F, AS PER PLAN</v>
          </cell>
          <cell r="I2371">
            <v>611</v>
          </cell>
        </row>
        <row r="2372">
          <cell r="A2372" t="str">
            <v>611E05700</v>
          </cell>
          <cell r="B2372" t="str">
            <v>FT</v>
          </cell>
          <cell r="C2372" t="str">
            <v>15" CONDUIT, TYPE A</v>
          </cell>
          <cell r="I2372">
            <v>611</v>
          </cell>
        </row>
        <row r="2373">
          <cell r="A2373" t="str">
            <v>611E05701</v>
          </cell>
          <cell r="B2373" t="str">
            <v>FT</v>
          </cell>
          <cell r="C2373" t="str">
            <v>15" CONDUIT, TYPE A, AS PER PLAN</v>
          </cell>
          <cell r="I2373">
            <v>611</v>
          </cell>
        </row>
        <row r="2374">
          <cell r="A2374" t="str">
            <v>611E05900</v>
          </cell>
          <cell r="B2374" t="str">
            <v>FT</v>
          </cell>
          <cell r="C2374" t="str">
            <v>15" CONDUIT, TYPE B</v>
          </cell>
          <cell r="I2374">
            <v>611</v>
          </cell>
        </row>
        <row r="2375">
          <cell r="A2375" t="str">
            <v>611E05901</v>
          </cell>
          <cell r="B2375" t="str">
            <v>FT</v>
          </cell>
          <cell r="C2375" t="str">
            <v>15" CONDUIT, TYPE B, AS PER PLAN</v>
          </cell>
          <cell r="I2375">
            <v>611</v>
          </cell>
        </row>
        <row r="2376">
          <cell r="A2376" t="str">
            <v>611E06100</v>
          </cell>
          <cell r="B2376" t="str">
            <v>FT</v>
          </cell>
          <cell r="C2376" t="str">
            <v>15" CONDUIT, TYPE C</v>
          </cell>
          <cell r="I2376">
            <v>611</v>
          </cell>
        </row>
        <row r="2377">
          <cell r="A2377" t="str">
            <v>611E06101</v>
          </cell>
          <cell r="B2377" t="str">
            <v>FT</v>
          </cell>
          <cell r="C2377" t="str">
            <v>15" CONDUIT, TYPE C, AS PER PLAN</v>
          </cell>
          <cell r="I2377">
            <v>611</v>
          </cell>
        </row>
        <row r="2378">
          <cell r="A2378" t="str">
            <v>611E06400</v>
          </cell>
          <cell r="B2378" t="str">
            <v>FT</v>
          </cell>
          <cell r="C2378" t="str">
            <v>15" CONDUIT, TYPE D</v>
          </cell>
          <cell r="I2378">
            <v>611</v>
          </cell>
        </row>
        <row r="2379">
          <cell r="A2379" t="str">
            <v>611E06401</v>
          </cell>
          <cell r="B2379" t="str">
            <v>FT</v>
          </cell>
          <cell r="C2379" t="str">
            <v>15" CONDUIT, TYPE D, AS PER PLAN</v>
          </cell>
          <cell r="I2379">
            <v>611</v>
          </cell>
        </row>
        <row r="2380">
          <cell r="A2380" t="str">
            <v>611E06600</v>
          </cell>
          <cell r="B2380" t="str">
            <v>FT</v>
          </cell>
          <cell r="C2380" t="str">
            <v>15" CONDUIT, TYPE E</v>
          </cell>
          <cell r="I2380">
            <v>611</v>
          </cell>
        </row>
        <row r="2381">
          <cell r="A2381" t="str">
            <v>611E06601</v>
          </cell>
          <cell r="B2381" t="str">
            <v>FT</v>
          </cell>
          <cell r="C2381" t="str">
            <v>15" CONDUIT, TYPE E, AS PER PLAN</v>
          </cell>
          <cell r="I2381">
            <v>611</v>
          </cell>
        </row>
        <row r="2382">
          <cell r="A2382" t="str">
            <v>611E06700</v>
          </cell>
          <cell r="B2382" t="str">
            <v>FT</v>
          </cell>
          <cell r="C2382" t="str">
            <v>15" CONDUIT, TYPE F</v>
          </cell>
          <cell r="I2382">
            <v>611</v>
          </cell>
        </row>
        <row r="2383">
          <cell r="A2383" t="str">
            <v>611E06701</v>
          </cell>
          <cell r="B2383" t="str">
            <v>FT</v>
          </cell>
          <cell r="C2383" t="str">
            <v>15" CONDUIT, TYPE F, AS PER PLAN</v>
          </cell>
          <cell r="I2383">
            <v>611</v>
          </cell>
        </row>
        <row r="2384">
          <cell r="A2384" t="str">
            <v>611E07200</v>
          </cell>
          <cell r="B2384" t="str">
            <v>FT</v>
          </cell>
          <cell r="C2384" t="str">
            <v>18" CONDUIT, TYPE A</v>
          </cell>
          <cell r="I2384">
            <v>611</v>
          </cell>
        </row>
        <row r="2385">
          <cell r="A2385" t="str">
            <v>611E07201</v>
          </cell>
          <cell r="B2385" t="str">
            <v>FT</v>
          </cell>
          <cell r="C2385" t="str">
            <v>18" CONDUIT, TYPE A, AS PER PLAN</v>
          </cell>
          <cell r="I2385">
            <v>611</v>
          </cell>
        </row>
        <row r="2386">
          <cell r="A2386" t="str">
            <v>611E07400</v>
          </cell>
          <cell r="B2386" t="str">
            <v>FT</v>
          </cell>
          <cell r="C2386" t="str">
            <v>18" CONDUIT, TYPE B</v>
          </cell>
          <cell r="I2386">
            <v>611</v>
          </cell>
        </row>
        <row r="2387">
          <cell r="A2387" t="str">
            <v>611E07401</v>
          </cell>
          <cell r="B2387" t="str">
            <v>FT</v>
          </cell>
          <cell r="C2387" t="str">
            <v>18" CONDUIT, TYPE B, AS PER PLAN</v>
          </cell>
          <cell r="I2387">
            <v>611</v>
          </cell>
        </row>
        <row r="2388">
          <cell r="A2388" t="str">
            <v>611E07600</v>
          </cell>
          <cell r="B2388" t="str">
            <v>FT</v>
          </cell>
          <cell r="C2388" t="str">
            <v>18" CONDUIT, TYPE C</v>
          </cell>
          <cell r="I2388">
            <v>611</v>
          </cell>
        </row>
        <row r="2389">
          <cell r="A2389" t="str">
            <v>611E07601</v>
          </cell>
          <cell r="B2389" t="str">
            <v>FT</v>
          </cell>
          <cell r="C2389" t="str">
            <v>18" CONDUIT, TYPE C, AS PER PLAN</v>
          </cell>
          <cell r="I2389">
            <v>611</v>
          </cell>
        </row>
        <row r="2390">
          <cell r="A2390" t="str">
            <v>611E07900</v>
          </cell>
          <cell r="B2390" t="str">
            <v>FT</v>
          </cell>
          <cell r="C2390" t="str">
            <v>18" CONDUIT, TYPE D</v>
          </cell>
          <cell r="I2390">
            <v>611</v>
          </cell>
        </row>
        <row r="2391">
          <cell r="A2391" t="str">
            <v>611E07901</v>
          </cell>
          <cell r="B2391" t="str">
            <v>FT</v>
          </cell>
          <cell r="C2391" t="str">
            <v>18" CONDUIT, TYPE D, AS PER PLAN</v>
          </cell>
          <cell r="I2391">
            <v>611</v>
          </cell>
        </row>
        <row r="2392">
          <cell r="A2392" t="str">
            <v>611E08100</v>
          </cell>
          <cell r="B2392" t="str">
            <v>FT</v>
          </cell>
          <cell r="C2392" t="str">
            <v>18" CONDUIT, TYPE E</v>
          </cell>
          <cell r="I2392">
            <v>611</v>
          </cell>
        </row>
        <row r="2393">
          <cell r="A2393" t="str">
            <v>611E08200</v>
          </cell>
          <cell r="B2393" t="str">
            <v>FT</v>
          </cell>
          <cell r="C2393" t="str">
            <v>18" CONDUIT, TYPE F</v>
          </cell>
          <cell r="I2393">
            <v>611</v>
          </cell>
        </row>
        <row r="2394">
          <cell r="A2394" t="str">
            <v>611E08201</v>
          </cell>
          <cell r="B2394" t="str">
            <v>FT</v>
          </cell>
          <cell r="C2394" t="str">
            <v>18" CONDUIT, TYPE F, AS PER PLAN</v>
          </cell>
          <cell r="I2394">
            <v>611</v>
          </cell>
        </row>
        <row r="2395">
          <cell r="A2395" t="str">
            <v>611E08700</v>
          </cell>
          <cell r="B2395" t="str">
            <v>FT</v>
          </cell>
          <cell r="C2395" t="str">
            <v>21" CONDUIT, TYPE A</v>
          </cell>
          <cell r="I2395">
            <v>611</v>
          </cell>
        </row>
        <row r="2396">
          <cell r="A2396" t="str">
            <v>611E08701</v>
          </cell>
          <cell r="B2396" t="str">
            <v>FT</v>
          </cell>
          <cell r="C2396" t="str">
            <v>21" CONDUIT, TYPE A, AS PER PLAN</v>
          </cell>
          <cell r="I2396">
            <v>611</v>
          </cell>
        </row>
        <row r="2397">
          <cell r="A2397" t="str">
            <v>611E08900</v>
          </cell>
          <cell r="B2397" t="str">
            <v>FT</v>
          </cell>
          <cell r="C2397" t="str">
            <v>21" CONDUIT, TYPE B</v>
          </cell>
          <cell r="I2397">
            <v>611</v>
          </cell>
        </row>
        <row r="2398">
          <cell r="A2398" t="str">
            <v>611E08901</v>
          </cell>
          <cell r="B2398" t="str">
            <v>FT</v>
          </cell>
          <cell r="C2398" t="str">
            <v>21" CONDUIT, TYPE B, AS PER PLAN</v>
          </cell>
          <cell r="I2398">
            <v>611</v>
          </cell>
        </row>
        <row r="2399">
          <cell r="A2399" t="str">
            <v>611E09100</v>
          </cell>
          <cell r="B2399" t="str">
            <v>FT</v>
          </cell>
          <cell r="C2399" t="str">
            <v>21" CONDUIT, TYPE C</v>
          </cell>
          <cell r="I2399">
            <v>611</v>
          </cell>
        </row>
        <row r="2400">
          <cell r="A2400" t="str">
            <v>611E09101</v>
          </cell>
          <cell r="B2400" t="str">
            <v>FT</v>
          </cell>
          <cell r="C2400" t="str">
            <v>21" CONDUIT, TYPE C, AS PER PLAN</v>
          </cell>
          <cell r="I2400">
            <v>611</v>
          </cell>
        </row>
        <row r="2401">
          <cell r="A2401" t="str">
            <v>611E09400</v>
          </cell>
          <cell r="B2401" t="str">
            <v>FT</v>
          </cell>
          <cell r="C2401" t="str">
            <v>21" CONDUIT, TYPE D</v>
          </cell>
          <cell r="I2401">
            <v>611</v>
          </cell>
        </row>
        <row r="2402">
          <cell r="A2402" t="str">
            <v>611E09401</v>
          </cell>
          <cell r="B2402" t="str">
            <v>FT</v>
          </cell>
          <cell r="C2402" t="str">
            <v>21" CONDUIT, TYPE D, AS PER PLAN</v>
          </cell>
          <cell r="I2402">
            <v>611</v>
          </cell>
        </row>
        <row r="2403">
          <cell r="A2403" t="str">
            <v>611E09600</v>
          </cell>
          <cell r="B2403" t="str">
            <v>FT</v>
          </cell>
          <cell r="C2403" t="str">
            <v>21" CONDUIT, TYPE E</v>
          </cell>
          <cell r="I2403">
            <v>611</v>
          </cell>
        </row>
        <row r="2404">
          <cell r="A2404" t="str">
            <v>611E09601</v>
          </cell>
          <cell r="B2404" t="str">
            <v>FT</v>
          </cell>
          <cell r="C2404" t="str">
            <v>21" CONDUIT, TYPE E, AS PER PLAN</v>
          </cell>
          <cell r="I2404">
            <v>611</v>
          </cell>
        </row>
        <row r="2405">
          <cell r="A2405" t="str">
            <v>611E09700</v>
          </cell>
          <cell r="B2405" t="str">
            <v>FT</v>
          </cell>
          <cell r="C2405" t="str">
            <v>21" CONDUIT, TYPE F</v>
          </cell>
          <cell r="I2405">
            <v>611</v>
          </cell>
        </row>
        <row r="2406">
          <cell r="A2406" t="str">
            <v>611E10200</v>
          </cell>
          <cell r="B2406" t="str">
            <v>FT</v>
          </cell>
          <cell r="C2406" t="str">
            <v>24" CONDUIT, TYPE A</v>
          </cell>
          <cell r="I2406">
            <v>611</v>
          </cell>
        </row>
        <row r="2407">
          <cell r="A2407" t="str">
            <v>611E10201</v>
          </cell>
          <cell r="B2407" t="str">
            <v>FT</v>
          </cell>
          <cell r="C2407" t="str">
            <v>24" CONDUIT, TYPE A, AS PER PLAN</v>
          </cell>
          <cell r="I2407">
            <v>611</v>
          </cell>
        </row>
        <row r="2408">
          <cell r="A2408" t="str">
            <v>611E10400</v>
          </cell>
          <cell r="B2408" t="str">
            <v>FT</v>
          </cell>
          <cell r="C2408" t="str">
            <v>24" CONDUIT, TYPE B</v>
          </cell>
          <cell r="I2408">
            <v>611</v>
          </cell>
        </row>
        <row r="2409">
          <cell r="A2409" t="str">
            <v>611E10401</v>
          </cell>
          <cell r="B2409" t="str">
            <v>FT</v>
          </cell>
          <cell r="C2409" t="str">
            <v>24" CONDUIT, TYPE B, AS PER PLAN</v>
          </cell>
          <cell r="I2409">
            <v>611</v>
          </cell>
        </row>
        <row r="2410">
          <cell r="A2410" t="str">
            <v>611E10600</v>
          </cell>
          <cell r="B2410" t="str">
            <v>FT</v>
          </cell>
          <cell r="C2410" t="str">
            <v>24" CONDUIT, TYPE C</v>
          </cell>
          <cell r="I2410">
            <v>611</v>
          </cell>
        </row>
        <row r="2411">
          <cell r="A2411" t="str">
            <v>611E10601</v>
          </cell>
          <cell r="B2411" t="str">
            <v>FT</v>
          </cell>
          <cell r="C2411" t="str">
            <v>24" CONDUIT, TYPE C, AS PER PLAN</v>
          </cell>
          <cell r="I2411">
            <v>611</v>
          </cell>
        </row>
        <row r="2412">
          <cell r="A2412" t="str">
            <v>611E10900</v>
          </cell>
          <cell r="B2412" t="str">
            <v>FT</v>
          </cell>
          <cell r="C2412" t="str">
            <v>24" CONDUIT, TYPE D</v>
          </cell>
          <cell r="I2412">
            <v>611</v>
          </cell>
        </row>
        <row r="2413">
          <cell r="A2413" t="str">
            <v>611E10901</v>
          </cell>
          <cell r="B2413" t="str">
            <v>FT</v>
          </cell>
          <cell r="C2413" t="str">
            <v>24" CONDUIT, TYPE D, AS PER PLAN</v>
          </cell>
          <cell r="I2413">
            <v>611</v>
          </cell>
        </row>
        <row r="2414">
          <cell r="A2414" t="str">
            <v>611E11100</v>
          </cell>
          <cell r="B2414" t="str">
            <v>FT</v>
          </cell>
          <cell r="C2414" t="str">
            <v>24" CONDUIT, TYPE E</v>
          </cell>
          <cell r="I2414">
            <v>611</v>
          </cell>
        </row>
        <row r="2415">
          <cell r="A2415" t="str">
            <v>611E11101</v>
          </cell>
          <cell r="B2415" t="str">
            <v>FT</v>
          </cell>
          <cell r="C2415" t="str">
            <v>24" CONDUIT, TYPE E, AS PER PLAN</v>
          </cell>
          <cell r="I2415">
            <v>611</v>
          </cell>
        </row>
        <row r="2416">
          <cell r="A2416" t="str">
            <v>611E11200</v>
          </cell>
          <cell r="B2416" t="str">
            <v>FT</v>
          </cell>
          <cell r="C2416" t="str">
            <v>24" CONDUIT, TYPE F</v>
          </cell>
          <cell r="I2416">
            <v>611</v>
          </cell>
        </row>
        <row r="2417">
          <cell r="A2417" t="str">
            <v>611E11201</v>
          </cell>
          <cell r="B2417" t="str">
            <v>FT</v>
          </cell>
          <cell r="C2417" t="str">
            <v>24" CONDUIT, TYPE F, AS PER PLAN</v>
          </cell>
          <cell r="I2417">
            <v>611</v>
          </cell>
        </row>
        <row r="2418">
          <cell r="A2418" t="str">
            <v>611E11700</v>
          </cell>
          <cell r="B2418" t="str">
            <v>FT</v>
          </cell>
          <cell r="C2418" t="str">
            <v>27" CONDUIT, TYPE A</v>
          </cell>
          <cell r="I2418">
            <v>611</v>
          </cell>
        </row>
        <row r="2419">
          <cell r="A2419" t="str">
            <v>611E11701</v>
          </cell>
          <cell r="B2419" t="str">
            <v>FT</v>
          </cell>
          <cell r="C2419" t="str">
            <v>27" CONDUIT, TYPE A, AS PER PLAN</v>
          </cell>
          <cell r="I2419">
            <v>611</v>
          </cell>
        </row>
        <row r="2420">
          <cell r="A2420" t="str">
            <v>611E11900</v>
          </cell>
          <cell r="B2420" t="str">
            <v>FT</v>
          </cell>
          <cell r="C2420" t="str">
            <v>27" CONDUIT, TYPE B</v>
          </cell>
          <cell r="I2420">
            <v>611</v>
          </cell>
        </row>
        <row r="2421">
          <cell r="A2421" t="str">
            <v>611E11901</v>
          </cell>
          <cell r="B2421" t="str">
            <v>FT</v>
          </cell>
          <cell r="C2421" t="str">
            <v>27" CONDUIT, TYPE B, AS PER PLAN</v>
          </cell>
          <cell r="I2421">
            <v>611</v>
          </cell>
        </row>
        <row r="2422">
          <cell r="A2422" t="str">
            <v>611E12100</v>
          </cell>
          <cell r="B2422" t="str">
            <v>FT</v>
          </cell>
          <cell r="C2422" t="str">
            <v>27" CONDUIT, TYPE C</v>
          </cell>
          <cell r="I2422">
            <v>611</v>
          </cell>
        </row>
        <row r="2423">
          <cell r="A2423" t="str">
            <v>611E12101</v>
          </cell>
          <cell r="B2423" t="str">
            <v>FT</v>
          </cell>
          <cell r="C2423" t="str">
            <v>27" CONDUIT, TYPE C, AS PER PLAN</v>
          </cell>
          <cell r="I2423">
            <v>611</v>
          </cell>
        </row>
        <row r="2424">
          <cell r="A2424" t="str">
            <v>611E12400</v>
          </cell>
          <cell r="B2424" t="str">
            <v>FT</v>
          </cell>
          <cell r="C2424" t="str">
            <v>27" CONDUIT, TYPE D</v>
          </cell>
          <cell r="I2424">
            <v>611</v>
          </cell>
        </row>
        <row r="2425">
          <cell r="A2425" t="str">
            <v>611E12600</v>
          </cell>
          <cell r="B2425" t="str">
            <v>FT</v>
          </cell>
          <cell r="C2425" t="str">
            <v>27" CONDUIT, TYPE E</v>
          </cell>
          <cell r="I2425">
            <v>611</v>
          </cell>
        </row>
        <row r="2426">
          <cell r="A2426" t="str">
            <v>611E12700</v>
          </cell>
          <cell r="B2426" t="str">
            <v>FT</v>
          </cell>
          <cell r="C2426" t="str">
            <v>27" CONDUIT, TYPE F</v>
          </cell>
          <cell r="I2426">
            <v>611</v>
          </cell>
        </row>
        <row r="2427">
          <cell r="A2427" t="str">
            <v>611E12701</v>
          </cell>
          <cell r="B2427" t="str">
            <v>FT</v>
          </cell>
          <cell r="C2427" t="str">
            <v>27" CONDUIT, TYPE F, AS PER PLAN</v>
          </cell>
          <cell r="I2427">
            <v>611</v>
          </cell>
        </row>
        <row r="2428">
          <cell r="A2428" t="str">
            <v>611E13200</v>
          </cell>
          <cell r="B2428" t="str">
            <v>FT</v>
          </cell>
          <cell r="C2428" t="str">
            <v>30" CONDUIT, TYPE A</v>
          </cell>
          <cell r="I2428">
            <v>611</v>
          </cell>
        </row>
        <row r="2429">
          <cell r="A2429" t="str">
            <v>611E13201</v>
          </cell>
          <cell r="B2429" t="str">
            <v>FT</v>
          </cell>
          <cell r="C2429" t="str">
            <v>30" CONDUIT, TYPE A, AS PER PLAN</v>
          </cell>
          <cell r="I2429">
            <v>611</v>
          </cell>
        </row>
        <row r="2430">
          <cell r="A2430" t="str">
            <v>611E13400</v>
          </cell>
          <cell r="B2430" t="str">
            <v>FT</v>
          </cell>
          <cell r="C2430" t="str">
            <v>30" CONDUIT, TYPE B</v>
          </cell>
          <cell r="I2430">
            <v>611</v>
          </cell>
        </row>
        <row r="2431">
          <cell r="A2431" t="str">
            <v>611E13401</v>
          </cell>
          <cell r="B2431" t="str">
            <v>FT</v>
          </cell>
          <cell r="C2431" t="str">
            <v>30" CONDUIT, TYPE B, AS PER PLAN</v>
          </cell>
          <cell r="I2431">
            <v>611</v>
          </cell>
        </row>
        <row r="2432">
          <cell r="A2432" t="str">
            <v>611E13600</v>
          </cell>
          <cell r="B2432" t="str">
            <v>FT</v>
          </cell>
          <cell r="C2432" t="str">
            <v>30" CONDUIT, TYPE C</v>
          </cell>
          <cell r="I2432">
            <v>611</v>
          </cell>
        </row>
        <row r="2433">
          <cell r="A2433" t="str">
            <v>611E13601</v>
          </cell>
          <cell r="B2433" t="str">
            <v>FT</v>
          </cell>
          <cell r="C2433" t="str">
            <v>30" CONDUIT, TYPE C, AS PER PLAN</v>
          </cell>
          <cell r="I2433">
            <v>611</v>
          </cell>
        </row>
        <row r="2434">
          <cell r="A2434" t="str">
            <v>611E13900</v>
          </cell>
          <cell r="B2434" t="str">
            <v>FT</v>
          </cell>
          <cell r="C2434" t="str">
            <v>30" CONDUIT, TYPE D</v>
          </cell>
          <cell r="I2434">
            <v>611</v>
          </cell>
        </row>
        <row r="2435">
          <cell r="A2435" t="str">
            <v>611E13901</v>
          </cell>
          <cell r="B2435" t="str">
            <v>FT</v>
          </cell>
          <cell r="C2435" t="str">
            <v>30" CONDUIT, TYPE D, AS PER PLAN</v>
          </cell>
          <cell r="I2435">
            <v>611</v>
          </cell>
        </row>
        <row r="2436">
          <cell r="A2436" t="str">
            <v>611E14100</v>
          </cell>
          <cell r="B2436" t="str">
            <v>FT</v>
          </cell>
          <cell r="C2436" t="str">
            <v>30" CONDUIT, TYPE E</v>
          </cell>
          <cell r="I2436">
            <v>611</v>
          </cell>
        </row>
        <row r="2437">
          <cell r="A2437" t="str">
            <v>611E14200</v>
          </cell>
          <cell r="B2437" t="str">
            <v>FT</v>
          </cell>
          <cell r="C2437" t="str">
            <v>30" CONDUIT, TYPE F</v>
          </cell>
          <cell r="I2437">
            <v>611</v>
          </cell>
        </row>
        <row r="2438">
          <cell r="A2438" t="str">
            <v>611E16200</v>
          </cell>
          <cell r="B2438" t="str">
            <v>FT</v>
          </cell>
          <cell r="C2438" t="str">
            <v>36" CONDUIT, TYPE A</v>
          </cell>
          <cell r="I2438">
            <v>611</v>
          </cell>
        </row>
        <row r="2439">
          <cell r="A2439" t="str">
            <v>611E16201</v>
          </cell>
          <cell r="B2439" t="str">
            <v>FT</v>
          </cell>
          <cell r="C2439" t="str">
            <v>36" CONDUIT, TYPE A, AS PER PLAN</v>
          </cell>
          <cell r="I2439">
            <v>611</v>
          </cell>
        </row>
        <row r="2440">
          <cell r="A2440" t="str">
            <v>611E16400</v>
          </cell>
          <cell r="B2440" t="str">
            <v>FT</v>
          </cell>
          <cell r="C2440" t="str">
            <v>36" CONDUIT, TYPE B</v>
          </cell>
          <cell r="I2440">
            <v>611</v>
          </cell>
        </row>
        <row r="2441">
          <cell r="A2441" t="str">
            <v>611E16401</v>
          </cell>
          <cell r="B2441" t="str">
            <v>FT</v>
          </cell>
          <cell r="C2441" t="str">
            <v>36" CONDUIT, TYPE B, AS PER PLAN</v>
          </cell>
          <cell r="I2441">
            <v>611</v>
          </cell>
        </row>
        <row r="2442">
          <cell r="A2442" t="str">
            <v>611E16600</v>
          </cell>
          <cell r="B2442" t="str">
            <v>FT</v>
          </cell>
          <cell r="C2442" t="str">
            <v>36" CONDUIT, TYPE C</v>
          </cell>
          <cell r="I2442">
            <v>611</v>
          </cell>
        </row>
        <row r="2443">
          <cell r="A2443" t="str">
            <v>611E16601</v>
          </cell>
          <cell r="B2443" t="str">
            <v>FT</v>
          </cell>
          <cell r="C2443" t="str">
            <v>36" CONDUIT, TYPE C, AS PER PLAN</v>
          </cell>
          <cell r="I2443">
            <v>611</v>
          </cell>
        </row>
        <row r="2444">
          <cell r="A2444" t="str">
            <v>611E16900</v>
          </cell>
          <cell r="B2444" t="str">
            <v>FT</v>
          </cell>
          <cell r="C2444" t="str">
            <v>36" CONDUIT, TYPE D</v>
          </cell>
          <cell r="I2444">
            <v>611</v>
          </cell>
        </row>
        <row r="2445">
          <cell r="A2445" t="str">
            <v>611E16901</v>
          </cell>
          <cell r="B2445" t="str">
            <v>FT</v>
          </cell>
          <cell r="C2445" t="str">
            <v>36" CONDUIT, TYPE D, AS PER PLAN</v>
          </cell>
          <cell r="I2445">
            <v>611</v>
          </cell>
        </row>
        <row r="2446">
          <cell r="A2446" t="str">
            <v>611E17100</v>
          </cell>
          <cell r="B2446" t="str">
            <v>FT</v>
          </cell>
          <cell r="C2446" t="str">
            <v>36" CONDUIT, TYPE E</v>
          </cell>
          <cell r="I2446">
            <v>611</v>
          </cell>
        </row>
        <row r="2447">
          <cell r="A2447" t="str">
            <v>611E17200</v>
          </cell>
          <cell r="B2447" t="str">
            <v>FT</v>
          </cell>
          <cell r="C2447" t="str">
            <v>36" CONDUIT, TYPE F</v>
          </cell>
          <cell r="I2447">
            <v>611</v>
          </cell>
        </row>
        <row r="2448">
          <cell r="A2448" t="str">
            <v>611E19200</v>
          </cell>
          <cell r="B2448" t="str">
            <v>FT</v>
          </cell>
          <cell r="C2448" t="str">
            <v>42" CONDUIT, TYPE A</v>
          </cell>
          <cell r="I2448">
            <v>611</v>
          </cell>
        </row>
        <row r="2449">
          <cell r="A2449" t="str">
            <v>611E19201</v>
          </cell>
          <cell r="B2449" t="str">
            <v>FT</v>
          </cell>
          <cell r="C2449" t="str">
            <v>42" CONDUIT, TYPE A, AS PER PLAN</v>
          </cell>
          <cell r="I2449">
            <v>611</v>
          </cell>
        </row>
        <row r="2450">
          <cell r="A2450" t="str">
            <v>611E19400</v>
          </cell>
          <cell r="B2450" t="str">
            <v>FT</v>
          </cell>
          <cell r="C2450" t="str">
            <v>42" CONDUIT, TYPE B</v>
          </cell>
          <cell r="I2450">
            <v>611</v>
          </cell>
        </row>
        <row r="2451">
          <cell r="A2451" t="str">
            <v>611E19401</v>
          </cell>
          <cell r="B2451" t="str">
            <v>FT</v>
          </cell>
          <cell r="C2451" t="str">
            <v>42" CONDUIT, TYPE B, AS PER PLAN</v>
          </cell>
          <cell r="I2451">
            <v>611</v>
          </cell>
        </row>
        <row r="2452">
          <cell r="A2452" t="str">
            <v>611E19600</v>
          </cell>
          <cell r="B2452" t="str">
            <v>FT</v>
          </cell>
          <cell r="C2452" t="str">
            <v>42" CONDUIT, TYPE C</v>
          </cell>
          <cell r="I2452">
            <v>611</v>
          </cell>
        </row>
        <row r="2453">
          <cell r="A2453" t="str">
            <v>611E19601</v>
          </cell>
          <cell r="B2453" t="str">
            <v>FT</v>
          </cell>
          <cell r="C2453" t="str">
            <v>42" CONDUIT, TYPE C, AS PER PLAN</v>
          </cell>
          <cell r="I2453">
            <v>611</v>
          </cell>
        </row>
        <row r="2454">
          <cell r="A2454" t="str">
            <v>611E19900</v>
          </cell>
          <cell r="B2454" t="str">
            <v>FT</v>
          </cell>
          <cell r="C2454" t="str">
            <v>42" CONDUIT, TYPE D</v>
          </cell>
          <cell r="I2454">
            <v>611</v>
          </cell>
        </row>
        <row r="2455">
          <cell r="A2455" t="str">
            <v>611E19904</v>
          </cell>
          <cell r="B2455" t="str">
            <v>FT</v>
          </cell>
          <cell r="C2455" t="str">
            <v>42" CONDUIT, TYPE F</v>
          </cell>
          <cell r="I2455">
            <v>611</v>
          </cell>
        </row>
        <row r="2456">
          <cell r="A2456" t="str">
            <v>611E19905</v>
          </cell>
          <cell r="B2456" t="str">
            <v>FT</v>
          </cell>
          <cell r="C2456" t="str">
            <v>42" CONDUIT, TYPE F, AS PER PLAN</v>
          </cell>
          <cell r="I2456">
            <v>611</v>
          </cell>
        </row>
        <row r="2457">
          <cell r="A2457" t="str">
            <v>611E20700</v>
          </cell>
          <cell r="B2457" t="str">
            <v>FT</v>
          </cell>
          <cell r="C2457" t="str">
            <v>48" CONDUIT, TYPE A</v>
          </cell>
          <cell r="I2457">
            <v>611</v>
          </cell>
        </row>
        <row r="2458">
          <cell r="A2458" t="str">
            <v>611E20701</v>
          </cell>
          <cell r="B2458" t="str">
            <v>FT</v>
          </cell>
          <cell r="C2458" t="str">
            <v>48" CONDUIT, TYPE A, AS PER PLAN</v>
          </cell>
          <cell r="I2458">
            <v>611</v>
          </cell>
        </row>
        <row r="2459">
          <cell r="A2459" t="str">
            <v>611E20900</v>
          </cell>
          <cell r="B2459" t="str">
            <v>FT</v>
          </cell>
          <cell r="C2459" t="str">
            <v>48" CONDUIT, TYPE B</v>
          </cell>
          <cell r="I2459">
            <v>611</v>
          </cell>
        </row>
        <row r="2460">
          <cell r="A2460" t="str">
            <v>611E20901</v>
          </cell>
          <cell r="B2460" t="str">
            <v>FT</v>
          </cell>
          <cell r="C2460" t="str">
            <v>48" CONDUIT, TYPE B, AS PER PLAN</v>
          </cell>
          <cell r="I2460">
            <v>611</v>
          </cell>
        </row>
        <row r="2461">
          <cell r="A2461" t="str">
            <v>611E21100</v>
          </cell>
          <cell r="B2461" t="str">
            <v>FT</v>
          </cell>
          <cell r="C2461" t="str">
            <v>48" CONDUIT, TYPE C</v>
          </cell>
          <cell r="I2461">
            <v>611</v>
          </cell>
        </row>
        <row r="2462">
          <cell r="A2462" t="str">
            <v>611E21101</v>
          </cell>
          <cell r="B2462" t="str">
            <v>FT</v>
          </cell>
          <cell r="C2462" t="str">
            <v>48" CONDUIT, TYPE C, AS PER PLAN</v>
          </cell>
          <cell r="I2462">
            <v>611</v>
          </cell>
        </row>
        <row r="2463">
          <cell r="A2463" t="str">
            <v>611E21400</v>
          </cell>
          <cell r="B2463" t="str">
            <v>FT</v>
          </cell>
          <cell r="C2463" t="str">
            <v>48" CONDUIT, TYPE D</v>
          </cell>
          <cell r="I2463">
            <v>611</v>
          </cell>
        </row>
        <row r="2464">
          <cell r="A2464" t="str">
            <v>611E21500</v>
          </cell>
          <cell r="B2464" t="str">
            <v>FT</v>
          </cell>
          <cell r="C2464" t="str">
            <v>48" CONDUIT, TYPE F</v>
          </cell>
          <cell r="I2464">
            <v>611</v>
          </cell>
        </row>
        <row r="2465">
          <cell r="A2465" t="str">
            <v>611E21501</v>
          </cell>
          <cell r="B2465" t="str">
            <v>FT</v>
          </cell>
          <cell r="C2465" t="str">
            <v>48" CONDUIT, TYPE F, AS PER PLAN</v>
          </cell>
          <cell r="I2465">
            <v>611</v>
          </cell>
        </row>
        <row r="2466">
          <cell r="A2466" t="str">
            <v>611E22200</v>
          </cell>
          <cell r="B2466" t="str">
            <v>FT</v>
          </cell>
          <cell r="C2466" t="str">
            <v>54" CONDUIT, TYPE A</v>
          </cell>
          <cell r="I2466">
            <v>611</v>
          </cell>
        </row>
        <row r="2467">
          <cell r="A2467" t="str">
            <v>611E22201</v>
          </cell>
          <cell r="B2467" t="str">
            <v>FT</v>
          </cell>
          <cell r="C2467" t="str">
            <v>54" CONDUIT, TYPE A, AS PER PLAN</v>
          </cell>
          <cell r="I2467">
            <v>611</v>
          </cell>
        </row>
        <row r="2468">
          <cell r="A2468" t="str">
            <v>611E22400</v>
          </cell>
          <cell r="B2468" t="str">
            <v>FT</v>
          </cell>
          <cell r="C2468" t="str">
            <v>54" CONDUIT, TYPE B</v>
          </cell>
          <cell r="I2468">
            <v>611</v>
          </cell>
        </row>
        <row r="2469">
          <cell r="A2469" t="str">
            <v>611E22401</v>
          </cell>
          <cell r="B2469" t="str">
            <v>FT</v>
          </cell>
          <cell r="C2469" t="str">
            <v>54" CONDUIT, TYPE B, AS PER PLAN</v>
          </cell>
          <cell r="I2469">
            <v>611</v>
          </cell>
        </row>
        <row r="2470">
          <cell r="A2470" t="str">
            <v>611E22600</v>
          </cell>
          <cell r="B2470" t="str">
            <v>FT</v>
          </cell>
          <cell r="C2470" t="str">
            <v>54" CONDUIT, TYPE C</v>
          </cell>
          <cell r="I2470">
            <v>611</v>
          </cell>
        </row>
        <row r="2471">
          <cell r="A2471" t="str">
            <v>611E22601</v>
          </cell>
          <cell r="B2471" t="str">
            <v>FT</v>
          </cell>
          <cell r="C2471" t="str">
            <v>54" CONDUIT, TYPE C, AS PER PLAN</v>
          </cell>
          <cell r="I2471">
            <v>611</v>
          </cell>
        </row>
        <row r="2472">
          <cell r="A2472" t="str">
            <v>611E22900</v>
          </cell>
          <cell r="B2472" t="str">
            <v>FT</v>
          </cell>
          <cell r="C2472" t="str">
            <v>54" CONDUIT, TYPE D</v>
          </cell>
          <cell r="I2472">
            <v>611</v>
          </cell>
        </row>
        <row r="2473">
          <cell r="A2473" t="str">
            <v>611E22901</v>
          </cell>
          <cell r="B2473" t="str">
            <v>FT</v>
          </cell>
          <cell r="C2473" t="str">
            <v>54" CONDUIT, TYPE D, AS PER PLAN</v>
          </cell>
          <cell r="I2473">
            <v>611</v>
          </cell>
        </row>
        <row r="2474">
          <cell r="A2474" t="str">
            <v>611E23600</v>
          </cell>
          <cell r="B2474" t="str">
            <v>FT</v>
          </cell>
          <cell r="C2474" t="str">
            <v>60" CONDUIT, TYPE A</v>
          </cell>
          <cell r="I2474">
            <v>611</v>
          </cell>
        </row>
        <row r="2475">
          <cell r="A2475" t="str">
            <v>611E23601</v>
          </cell>
          <cell r="B2475" t="str">
            <v>FT</v>
          </cell>
          <cell r="C2475" t="str">
            <v>60" CONDUIT, TYPE A, AS PER PLAN</v>
          </cell>
          <cell r="I2475">
            <v>611</v>
          </cell>
        </row>
        <row r="2476">
          <cell r="A2476" t="str">
            <v>611E23800</v>
          </cell>
          <cell r="B2476" t="str">
            <v>FT</v>
          </cell>
          <cell r="C2476" t="str">
            <v>60" CONDUIT, TYPE B</v>
          </cell>
          <cell r="I2476">
            <v>611</v>
          </cell>
        </row>
        <row r="2477">
          <cell r="A2477" t="str">
            <v>611E23801</v>
          </cell>
          <cell r="B2477" t="str">
            <v>FT</v>
          </cell>
          <cell r="C2477" t="str">
            <v>60" CONDUIT, TYPE B, AS PER PLAN</v>
          </cell>
          <cell r="I2477">
            <v>611</v>
          </cell>
        </row>
        <row r="2478">
          <cell r="A2478" t="str">
            <v>611E24000</v>
          </cell>
          <cell r="B2478" t="str">
            <v>FT</v>
          </cell>
          <cell r="C2478" t="str">
            <v>60" CONDUIT, TYPE C</v>
          </cell>
          <cell r="I2478">
            <v>611</v>
          </cell>
        </row>
        <row r="2479">
          <cell r="A2479" t="str">
            <v>611E24300</v>
          </cell>
          <cell r="B2479" t="str">
            <v>FT</v>
          </cell>
          <cell r="C2479" t="str">
            <v>60" CONDUIT, TYPE D</v>
          </cell>
          <cell r="I2479">
            <v>611</v>
          </cell>
        </row>
        <row r="2480">
          <cell r="A2480" t="str">
            <v>611E25000</v>
          </cell>
          <cell r="B2480" t="str">
            <v>FT</v>
          </cell>
          <cell r="C2480" t="str">
            <v>66" CONDUIT, TYPE A</v>
          </cell>
          <cell r="I2480">
            <v>611</v>
          </cell>
        </row>
        <row r="2481">
          <cell r="A2481" t="str">
            <v>611E25001</v>
          </cell>
          <cell r="B2481" t="str">
            <v>FT</v>
          </cell>
          <cell r="C2481" t="str">
            <v>66" CONDUIT, TYPE A, AS PER PLAN</v>
          </cell>
          <cell r="I2481">
            <v>611</v>
          </cell>
        </row>
        <row r="2482">
          <cell r="A2482" t="str">
            <v>611E25200</v>
          </cell>
          <cell r="B2482" t="str">
            <v>FT</v>
          </cell>
          <cell r="C2482" t="str">
            <v>66" CONDUIT, TYPE B</v>
          </cell>
          <cell r="I2482">
            <v>611</v>
          </cell>
        </row>
        <row r="2483">
          <cell r="A2483" t="str">
            <v>611E25201</v>
          </cell>
          <cell r="B2483" t="str">
            <v>FT</v>
          </cell>
          <cell r="C2483" t="str">
            <v>66" CONDUIT, TYPE B, AS PER PLAN</v>
          </cell>
          <cell r="I2483">
            <v>611</v>
          </cell>
        </row>
        <row r="2484">
          <cell r="A2484" t="str">
            <v>611E25400</v>
          </cell>
          <cell r="B2484" t="str">
            <v>FT</v>
          </cell>
          <cell r="C2484" t="str">
            <v>66" CONDUIT, TYPE C</v>
          </cell>
          <cell r="I2484">
            <v>611</v>
          </cell>
        </row>
        <row r="2485">
          <cell r="A2485" t="str">
            <v>611E25401</v>
          </cell>
          <cell r="B2485" t="str">
            <v>LF</v>
          </cell>
          <cell r="C2485" t="str">
            <v>66" CONDUIT, TYPE C, AS PER PLAN</v>
          </cell>
          <cell r="I2485">
            <v>611</v>
          </cell>
        </row>
        <row r="2486">
          <cell r="A2486" t="str">
            <v>611E25404</v>
          </cell>
          <cell r="B2486" t="str">
            <v>FT</v>
          </cell>
          <cell r="C2486" t="str">
            <v>66" CONDUIT, TYPE D</v>
          </cell>
          <cell r="I2486">
            <v>611</v>
          </cell>
        </row>
        <row r="2487">
          <cell r="A2487" t="str">
            <v>611E26000</v>
          </cell>
          <cell r="B2487" t="str">
            <v>FT</v>
          </cell>
          <cell r="C2487" t="str">
            <v>72" CONDUIT, TYPE A</v>
          </cell>
          <cell r="I2487">
            <v>611</v>
          </cell>
        </row>
        <row r="2488">
          <cell r="A2488" t="str">
            <v>611E26001</v>
          </cell>
          <cell r="B2488" t="str">
            <v>FT</v>
          </cell>
          <cell r="C2488" t="str">
            <v>72" CONDUIT, TYPE A, AS PER PLAN</v>
          </cell>
          <cell r="I2488">
            <v>611</v>
          </cell>
        </row>
        <row r="2489">
          <cell r="A2489" t="str">
            <v>611E26200</v>
          </cell>
          <cell r="B2489" t="str">
            <v>FT</v>
          </cell>
          <cell r="C2489" t="str">
            <v>72" CONDUIT, TYPE B</v>
          </cell>
          <cell r="I2489">
            <v>611</v>
          </cell>
        </row>
        <row r="2490">
          <cell r="A2490" t="str">
            <v>611E26201</v>
          </cell>
          <cell r="B2490" t="str">
            <v>FT</v>
          </cell>
          <cell r="C2490" t="str">
            <v>72" CONDUIT, TYPE B, AS PER PLAN</v>
          </cell>
          <cell r="I2490">
            <v>611</v>
          </cell>
        </row>
        <row r="2491">
          <cell r="A2491" t="str">
            <v>611E26400</v>
          </cell>
          <cell r="B2491" t="str">
            <v>FT</v>
          </cell>
          <cell r="C2491" t="str">
            <v>72" CONDUIT, TYPE C</v>
          </cell>
          <cell r="I2491">
            <v>611</v>
          </cell>
        </row>
        <row r="2492">
          <cell r="A2492" t="str">
            <v>611E26401</v>
          </cell>
          <cell r="B2492" t="str">
            <v>FT</v>
          </cell>
          <cell r="C2492" t="str">
            <v>72" CONDUIT, TYPE C, AS PER PLAN</v>
          </cell>
          <cell r="I2492">
            <v>611</v>
          </cell>
        </row>
        <row r="2493">
          <cell r="A2493" t="str">
            <v>611E26404</v>
          </cell>
          <cell r="B2493" t="str">
            <v>FT</v>
          </cell>
          <cell r="C2493" t="str">
            <v>72" CONDUIT, TYPE D</v>
          </cell>
          <cell r="I2493">
            <v>611</v>
          </cell>
        </row>
        <row r="2494">
          <cell r="A2494" t="str">
            <v>611E27000</v>
          </cell>
          <cell r="B2494" t="str">
            <v>FT</v>
          </cell>
          <cell r="C2494" t="str">
            <v>78" CONDUIT, TYPE A</v>
          </cell>
          <cell r="I2494">
            <v>611</v>
          </cell>
        </row>
        <row r="2495">
          <cell r="A2495" t="str">
            <v>611E27001</v>
          </cell>
          <cell r="B2495" t="str">
            <v>FT</v>
          </cell>
          <cell r="C2495" t="str">
            <v>78" CONDUIT, TYPE A, AS PER PLAN</v>
          </cell>
          <cell r="I2495">
            <v>611</v>
          </cell>
        </row>
        <row r="2496">
          <cell r="A2496" t="str">
            <v>611E27200</v>
          </cell>
          <cell r="B2496" t="str">
            <v>FT</v>
          </cell>
          <cell r="C2496" t="str">
            <v>78" CONDUIT, TYPE B</v>
          </cell>
          <cell r="I2496">
            <v>611</v>
          </cell>
        </row>
        <row r="2497">
          <cell r="A2497" t="str">
            <v>611E27201</v>
          </cell>
          <cell r="B2497" t="str">
            <v>FT</v>
          </cell>
          <cell r="C2497" t="str">
            <v>78" CONDUIT, TYPE B, AS PER PLAN</v>
          </cell>
          <cell r="I2497">
            <v>611</v>
          </cell>
        </row>
        <row r="2498">
          <cell r="A2498" t="str">
            <v>611E27400</v>
          </cell>
          <cell r="B2498" t="str">
            <v>FT</v>
          </cell>
          <cell r="C2498" t="str">
            <v>78" CONDUIT, TYPE C</v>
          </cell>
          <cell r="I2498">
            <v>611</v>
          </cell>
        </row>
        <row r="2499">
          <cell r="A2499" t="str">
            <v>611E27600</v>
          </cell>
          <cell r="B2499" t="str">
            <v>FT</v>
          </cell>
          <cell r="C2499" t="str">
            <v>78" CONDUIT, TYPE D</v>
          </cell>
          <cell r="I2499">
            <v>611</v>
          </cell>
        </row>
        <row r="2500">
          <cell r="A2500" t="str">
            <v>611E28000</v>
          </cell>
          <cell r="B2500" t="str">
            <v>FT</v>
          </cell>
          <cell r="C2500" t="str">
            <v>84" CONDUIT, TYPE A</v>
          </cell>
          <cell r="I2500">
            <v>611</v>
          </cell>
        </row>
        <row r="2501">
          <cell r="A2501" t="str">
            <v>611E28001</v>
          </cell>
          <cell r="B2501" t="str">
            <v>FT</v>
          </cell>
          <cell r="C2501" t="str">
            <v>84" CONDUIT, TYPE A, AS PER PLAN</v>
          </cell>
          <cell r="I2501">
            <v>611</v>
          </cell>
        </row>
        <row r="2502">
          <cell r="A2502" t="str">
            <v>611E28200</v>
          </cell>
          <cell r="B2502" t="str">
            <v>FT</v>
          </cell>
          <cell r="C2502" t="str">
            <v>84" CONDUIT, TYPE B</v>
          </cell>
          <cell r="I2502">
            <v>611</v>
          </cell>
        </row>
        <row r="2503">
          <cell r="A2503" t="str">
            <v>611E28400</v>
          </cell>
          <cell r="B2503" t="str">
            <v>FT</v>
          </cell>
          <cell r="C2503" t="str">
            <v>84" CONDUIT, TYPE C</v>
          </cell>
          <cell r="I2503">
            <v>611</v>
          </cell>
        </row>
        <row r="2504">
          <cell r="A2504" t="str">
            <v>611E28401</v>
          </cell>
          <cell r="B2504" t="str">
            <v>FT</v>
          </cell>
          <cell r="C2504" t="str">
            <v>84" CONDUIT, TYPE C, AS PER PLAN</v>
          </cell>
          <cell r="I2504">
            <v>611</v>
          </cell>
        </row>
        <row r="2505">
          <cell r="A2505" t="str">
            <v>611E28404</v>
          </cell>
          <cell r="B2505" t="str">
            <v>FT</v>
          </cell>
          <cell r="C2505" t="str">
            <v>84" CONDUIT, TYPE D</v>
          </cell>
          <cell r="I2505">
            <v>611</v>
          </cell>
        </row>
        <row r="2506">
          <cell r="A2506" t="str">
            <v>611E29000</v>
          </cell>
          <cell r="B2506" t="str">
            <v>FT</v>
          </cell>
          <cell r="C2506" t="str">
            <v>90" CONDUIT, TYPE A</v>
          </cell>
          <cell r="I2506">
            <v>611</v>
          </cell>
        </row>
        <row r="2507">
          <cell r="A2507" t="str">
            <v>611E29001</v>
          </cell>
          <cell r="B2507" t="str">
            <v>FT</v>
          </cell>
          <cell r="C2507" t="str">
            <v>90" CONDUIT, TYPE A, AS PER PLAN</v>
          </cell>
          <cell r="I2507">
            <v>611</v>
          </cell>
        </row>
        <row r="2508">
          <cell r="A2508" t="str">
            <v>611E29200</v>
          </cell>
          <cell r="B2508" t="str">
            <v>FT</v>
          </cell>
          <cell r="C2508" t="str">
            <v>90" CONDUIT, TYPE B</v>
          </cell>
          <cell r="I2508">
            <v>611</v>
          </cell>
        </row>
        <row r="2509">
          <cell r="A2509" t="str">
            <v>611E29400</v>
          </cell>
          <cell r="B2509" t="str">
            <v>FT</v>
          </cell>
          <cell r="C2509" t="str">
            <v>90" CONDUIT, TYPE C</v>
          </cell>
          <cell r="I2509">
            <v>611</v>
          </cell>
        </row>
        <row r="2510">
          <cell r="A2510" t="str">
            <v>611E29404</v>
          </cell>
          <cell r="B2510" t="str">
            <v>FT</v>
          </cell>
          <cell r="C2510" t="str">
            <v>90" CONDUIT, TYPE D</v>
          </cell>
          <cell r="I2510">
            <v>611</v>
          </cell>
        </row>
        <row r="2511">
          <cell r="A2511" t="str">
            <v>611E30000</v>
          </cell>
          <cell r="B2511" t="str">
            <v>FT</v>
          </cell>
          <cell r="C2511" t="str">
            <v>96" CONDUIT, TYPE A</v>
          </cell>
          <cell r="I2511">
            <v>611</v>
          </cell>
        </row>
        <row r="2512">
          <cell r="A2512" t="str">
            <v>611E30001</v>
          </cell>
          <cell r="B2512" t="str">
            <v>FT</v>
          </cell>
          <cell r="C2512" t="str">
            <v>96" CONDUIT, TYPE A, AS PER PLAN</v>
          </cell>
          <cell r="I2512">
            <v>611</v>
          </cell>
        </row>
        <row r="2513">
          <cell r="A2513" t="str">
            <v>611E30200</v>
          </cell>
          <cell r="B2513" t="str">
            <v>FT</v>
          </cell>
          <cell r="C2513" t="str">
            <v>96" CONDUIT, TYPE B</v>
          </cell>
          <cell r="I2513">
            <v>611</v>
          </cell>
        </row>
        <row r="2514">
          <cell r="A2514" t="str">
            <v>611E30201</v>
          </cell>
          <cell r="B2514" t="str">
            <v>FT</v>
          </cell>
          <cell r="C2514" t="str">
            <v>96" CONDUIT, TYPE B, AS PER PLAN</v>
          </cell>
          <cell r="I2514">
            <v>611</v>
          </cell>
        </row>
        <row r="2515">
          <cell r="A2515" t="str">
            <v>611E30400</v>
          </cell>
          <cell r="B2515" t="str">
            <v>FT</v>
          </cell>
          <cell r="C2515" t="str">
            <v>96" CONDUIT, TYPE C</v>
          </cell>
          <cell r="I2515">
            <v>611</v>
          </cell>
        </row>
        <row r="2516">
          <cell r="A2516" t="str">
            <v>611E31000</v>
          </cell>
          <cell r="B2516" t="str">
            <v>FT</v>
          </cell>
          <cell r="C2516" t="str">
            <v>102" CONDUIT, TYPE A</v>
          </cell>
          <cell r="I2516">
            <v>611</v>
          </cell>
        </row>
        <row r="2517">
          <cell r="A2517" t="str">
            <v>611E31001</v>
          </cell>
          <cell r="B2517" t="str">
            <v>FT</v>
          </cell>
          <cell r="C2517" t="str">
            <v>102" CONDUIT, TYPE A, AS PER PLAN</v>
          </cell>
          <cell r="I2517">
            <v>611</v>
          </cell>
        </row>
        <row r="2518">
          <cell r="A2518" t="str">
            <v>611E31200</v>
          </cell>
          <cell r="B2518" t="str">
            <v>FT</v>
          </cell>
          <cell r="C2518" t="str">
            <v>102" CONDUIT, TYPE B</v>
          </cell>
          <cell r="I2518">
            <v>611</v>
          </cell>
        </row>
        <row r="2519">
          <cell r="A2519" t="str">
            <v>611E31400</v>
          </cell>
          <cell r="B2519" t="str">
            <v>FT</v>
          </cell>
          <cell r="C2519" t="str">
            <v>102" CONDUIT, TYPE C</v>
          </cell>
          <cell r="I2519">
            <v>611</v>
          </cell>
        </row>
        <row r="2520">
          <cell r="A2520" t="str">
            <v>611E32000</v>
          </cell>
          <cell r="B2520" t="str">
            <v>FT</v>
          </cell>
          <cell r="C2520" t="str">
            <v>108" CONDUIT, TYPE A</v>
          </cell>
          <cell r="I2520">
            <v>611</v>
          </cell>
        </row>
        <row r="2521">
          <cell r="A2521" t="str">
            <v>611E32001</v>
          </cell>
          <cell r="B2521" t="str">
            <v>FT</v>
          </cell>
          <cell r="C2521" t="str">
            <v>108" CONDUIT, TYPE A, AS PER PLAN</v>
          </cell>
          <cell r="I2521">
            <v>611</v>
          </cell>
        </row>
        <row r="2522">
          <cell r="A2522" t="str">
            <v>611E32200</v>
          </cell>
          <cell r="B2522" t="str">
            <v>FT</v>
          </cell>
          <cell r="C2522" t="str">
            <v>108" CONDUIT, TYPE B</v>
          </cell>
          <cell r="I2522">
            <v>611</v>
          </cell>
        </row>
        <row r="2523">
          <cell r="A2523" t="str">
            <v>611E32400</v>
          </cell>
          <cell r="B2523" t="str">
            <v>FT</v>
          </cell>
          <cell r="C2523" t="str">
            <v>108" CONDUIT, TYPE C</v>
          </cell>
          <cell r="I2523">
            <v>611</v>
          </cell>
        </row>
        <row r="2524">
          <cell r="A2524" t="str">
            <v>611E33000</v>
          </cell>
          <cell r="B2524" t="str">
            <v>FT</v>
          </cell>
          <cell r="C2524" t="str">
            <v>114" CONDUIT, TYPE A</v>
          </cell>
          <cell r="I2524">
            <v>611</v>
          </cell>
        </row>
        <row r="2525">
          <cell r="A2525" t="str">
            <v>611E33200</v>
          </cell>
          <cell r="B2525" t="str">
            <v>FT</v>
          </cell>
          <cell r="C2525" t="str">
            <v>114" CONDUIT, TYPE B</v>
          </cell>
          <cell r="I2525">
            <v>611</v>
          </cell>
        </row>
        <row r="2526">
          <cell r="A2526" t="str">
            <v>611E33400</v>
          </cell>
          <cell r="B2526" t="str">
            <v>FT</v>
          </cell>
          <cell r="C2526" t="str">
            <v>114" CONDUIT, TYPE C</v>
          </cell>
          <cell r="I2526">
            <v>611</v>
          </cell>
        </row>
        <row r="2527">
          <cell r="A2527" t="str">
            <v>611E34000</v>
          </cell>
          <cell r="B2527" t="str">
            <v>FT</v>
          </cell>
          <cell r="C2527" t="str">
            <v>120" CONDUIT, TYPE A</v>
          </cell>
          <cell r="I2527">
            <v>611</v>
          </cell>
        </row>
        <row r="2528">
          <cell r="A2528" t="str">
            <v>611E34001</v>
          </cell>
          <cell r="B2528" t="str">
            <v>FT</v>
          </cell>
          <cell r="C2528" t="str">
            <v>120" CONDUIT, TYPE A, AS PER PLAN</v>
          </cell>
          <cell r="I2528">
            <v>611</v>
          </cell>
        </row>
        <row r="2529">
          <cell r="A2529" t="str">
            <v>611E34200</v>
          </cell>
          <cell r="B2529" t="str">
            <v>FT</v>
          </cell>
          <cell r="C2529" t="str">
            <v>120" CONDUIT, TYPE B</v>
          </cell>
          <cell r="I2529">
            <v>611</v>
          </cell>
        </row>
        <row r="2530">
          <cell r="A2530" t="str">
            <v>611E34400</v>
          </cell>
          <cell r="B2530" t="str">
            <v>FT</v>
          </cell>
          <cell r="C2530" t="str">
            <v>120" CONDUIT, TYPE C</v>
          </cell>
          <cell r="I2530">
            <v>611</v>
          </cell>
        </row>
        <row r="2531">
          <cell r="A2531" t="str">
            <v>611E35000</v>
          </cell>
          <cell r="B2531" t="str">
            <v>FT</v>
          </cell>
          <cell r="C2531" t="str">
            <v>126" CONDUIT, TYPE A</v>
          </cell>
          <cell r="I2531">
            <v>611</v>
          </cell>
        </row>
        <row r="2532">
          <cell r="A2532" t="str">
            <v>611E35001</v>
          </cell>
          <cell r="B2532" t="str">
            <v>FT</v>
          </cell>
          <cell r="C2532" t="str">
            <v>126" CONDUIT, TYPE A, AS PER PLAN</v>
          </cell>
          <cell r="I2532">
            <v>611</v>
          </cell>
        </row>
        <row r="2533">
          <cell r="A2533" t="str">
            <v>611E35200</v>
          </cell>
          <cell r="B2533" t="str">
            <v>FT</v>
          </cell>
          <cell r="C2533" t="str">
            <v>126" CONDUIT, TYPE B</v>
          </cell>
          <cell r="I2533">
            <v>611</v>
          </cell>
        </row>
        <row r="2534">
          <cell r="A2534" t="str">
            <v>611E35400</v>
          </cell>
          <cell r="B2534" t="str">
            <v>FT</v>
          </cell>
          <cell r="C2534" t="str">
            <v>126" CONDUIT, TYPE C</v>
          </cell>
          <cell r="I2534">
            <v>611</v>
          </cell>
        </row>
        <row r="2535">
          <cell r="A2535" t="str">
            <v>611E36000</v>
          </cell>
          <cell r="B2535" t="str">
            <v>FT</v>
          </cell>
          <cell r="C2535" t="str">
            <v>132" CONDUIT, TYPE A</v>
          </cell>
          <cell r="I2535">
            <v>611</v>
          </cell>
        </row>
        <row r="2536">
          <cell r="A2536" t="str">
            <v>611E36001</v>
          </cell>
          <cell r="B2536" t="str">
            <v>FT</v>
          </cell>
          <cell r="C2536" t="str">
            <v>132" CONDUIT, TYPE A, AS PER PLAN</v>
          </cell>
          <cell r="I2536">
            <v>611</v>
          </cell>
        </row>
        <row r="2537">
          <cell r="A2537" t="str">
            <v>611E36200</v>
          </cell>
          <cell r="B2537" t="str">
            <v>FT</v>
          </cell>
          <cell r="C2537" t="str">
            <v>132" CONDUIT, TYPE B</v>
          </cell>
          <cell r="I2537">
            <v>611</v>
          </cell>
        </row>
        <row r="2538">
          <cell r="A2538" t="str">
            <v>611E36400</v>
          </cell>
          <cell r="B2538" t="str">
            <v>FT</v>
          </cell>
          <cell r="C2538" t="str">
            <v>132" CONDUIT, TYPE C</v>
          </cell>
          <cell r="I2538">
            <v>611</v>
          </cell>
        </row>
        <row r="2539">
          <cell r="A2539" t="str">
            <v>611E37000</v>
          </cell>
          <cell r="B2539" t="str">
            <v>FT</v>
          </cell>
          <cell r="C2539" t="str">
            <v>138" CONDUIT, TYPE A</v>
          </cell>
          <cell r="I2539">
            <v>611</v>
          </cell>
        </row>
        <row r="2540">
          <cell r="A2540" t="str">
            <v>611E37001</v>
          </cell>
          <cell r="B2540" t="str">
            <v>FT</v>
          </cell>
          <cell r="C2540" t="str">
            <v>138" CONDUIT, TYPE A, AS PER PLAN</v>
          </cell>
          <cell r="I2540">
            <v>611</v>
          </cell>
        </row>
        <row r="2541">
          <cell r="A2541" t="str">
            <v>611E37200</v>
          </cell>
          <cell r="B2541" t="str">
            <v>FT</v>
          </cell>
          <cell r="C2541" t="str">
            <v>138" CONDUIT, TYPE B</v>
          </cell>
          <cell r="I2541">
            <v>611</v>
          </cell>
        </row>
        <row r="2542">
          <cell r="A2542" t="str">
            <v>611E37400</v>
          </cell>
          <cell r="B2542" t="str">
            <v>FT</v>
          </cell>
          <cell r="C2542" t="str">
            <v>138" CONDUIT, TYPE C</v>
          </cell>
          <cell r="I2542">
            <v>611</v>
          </cell>
        </row>
        <row r="2543">
          <cell r="A2543" t="str">
            <v>611E38000</v>
          </cell>
          <cell r="B2543" t="str">
            <v>FT</v>
          </cell>
          <cell r="C2543" t="str">
            <v>144" CONDUIT, TYPE A</v>
          </cell>
          <cell r="I2543">
            <v>611</v>
          </cell>
        </row>
        <row r="2544">
          <cell r="A2544" t="str">
            <v>611E38001</v>
          </cell>
          <cell r="B2544" t="str">
            <v>FT</v>
          </cell>
          <cell r="C2544" t="str">
            <v>144" CONDUIT, TYPE A, AS PER PLAN</v>
          </cell>
          <cell r="I2544">
            <v>611</v>
          </cell>
        </row>
        <row r="2545">
          <cell r="A2545" t="str">
            <v>611E38200</v>
          </cell>
          <cell r="B2545" t="str">
            <v>FT</v>
          </cell>
          <cell r="C2545" t="str">
            <v>144" CONDUIT, TYPE B</v>
          </cell>
          <cell r="I2545">
            <v>611</v>
          </cell>
        </row>
        <row r="2546">
          <cell r="A2546" t="str">
            <v>611E38400</v>
          </cell>
          <cell r="B2546" t="str">
            <v>FT</v>
          </cell>
          <cell r="C2546" t="str">
            <v>144" CONDUIT, TYPE C</v>
          </cell>
          <cell r="I2546">
            <v>611</v>
          </cell>
        </row>
        <row r="2547">
          <cell r="A2547" t="str">
            <v>611E38500</v>
          </cell>
          <cell r="B2547" t="str">
            <v>FT</v>
          </cell>
          <cell r="C2547" t="str">
            <v>CONDUIT, TYPE A (LARGER THAN 144")</v>
          </cell>
          <cell r="I2547">
            <v>611</v>
          </cell>
        </row>
        <row r="2548">
          <cell r="A2548" t="str">
            <v>611E52200</v>
          </cell>
          <cell r="B2548" t="str">
            <v>FT</v>
          </cell>
          <cell r="C2548" t="str">
            <v>14" X 23" CONDUIT, TYPE A, 706.04</v>
          </cell>
          <cell r="I2548">
            <v>611</v>
          </cell>
        </row>
        <row r="2549">
          <cell r="A2549" t="str">
            <v>611E52202</v>
          </cell>
          <cell r="B2549" t="str">
            <v>FT</v>
          </cell>
          <cell r="C2549" t="str">
            <v>14" X 23" CONDUIT, TYPE B, 706.04</v>
          </cell>
          <cell r="I2549">
            <v>611</v>
          </cell>
        </row>
        <row r="2550">
          <cell r="A2550" t="str">
            <v>611E52203</v>
          </cell>
          <cell r="B2550" t="str">
            <v>FT</v>
          </cell>
          <cell r="C2550" t="str">
            <v>14" X 23" CONDUIT, TYPE B, 706.04, AS PER PLAN</v>
          </cell>
          <cell r="I2550">
            <v>611</v>
          </cell>
        </row>
        <row r="2551">
          <cell r="A2551" t="str">
            <v>611E52204</v>
          </cell>
          <cell r="B2551" t="str">
            <v>FT</v>
          </cell>
          <cell r="C2551" t="str">
            <v>14" X 23" CONDUIT, TYPE C, 706.04</v>
          </cell>
          <cell r="I2551">
            <v>611</v>
          </cell>
        </row>
        <row r="2552">
          <cell r="A2552" t="str">
            <v>611E52206</v>
          </cell>
          <cell r="B2552" t="str">
            <v>FT</v>
          </cell>
          <cell r="C2552" t="str">
            <v>14" X 23" CONDUIT, TYPE D, 706.04</v>
          </cell>
          <cell r="I2552">
            <v>611</v>
          </cell>
        </row>
        <row r="2553">
          <cell r="A2553" t="str">
            <v>611E52300</v>
          </cell>
          <cell r="B2553" t="str">
            <v>FT</v>
          </cell>
          <cell r="C2553" t="str">
            <v>19" X 30" CONDUIT, TYPE A, 706.04</v>
          </cell>
          <cell r="I2553">
            <v>611</v>
          </cell>
        </row>
        <row r="2554">
          <cell r="A2554" t="str">
            <v>611E52302</v>
          </cell>
          <cell r="B2554" t="str">
            <v>FT</v>
          </cell>
          <cell r="C2554" t="str">
            <v>19" X 30" CONDUIT, TYPE B, 706.04</v>
          </cell>
          <cell r="I2554">
            <v>611</v>
          </cell>
        </row>
        <row r="2555">
          <cell r="A2555" t="str">
            <v>611E52303</v>
          </cell>
          <cell r="B2555" t="str">
            <v>FT</v>
          </cell>
          <cell r="C2555" t="str">
            <v>19" X 30" CONDUIT, TYPE B, 706.04, AS PER PLAN</v>
          </cell>
          <cell r="I2555">
            <v>611</v>
          </cell>
        </row>
        <row r="2556">
          <cell r="A2556" t="str">
            <v>611E52304</v>
          </cell>
          <cell r="B2556" t="str">
            <v>FT</v>
          </cell>
          <cell r="C2556" t="str">
            <v>19" X 30" CONDUIT, TYPE C, 706.04</v>
          </cell>
          <cell r="I2556">
            <v>611</v>
          </cell>
        </row>
        <row r="2557">
          <cell r="A2557" t="str">
            <v>611E52305</v>
          </cell>
          <cell r="B2557" t="str">
            <v>FT</v>
          </cell>
          <cell r="C2557" t="str">
            <v>19" X 30" CONDUIT, TYPE C, 706.04, AS PER PLAN</v>
          </cell>
          <cell r="I2557">
            <v>611</v>
          </cell>
        </row>
        <row r="2558">
          <cell r="A2558" t="str">
            <v>611E52306</v>
          </cell>
          <cell r="B2558" t="str">
            <v>FT</v>
          </cell>
          <cell r="C2558" t="str">
            <v>19" X 30" CONDUIT, TYPE D, 706.04</v>
          </cell>
          <cell r="I2558">
            <v>611</v>
          </cell>
        </row>
        <row r="2559">
          <cell r="A2559" t="str">
            <v>611E52400</v>
          </cell>
          <cell r="B2559" t="str">
            <v>FT</v>
          </cell>
          <cell r="C2559" t="str">
            <v>22" X 34" CONDUIT, TYPE A, 706.04</v>
          </cell>
          <cell r="I2559">
            <v>611</v>
          </cell>
        </row>
        <row r="2560">
          <cell r="A2560" t="str">
            <v>611E52402</v>
          </cell>
          <cell r="B2560" t="str">
            <v>FT</v>
          </cell>
          <cell r="C2560" t="str">
            <v>22" X 34" CONDUIT, TYPE B, 706.04</v>
          </cell>
          <cell r="I2560">
            <v>611</v>
          </cell>
        </row>
        <row r="2561">
          <cell r="A2561" t="str">
            <v>611E52404</v>
          </cell>
          <cell r="B2561" t="str">
            <v>FT</v>
          </cell>
          <cell r="C2561" t="str">
            <v>22" X 34" CONDUIT, TYPE C, 706.04</v>
          </cell>
          <cell r="I2561">
            <v>611</v>
          </cell>
        </row>
        <row r="2562">
          <cell r="A2562" t="str">
            <v>611E52406</v>
          </cell>
          <cell r="B2562" t="str">
            <v>FT</v>
          </cell>
          <cell r="C2562" t="str">
            <v>22" X 34" CONDUIT, TYPE D, 706.04</v>
          </cell>
          <cell r="I2562">
            <v>611</v>
          </cell>
        </row>
        <row r="2563">
          <cell r="A2563" t="str">
            <v>611E52500</v>
          </cell>
          <cell r="B2563" t="str">
            <v>FT</v>
          </cell>
          <cell r="C2563" t="str">
            <v>24" X 38" CONDUIT, TYPE A, 706.04</v>
          </cell>
          <cell r="I2563">
            <v>611</v>
          </cell>
        </row>
        <row r="2564">
          <cell r="A2564" t="str">
            <v>611E52501</v>
          </cell>
          <cell r="B2564" t="str">
            <v>FT</v>
          </cell>
          <cell r="C2564" t="str">
            <v>24" X 38" CONDUIT, TYPE A, 706.04, AS PER PLAN</v>
          </cell>
          <cell r="I2564">
            <v>611</v>
          </cell>
        </row>
        <row r="2565">
          <cell r="A2565" t="str">
            <v>611E52502</v>
          </cell>
          <cell r="B2565" t="str">
            <v>FT</v>
          </cell>
          <cell r="C2565" t="str">
            <v>24" X 38" CONDUIT, TYPE B, 706.04</v>
          </cell>
          <cell r="I2565">
            <v>611</v>
          </cell>
        </row>
        <row r="2566">
          <cell r="A2566" t="str">
            <v>611E52504</v>
          </cell>
          <cell r="B2566" t="str">
            <v>FT</v>
          </cell>
          <cell r="C2566" t="str">
            <v>24" X 38" CONDUIT, TYPE C, 706.04</v>
          </cell>
          <cell r="I2566">
            <v>611</v>
          </cell>
        </row>
        <row r="2567">
          <cell r="A2567" t="str">
            <v>611E52506</v>
          </cell>
          <cell r="B2567" t="str">
            <v>FT</v>
          </cell>
          <cell r="C2567" t="str">
            <v>24" X 38" CONDUIT, TYPE D, 706.04</v>
          </cell>
          <cell r="I2567">
            <v>611</v>
          </cell>
        </row>
        <row r="2568">
          <cell r="A2568" t="str">
            <v>611E52700</v>
          </cell>
          <cell r="B2568" t="str">
            <v>FT</v>
          </cell>
          <cell r="C2568" t="str">
            <v>29" X 45" CONDUIT, TYPE A, 706.04</v>
          </cell>
          <cell r="I2568">
            <v>611</v>
          </cell>
        </row>
        <row r="2569">
          <cell r="A2569" t="str">
            <v>611E52702</v>
          </cell>
          <cell r="B2569" t="str">
            <v>FT</v>
          </cell>
          <cell r="C2569" t="str">
            <v>29" X 45" CONDUIT, TYPE B, 706.04</v>
          </cell>
          <cell r="I2569">
            <v>611</v>
          </cell>
        </row>
        <row r="2570">
          <cell r="A2570" t="str">
            <v>611E52704</v>
          </cell>
          <cell r="B2570" t="str">
            <v>FT</v>
          </cell>
          <cell r="C2570" t="str">
            <v>29" X 45" CONDUIT, TYPE C, 706.04</v>
          </cell>
          <cell r="I2570">
            <v>611</v>
          </cell>
        </row>
        <row r="2571">
          <cell r="A2571" t="str">
            <v>611E52705</v>
          </cell>
          <cell r="B2571" t="str">
            <v>FT</v>
          </cell>
          <cell r="C2571" t="str">
            <v>29" X 45" CONDUIT, TYPE C, 706.04, AS PER PLAN</v>
          </cell>
          <cell r="I2571">
            <v>611</v>
          </cell>
        </row>
        <row r="2572">
          <cell r="A2572" t="str">
            <v>611E52706</v>
          </cell>
          <cell r="B2572" t="str">
            <v>FT</v>
          </cell>
          <cell r="C2572" t="str">
            <v>29" X 45" CONDUIT, TYPE D, 706.04</v>
          </cell>
          <cell r="I2572">
            <v>611</v>
          </cell>
        </row>
        <row r="2573">
          <cell r="A2573" t="str">
            <v>611E52707</v>
          </cell>
          <cell r="B2573" t="str">
            <v>FT</v>
          </cell>
          <cell r="C2573" t="str">
            <v>29" X 45" CONDUIT, TYPE D, 706.04, AS PER PLAN</v>
          </cell>
          <cell r="I2573">
            <v>611</v>
          </cell>
        </row>
        <row r="2574">
          <cell r="A2574" t="str">
            <v>611E52900</v>
          </cell>
          <cell r="B2574" t="str">
            <v>FT</v>
          </cell>
          <cell r="C2574" t="str">
            <v>34" X 53" CONDUIT, TYPE A, 706.04</v>
          </cell>
          <cell r="I2574">
            <v>611</v>
          </cell>
        </row>
        <row r="2575">
          <cell r="A2575" t="str">
            <v>611E52901</v>
          </cell>
          <cell r="B2575" t="str">
            <v>FT</v>
          </cell>
          <cell r="C2575" t="str">
            <v>34" X 53" CONDUIT, TYPE A, 706.04, AS PER PLAN</v>
          </cell>
          <cell r="I2575">
            <v>611</v>
          </cell>
        </row>
        <row r="2576">
          <cell r="A2576" t="str">
            <v>611E52902</v>
          </cell>
          <cell r="B2576" t="str">
            <v>FT</v>
          </cell>
          <cell r="C2576" t="str">
            <v>34" X 53" CONDUIT, TYPE B, 706.04</v>
          </cell>
          <cell r="I2576">
            <v>611</v>
          </cell>
        </row>
        <row r="2577">
          <cell r="A2577" t="str">
            <v>611E52903</v>
          </cell>
          <cell r="B2577" t="str">
            <v>FT</v>
          </cell>
          <cell r="C2577" t="str">
            <v>34" X 53" CONDUIT, TYPE B, 706.04, AS PER PLAN</v>
          </cell>
          <cell r="I2577">
            <v>611</v>
          </cell>
        </row>
        <row r="2578">
          <cell r="A2578" t="str">
            <v>611E52904</v>
          </cell>
          <cell r="B2578" t="str">
            <v>FT</v>
          </cell>
          <cell r="C2578" t="str">
            <v>34" X 53" CONDUIT, TYPE C, 706.04</v>
          </cell>
          <cell r="I2578">
            <v>611</v>
          </cell>
        </row>
        <row r="2579">
          <cell r="A2579" t="str">
            <v>611E52906</v>
          </cell>
          <cell r="B2579" t="str">
            <v>FT</v>
          </cell>
          <cell r="C2579" t="str">
            <v>34" X 53" CONDUIT, TYPE D, 706.04</v>
          </cell>
          <cell r="I2579">
            <v>611</v>
          </cell>
        </row>
        <row r="2580">
          <cell r="A2580" t="str">
            <v>611E53000</v>
          </cell>
          <cell r="B2580" t="str">
            <v>FT</v>
          </cell>
          <cell r="C2580" t="str">
            <v>38" X 60" CONDUIT, TYPE A, 706.04</v>
          </cell>
          <cell r="I2580">
            <v>611</v>
          </cell>
        </row>
        <row r="2581">
          <cell r="A2581" t="str">
            <v>611E53001</v>
          </cell>
          <cell r="B2581" t="str">
            <v>FT</v>
          </cell>
          <cell r="C2581" t="str">
            <v>38" X 60" CONDUIT, TYPE A, 706.04, AS PER PLAN</v>
          </cell>
          <cell r="I2581">
            <v>611</v>
          </cell>
        </row>
        <row r="2582">
          <cell r="A2582" t="str">
            <v>611E53002</v>
          </cell>
          <cell r="B2582" t="str">
            <v>FT</v>
          </cell>
          <cell r="C2582" t="str">
            <v>38" X 60" CONDUIT, TYPE B, 706.04</v>
          </cell>
          <cell r="I2582">
            <v>611</v>
          </cell>
        </row>
        <row r="2583">
          <cell r="A2583" t="str">
            <v>611E53003</v>
          </cell>
          <cell r="B2583" t="str">
            <v>FT</v>
          </cell>
          <cell r="C2583" t="str">
            <v>38" X 60" CONDUIT, TYPE B, 706.04, AS PER PLAN</v>
          </cell>
          <cell r="I2583">
            <v>611</v>
          </cell>
        </row>
        <row r="2584">
          <cell r="A2584" t="str">
            <v>611E53004</v>
          </cell>
          <cell r="B2584" t="str">
            <v>FT</v>
          </cell>
          <cell r="C2584" t="str">
            <v>38" X 60" CONDUIT, TYPE C, 706.04</v>
          </cell>
          <cell r="I2584">
            <v>611</v>
          </cell>
        </row>
        <row r="2585">
          <cell r="A2585" t="str">
            <v>611E53006</v>
          </cell>
          <cell r="B2585" t="str">
            <v>FT</v>
          </cell>
          <cell r="C2585" t="str">
            <v>38" X 60" CONDUIT, TYPE D, 706.04</v>
          </cell>
          <cell r="I2585">
            <v>611</v>
          </cell>
        </row>
        <row r="2586">
          <cell r="A2586" t="str">
            <v>611E53100</v>
          </cell>
          <cell r="B2586" t="str">
            <v>FT</v>
          </cell>
          <cell r="C2586" t="str">
            <v>43" X 68" CONDUIT, TYPE A, 706.04</v>
          </cell>
          <cell r="I2586">
            <v>611</v>
          </cell>
        </row>
        <row r="2587">
          <cell r="A2587" t="str">
            <v>611E53101</v>
          </cell>
          <cell r="B2587" t="str">
            <v>FT</v>
          </cell>
          <cell r="C2587" t="str">
            <v>43" X 68" CONDUIT, TYPE A, 706.04, AS PER PLAN</v>
          </cell>
          <cell r="I2587">
            <v>611</v>
          </cell>
        </row>
        <row r="2588">
          <cell r="A2588" t="str">
            <v>611E53102</v>
          </cell>
          <cell r="B2588" t="str">
            <v>FT</v>
          </cell>
          <cell r="C2588" t="str">
            <v>43" X 68" CONDUIT, TYPE B, 706.04</v>
          </cell>
          <cell r="I2588">
            <v>611</v>
          </cell>
        </row>
        <row r="2589">
          <cell r="A2589" t="str">
            <v>611E53103</v>
          </cell>
          <cell r="B2589" t="str">
            <v>FT</v>
          </cell>
          <cell r="C2589" t="str">
            <v>43" X 68" CONDUIT, TYPE B, 706.04, AS PER PLAN</v>
          </cell>
          <cell r="I2589">
            <v>611</v>
          </cell>
        </row>
        <row r="2590">
          <cell r="A2590" t="str">
            <v>611E53104</v>
          </cell>
          <cell r="B2590" t="str">
            <v>FT</v>
          </cell>
          <cell r="C2590" t="str">
            <v>43" X 68" CONDUIT, TYPE C, 706.04</v>
          </cell>
          <cell r="I2590">
            <v>611</v>
          </cell>
        </row>
        <row r="2591">
          <cell r="A2591" t="str">
            <v>611E53106</v>
          </cell>
          <cell r="B2591" t="str">
            <v>FT</v>
          </cell>
          <cell r="C2591" t="str">
            <v>43" X 68" CONDUIT, TYPE D, 706.04</v>
          </cell>
          <cell r="I2591">
            <v>611</v>
          </cell>
        </row>
        <row r="2592">
          <cell r="A2592" t="str">
            <v>611E53200</v>
          </cell>
          <cell r="B2592" t="str">
            <v>FT</v>
          </cell>
          <cell r="C2592" t="str">
            <v>48" X 76" CONDUIT, TYPE A, 706.04</v>
          </cell>
          <cell r="I2592">
            <v>611</v>
          </cell>
        </row>
        <row r="2593">
          <cell r="A2593" t="str">
            <v>611E53201</v>
          </cell>
          <cell r="B2593" t="str">
            <v>FT</v>
          </cell>
          <cell r="C2593" t="str">
            <v>48" X 76" CONDUIT, TYPE A, 706.04, AS PER PLAN</v>
          </cell>
          <cell r="I2593">
            <v>611</v>
          </cell>
        </row>
        <row r="2594">
          <cell r="A2594" t="str">
            <v>611E53210</v>
          </cell>
          <cell r="B2594" t="str">
            <v>FT</v>
          </cell>
          <cell r="C2594" t="str">
            <v>48" X 76" CONDUIT, TYPE B, 706.04</v>
          </cell>
          <cell r="I2594">
            <v>611</v>
          </cell>
        </row>
        <row r="2595">
          <cell r="A2595" t="str">
            <v>611E53212</v>
          </cell>
          <cell r="B2595" t="str">
            <v>FT</v>
          </cell>
          <cell r="C2595" t="str">
            <v>48" X 76" CONDUIT, TYPE C, 706.04</v>
          </cell>
          <cell r="I2595">
            <v>611</v>
          </cell>
        </row>
        <row r="2596">
          <cell r="A2596" t="str">
            <v>611E53214</v>
          </cell>
          <cell r="B2596" t="str">
            <v>FT</v>
          </cell>
          <cell r="C2596" t="str">
            <v>48" X 76" CONDUIT, TYPE D, 706.04</v>
          </cell>
          <cell r="I2596">
            <v>611</v>
          </cell>
        </row>
        <row r="2597">
          <cell r="A2597" t="str">
            <v>611E53300</v>
          </cell>
          <cell r="B2597" t="str">
            <v>FT</v>
          </cell>
          <cell r="C2597" t="str">
            <v>53" X 83" CONDUIT, TYPE A, 706.04</v>
          </cell>
          <cell r="I2597">
            <v>611</v>
          </cell>
        </row>
        <row r="2598">
          <cell r="A2598" t="str">
            <v>611E53301</v>
          </cell>
          <cell r="B2598" t="str">
            <v>FT</v>
          </cell>
          <cell r="C2598" t="str">
            <v>53" X 83" CONDUIT, TYPE A, 706.04, AS PER PLAN</v>
          </cell>
          <cell r="I2598">
            <v>611</v>
          </cell>
        </row>
        <row r="2599">
          <cell r="A2599" t="str">
            <v>611E53306</v>
          </cell>
          <cell r="B2599" t="str">
            <v>FT</v>
          </cell>
          <cell r="C2599" t="str">
            <v>53" X 83" CONDUIT, TYPE B, 706.04</v>
          </cell>
          <cell r="I2599">
            <v>611</v>
          </cell>
        </row>
        <row r="2600">
          <cell r="A2600" t="str">
            <v>611E53310</v>
          </cell>
          <cell r="B2600" t="str">
            <v>FT</v>
          </cell>
          <cell r="C2600" t="str">
            <v>53" X 83" CONDUIT, TYPE C, 706.04</v>
          </cell>
          <cell r="I2600">
            <v>611</v>
          </cell>
        </row>
        <row r="2601">
          <cell r="A2601" t="str">
            <v>611E53311</v>
          </cell>
          <cell r="B2601" t="str">
            <v>FT</v>
          </cell>
          <cell r="C2601" t="str">
            <v>53" X 83" CONDUIT, TYPE C, 706.04, AS PER PLAN</v>
          </cell>
          <cell r="I2601">
            <v>611</v>
          </cell>
        </row>
        <row r="2602">
          <cell r="A2602" t="str">
            <v>611E53400</v>
          </cell>
          <cell r="B2602" t="str">
            <v>FT</v>
          </cell>
          <cell r="C2602" t="str">
            <v>58" X 91" CONDUIT, TYPE A, 706.04</v>
          </cell>
          <cell r="I2602">
            <v>611</v>
          </cell>
        </row>
        <row r="2603">
          <cell r="A2603" t="str">
            <v>611E53401</v>
          </cell>
          <cell r="B2603" t="str">
            <v>FT</v>
          </cell>
          <cell r="C2603" t="str">
            <v>58" X 91" CONDUIT, TYPE A, 706.04, AS PER PLAN</v>
          </cell>
          <cell r="I2603">
            <v>611</v>
          </cell>
        </row>
        <row r="2604">
          <cell r="A2604" t="str">
            <v>611E53402</v>
          </cell>
          <cell r="B2604" t="str">
            <v>FT</v>
          </cell>
          <cell r="C2604" t="str">
            <v>58" X 91" CONDUIT, TYPE B, 706.04</v>
          </cell>
          <cell r="I2604">
            <v>611</v>
          </cell>
        </row>
        <row r="2605">
          <cell r="A2605" t="str">
            <v>611E53404</v>
          </cell>
          <cell r="B2605" t="str">
            <v>FT</v>
          </cell>
          <cell r="C2605" t="str">
            <v>58" X 91" CONDUIT, TYPE C, 706.04</v>
          </cell>
          <cell r="I2605">
            <v>611</v>
          </cell>
        </row>
        <row r="2606">
          <cell r="A2606" t="str">
            <v>611E53406</v>
          </cell>
          <cell r="B2606" t="str">
            <v>FT</v>
          </cell>
          <cell r="C2606" t="str">
            <v>58" X 91" CONDUIT, TYPE D, 706.04</v>
          </cell>
          <cell r="I2606">
            <v>611</v>
          </cell>
        </row>
        <row r="2607">
          <cell r="A2607" t="str">
            <v>611E53500</v>
          </cell>
          <cell r="B2607" t="str">
            <v>FT</v>
          </cell>
          <cell r="C2607" t="str">
            <v>63" X 98" CONDUIT, TYPE A, 706.04</v>
          </cell>
          <cell r="I2607">
            <v>611</v>
          </cell>
        </row>
        <row r="2608">
          <cell r="A2608" t="str">
            <v>611E53501</v>
          </cell>
          <cell r="B2608" t="str">
            <v>FT</v>
          </cell>
          <cell r="C2608" t="str">
            <v>63" X 98" CONDUIT, TYPE A, 706.04, AS PER PLAN</v>
          </cell>
          <cell r="I2608">
            <v>611</v>
          </cell>
        </row>
        <row r="2609">
          <cell r="A2609" t="str">
            <v>611E53510</v>
          </cell>
          <cell r="B2609" t="str">
            <v>FT</v>
          </cell>
          <cell r="C2609" t="str">
            <v>63" X 98" CONDUIT, TYPE B, 706.04</v>
          </cell>
          <cell r="I2609">
            <v>611</v>
          </cell>
        </row>
        <row r="2610">
          <cell r="A2610" t="str">
            <v>611E53511</v>
          </cell>
          <cell r="B2610" t="str">
            <v>FT</v>
          </cell>
          <cell r="C2610" t="str">
            <v>63" X 98" CONDUIT, TYPE B, 706.04, AS PER PLAN</v>
          </cell>
          <cell r="I2610">
            <v>611</v>
          </cell>
        </row>
        <row r="2611">
          <cell r="A2611" t="str">
            <v>611E53514</v>
          </cell>
          <cell r="B2611" t="str">
            <v>FT</v>
          </cell>
          <cell r="C2611" t="str">
            <v>63" X 98" CONDUIT, TYPE C, 706.04</v>
          </cell>
          <cell r="I2611">
            <v>611</v>
          </cell>
        </row>
        <row r="2612">
          <cell r="A2612" t="str">
            <v>611E53516</v>
          </cell>
          <cell r="B2612" t="str">
            <v>FT</v>
          </cell>
          <cell r="C2612" t="str">
            <v>63" X 98" CONDUIT, TYPE D, 706.04</v>
          </cell>
          <cell r="I2612">
            <v>611</v>
          </cell>
        </row>
        <row r="2613">
          <cell r="A2613" t="str">
            <v>611E53600</v>
          </cell>
          <cell r="B2613" t="str">
            <v>FT</v>
          </cell>
          <cell r="C2613" t="str">
            <v>68" X 106" CONDUIT, TYPE A, 706.04</v>
          </cell>
          <cell r="I2613">
            <v>611</v>
          </cell>
        </row>
        <row r="2614">
          <cell r="A2614" t="str">
            <v>611E53601</v>
          </cell>
          <cell r="B2614" t="str">
            <v>FT</v>
          </cell>
          <cell r="C2614" t="str">
            <v>68" X 106" CONDUIT, TYPE A, 706.04, AS PER PLAN</v>
          </cell>
          <cell r="I2614">
            <v>611</v>
          </cell>
        </row>
        <row r="2615">
          <cell r="A2615" t="str">
            <v>611E53602</v>
          </cell>
          <cell r="B2615" t="str">
            <v>FT</v>
          </cell>
          <cell r="C2615" t="str">
            <v>68" X 106" CONDUIT, TYPE B, 706.04</v>
          </cell>
          <cell r="I2615">
            <v>611</v>
          </cell>
        </row>
        <row r="2616">
          <cell r="A2616" t="str">
            <v>611E53604</v>
          </cell>
          <cell r="B2616" t="str">
            <v>FT</v>
          </cell>
          <cell r="C2616" t="str">
            <v>68" X 106" CONDUIT, TYPE C, 706.04</v>
          </cell>
          <cell r="I2616">
            <v>611</v>
          </cell>
        </row>
        <row r="2617">
          <cell r="A2617" t="str">
            <v>611E53606</v>
          </cell>
          <cell r="B2617" t="str">
            <v>FT</v>
          </cell>
          <cell r="C2617" t="str">
            <v>68" X 106" CONDUIT, TYPE D, 706.04</v>
          </cell>
          <cell r="I2617">
            <v>611</v>
          </cell>
        </row>
        <row r="2618">
          <cell r="A2618" t="str">
            <v>611E53700</v>
          </cell>
          <cell r="B2618" t="str">
            <v>FT</v>
          </cell>
          <cell r="C2618" t="str">
            <v>72" X 113" CONDUIT, TYPE A, 706.04</v>
          </cell>
          <cell r="I2618">
            <v>611</v>
          </cell>
        </row>
        <row r="2619">
          <cell r="A2619" t="str">
            <v>611E53704</v>
          </cell>
          <cell r="B2619" t="str">
            <v>FT</v>
          </cell>
          <cell r="C2619" t="str">
            <v>72" X 113" CONDUIT, TYPE B, 706.04</v>
          </cell>
          <cell r="I2619">
            <v>611</v>
          </cell>
        </row>
        <row r="2620">
          <cell r="A2620" t="str">
            <v>611E53706</v>
          </cell>
          <cell r="B2620" t="str">
            <v>FT</v>
          </cell>
          <cell r="C2620" t="str">
            <v>72" X 113" CONDUIT, TYPE C, 706.04</v>
          </cell>
          <cell r="I2620">
            <v>611</v>
          </cell>
        </row>
        <row r="2621">
          <cell r="A2621" t="str">
            <v>611E53800</v>
          </cell>
          <cell r="B2621" t="str">
            <v>FT</v>
          </cell>
          <cell r="C2621" t="str">
            <v>77" X 121" CONDUIT, TYPE A, 706.04</v>
          </cell>
          <cell r="I2621">
            <v>611</v>
          </cell>
        </row>
        <row r="2622">
          <cell r="A2622" t="str">
            <v>611E53802</v>
          </cell>
          <cell r="B2622" t="str">
            <v>FT</v>
          </cell>
          <cell r="C2622" t="str">
            <v>77" X 121" CONDUIT, TYPE B, 706.04</v>
          </cell>
          <cell r="I2622">
            <v>611</v>
          </cell>
        </row>
        <row r="2623">
          <cell r="A2623" t="str">
            <v>611E53803</v>
          </cell>
          <cell r="B2623" t="str">
            <v>FT</v>
          </cell>
          <cell r="C2623" t="str">
            <v>77" X 121" CONDUIT, TYPE B, 706.04, AS PER PLAN</v>
          </cell>
          <cell r="I2623">
            <v>611</v>
          </cell>
        </row>
        <row r="2624">
          <cell r="A2624" t="str">
            <v>611E53804</v>
          </cell>
          <cell r="B2624" t="str">
            <v>FT</v>
          </cell>
          <cell r="C2624" t="str">
            <v>77" X 121" CONDUIT, TYPE C, 706.04</v>
          </cell>
          <cell r="I2624">
            <v>611</v>
          </cell>
        </row>
        <row r="2625">
          <cell r="A2625" t="str">
            <v>611E53900</v>
          </cell>
          <cell r="B2625" t="str">
            <v>FT</v>
          </cell>
          <cell r="C2625" t="str">
            <v>82" X 128" CONDUIT, TYPE A, 706.04</v>
          </cell>
          <cell r="I2625">
            <v>611</v>
          </cell>
        </row>
        <row r="2626">
          <cell r="A2626" t="str">
            <v>611E53901</v>
          </cell>
          <cell r="B2626" t="str">
            <v>FT</v>
          </cell>
          <cell r="C2626" t="str">
            <v>82" X 128" CONDUIT, TYPE A, 706.04, AS PER PLAN</v>
          </cell>
          <cell r="I2626">
            <v>611</v>
          </cell>
        </row>
        <row r="2627">
          <cell r="A2627" t="str">
            <v>611E54000</v>
          </cell>
          <cell r="B2627" t="str">
            <v>FT</v>
          </cell>
          <cell r="C2627" t="str">
            <v>87" X 136" CONDUIT, TYPE A, 706.04</v>
          </cell>
          <cell r="I2627">
            <v>611</v>
          </cell>
        </row>
        <row r="2628">
          <cell r="A2628" t="str">
            <v>611E54100</v>
          </cell>
          <cell r="B2628" t="str">
            <v>FT</v>
          </cell>
          <cell r="C2628" t="str">
            <v>92" X 143" CONDUIT, TYPE A, 706.04</v>
          </cell>
          <cell r="I2628">
            <v>611</v>
          </cell>
        </row>
        <row r="2629">
          <cell r="A2629" t="str">
            <v>611E54200</v>
          </cell>
          <cell r="B2629" t="str">
            <v>FT</v>
          </cell>
          <cell r="C2629" t="str">
            <v>97" X 151" CONDUIT, TYPE A, 706.04</v>
          </cell>
          <cell r="I2629">
            <v>611</v>
          </cell>
        </row>
        <row r="2630">
          <cell r="A2630" t="str">
            <v>611E54300</v>
          </cell>
          <cell r="B2630" t="str">
            <v>FT</v>
          </cell>
          <cell r="C2630" t="str">
            <v>106" X 166" CONDUIT, TYPE A, 706.04</v>
          </cell>
          <cell r="I2630">
            <v>611</v>
          </cell>
        </row>
        <row r="2631">
          <cell r="A2631" t="str">
            <v>611E54400</v>
          </cell>
          <cell r="B2631" t="str">
            <v>FT</v>
          </cell>
          <cell r="C2631" t="str">
            <v>116" X 180" CONDUIT, TYPE A, 706.04</v>
          </cell>
          <cell r="I2631">
            <v>611</v>
          </cell>
        </row>
        <row r="2632">
          <cell r="A2632" t="str">
            <v>611E56900</v>
          </cell>
          <cell r="B2632" t="str">
            <v>FT</v>
          </cell>
          <cell r="C2632" t="str">
            <v>17" X 13" CONDUIT, TYPE A</v>
          </cell>
          <cell r="I2632">
            <v>611</v>
          </cell>
        </row>
        <row r="2633">
          <cell r="A2633" t="str">
            <v>611E57000</v>
          </cell>
          <cell r="B2633" t="str">
            <v>FT</v>
          </cell>
          <cell r="C2633" t="str">
            <v>17" X 13" CONDUIT, TYPE D</v>
          </cell>
          <cell r="I2633">
            <v>611</v>
          </cell>
        </row>
        <row r="2634">
          <cell r="A2634" t="str">
            <v>611E57001</v>
          </cell>
          <cell r="B2634" t="str">
            <v>FT</v>
          </cell>
          <cell r="C2634" t="str">
            <v>17" X 13" CONDUIT, TYPE D, AS PER PLAN</v>
          </cell>
          <cell r="I2634">
            <v>611</v>
          </cell>
        </row>
        <row r="2635">
          <cell r="A2635" t="str">
            <v>611E57100</v>
          </cell>
          <cell r="B2635" t="str">
            <v>FT</v>
          </cell>
          <cell r="C2635" t="str">
            <v>21" X 15" CONDUIT, TYPE A</v>
          </cell>
          <cell r="I2635">
            <v>611</v>
          </cell>
        </row>
        <row r="2636">
          <cell r="A2636" t="str">
            <v>611E57200</v>
          </cell>
          <cell r="B2636" t="str">
            <v>FT</v>
          </cell>
          <cell r="C2636" t="str">
            <v>24" X 18" CONDUIT, TYPE A</v>
          </cell>
          <cell r="I2636">
            <v>611</v>
          </cell>
        </row>
        <row r="2637">
          <cell r="A2637" t="str">
            <v>611E57300</v>
          </cell>
          <cell r="B2637" t="str">
            <v>FT</v>
          </cell>
          <cell r="C2637" t="str">
            <v>28" X 20" CONDUIT, TYPE A</v>
          </cell>
          <cell r="I2637">
            <v>611</v>
          </cell>
        </row>
        <row r="2638">
          <cell r="A2638" t="str">
            <v>611E57308</v>
          </cell>
          <cell r="B2638" t="str">
            <v>FT</v>
          </cell>
          <cell r="C2638" t="str">
            <v>28" X 20" CONDUIT, TYPE D</v>
          </cell>
          <cell r="I2638">
            <v>611</v>
          </cell>
        </row>
        <row r="2639">
          <cell r="A2639" t="str">
            <v>611E57400</v>
          </cell>
          <cell r="B2639" t="str">
            <v>FT</v>
          </cell>
          <cell r="C2639" t="str">
            <v>35" X 24" CONDUIT, TYPE A</v>
          </cell>
          <cell r="I2639">
            <v>611</v>
          </cell>
        </row>
        <row r="2640">
          <cell r="A2640" t="str">
            <v>611E57500</v>
          </cell>
          <cell r="B2640" t="str">
            <v>FT</v>
          </cell>
          <cell r="C2640" t="str">
            <v>42" X 29" CONDUIT, TYPE A</v>
          </cell>
          <cell r="I2640">
            <v>611</v>
          </cell>
        </row>
        <row r="2641">
          <cell r="A2641" t="str">
            <v>611E57510</v>
          </cell>
          <cell r="B2641" t="str">
            <v>FT</v>
          </cell>
          <cell r="C2641" t="str">
            <v>42" X 29" CONDUIT, TYPE B</v>
          </cell>
          <cell r="I2641">
            <v>611</v>
          </cell>
        </row>
        <row r="2642">
          <cell r="A2642" t="str">
            <v>611E57520</v>
          </cell>
          <cell r="B2642" t="str">
            <v>FT</v>
          </cell>
          <cell r="C2642" t="str">
            <v>42" X 29" CONDUIT, TYPE D</v>
          </cell>
          <cell r="I2642">
            <v>611</v>
          </cell>
        </row>
        <row r="2643">
          <cell r="A2643" t="str">
            <v>611E57600</v>
          </cell>
          <cell r="B2643" t="str">
            <v>FT</v>
          </cell>
          <cell r="C2643" t="str">
            <v>49" X 33" CONDUIT, TYPE A</v>
          </cell>
          <cell r="I2643">
            <v>611</v>
          </cell>
        </row>
        <row r="2644">
          <cell r="A2644" t="str">
            <v>611E57700</v>
          </cell>
          <cell r="B2644" t="str">
            <v>FT</v>
          </cell>
          <cell r="C2644" t="str">
            <v>57" X 38" CONDUIT, TYPE A</v>
          </cell>
          <cell r="I2644">
            <v>611</v>
          </cell>
        </row>
        <row r="2645">
          <cell r="A2645" t="str">
            <v>611E57800</v>
          </cell>
          <cell r="B2645" t="str">
            <v>FT</v>
          </cell>
          <cell r="C2645" t="str">
            <v>64" X 43" CONDUIT, TYPE A</v>
          </cell>
          <cell r="I2645">
            <v>611</v>
          </cell>
        </row>
        <row r="2646">
          <cell r="A2646" t="str">
            <v>611E57900</v>
          </cell>
          <cell r="B2646" t="str">
            <v>FT</v>
          </cell>
          <cell r="C2646" t="str">
            <v>71" X 47" CONDUIT, TYPE A</v>
          </cell>
          <cell r="I2646">
            <v>611</v>
          </cell>
        </row>
        <row r="2647">
          <cell r="A2647" t="str">
            <v>611E58000</v>
          </cell>
          <cell r="B2647" t="str">
            <v>FT</v>
          </cell>
          <cell r="C2647" t="str">
            <v>77" X 52" CONDUIT, TYPE A</v>
          </cell>
          <cell r="I2647">
            <v>611</v>
          </cell>
        </row>
        <row r="2648">
          <cell r="A2648" t="str">
            <v>611E58100</v>
          </cell>
          <cell r="B2648" t="str">
            <v>FT</v>
          </cell>
          <cell r="C2648" t="str">
            <v>83" X 57" CONDUIT, TYPE A</v>
          </cell>
          <cell r="I2648">
            <v>611</v>
          </cell>
        </row>
        <row r="2649">
          <cell r="A2649" t="str">
            <v>611E58200</v>
          </cell>
          <cell r="B2649" t="str">
            <v>FT</v>
          </cell>
          <cell r="C2649" t="str">
            <v>40" X 31" CONDUIT, TYPE A</v>
          </cell>
          <cell r="I2649">
            <v>611</v>
          </cell>
        </row>
        <row r="2650">
          <cell r="A2650" t="str">
            <v>611E58300</v>
          </cell>
          <cell r="B2650" t="str">
            <v>FT</v>
          </cell>
          <cell r="C2650" t="str">
            <v>46" X 36" CONDUIT, TYPE A</v>
          </cell>
          <cell r="I2650">
            <v>611</v>
          </cell>
        </row>
        <row r="2651">
          <cell r="A2651" t="str">
            <v>611E58400</v>
          </cell>
          <cell r="B2651" t="str">
            <v>FT</v>
          </cell>
          <cell r="C2651" t="str">
            <v>53" X 41" CONDUIT, TYPE A</v>
          </cell>
          <cell r="I2651">
            <v>611</v>
          </cell>
        </row>
        <row r="2652">
          <cell r="A2652" t="str">
            <v>611E58500</v>
          </cell>
          <cell r="B2652" t="str">
            <v>FT</v>
          </cell>
          <cell r="C2652" t="str">
            <v>60" X 46" CONDUIT, TYPE A</v>
          </cell>
          <cell r="I2652">
            <v>611</v>
          </cell>
        </row>
        <row r="2653">
          <cell r="A2653" t="str">
            <v>611E58600</v>
          </cell>
          <cell r="B2653" t="str">
            <v>FT</v>
          </cell>
          <cell r="C2653" t="str">
            <v>66" X 51" CONDUIT, TYPE A</v>
          </cell>
          <cell r="I2653">
            <v>611</v>
          </cell>
        </row>
        <row r="2654">
          <cell r="A2654" t="str">
            <v>611E58700</v>
          </cell>
          <cell r="B2654" t="str">
            <v>FT</v>
          </cell>
          <cell r="C2654" t="str">
            <v>73" X 55" CONDUIT, TYPE A</v>
          </cell>
          <cell r="I2654">
            <v>611</v>
          </cell>
        </row>
        <row r="2655">
          <cell r="A2655" t="str">
            <v>611E58800</v>
          </cell>
          <cell r="B2655" t="str">
            <v>FT</v>
          </cell>
          <cell r="C2655" t="str">
            <v>81" X 59" CONDUIT, TYPE A</v>
          </cell>
          <cell r="I2655">
            <v>611</v>
          </cell>
        </row>
        <row r="2656">
          <cell r="A2656" t="str">
            <v>611E58900</v>
          </cell>
          <cell r="B2656" t="str">
            <v>FT</v>
          </cell>
          <cell r="C2656" t="str">
            <v>87" X 63" CONDUIT, TYPE A</v>
          </cell>
          <cell r="I2656">
            <v>611</v>
          </cell>
        </row>
        <row r="2657">
          <cell r="A2657" t="str">
            <v>611E58901</v>
          </cell>
          <cell r="B2657" t="str">
            <v>FT</v>
          </cell>
          <cell r="C2657" t="str">
            <v>87" X 63" CONDUIT, TYPE A, AS PER PLAN</v>
          </cell>
          <cell r="I2657">
            <v>611</v>
          </cell>
        </row>
        <row r="2658">
          <cell r="A2658" t="str">
            <v>611E59000</v>
          </cell>
          <cell r="B2658" t="str">
            <v>FT</v>
          </cell>
          <cell r="C2658" t="str">
            <v>95" X 67" CONDUIT, TYPE A</v>
          </cell>
          <cell r="I2658">
            <v>611</v>
          </cell>
        </row>
        <row r="2659">
          <cell r="A2659" t="str">
            <v>611E59010</v>
          </cell>
          <cell r="B2659" t="str">
            <v>FT</v>
          </cell>
          <cell r="C2659" t="str">
            <v>95" X 67" CONDUIT, TYPE B</v>
          </cell>
          <cell r="I2659">
            <v>611</v>
          </cell>
        </row>
        <row r="2660">
          <cell r="A2660" t="str">
            <v>611E59100</v>
          </cell>
          <cell r="B2660" t="str">
            <v>FT</v>
          </cell>
          <cell r="C2660" t="str">
            <v>103" X 71" CONDUIT, TYPE A</v>
          </cell>
          <cell r="I2660">
            <v>611</v>
          </cell>
        </row>
        <row r="2661">
          <cell r="A2661" t="str">
            <v>611E59101</v>
          </cell>
          <cell r="B2661" t="str">
            <v>FT</v>
          </cell>
          <cell r="C2661" t="str">
            <v>103" X 71" CONDUIT, TYPE A, AS PER PLAN</v>
          </cell>
          <cell r="I2661">
            <v>611</v>
          </cell>
        </row>
        <row r="2662">
          <cell r="A2662" t="str">
            <v>611E59200</v>
          </cell>
          <cell r="B2662" t="str">
            <v>FT</v>
          </cell>
          <cell r="C2662" t="str">
            <v>112" X 75" CONDUIT, TYPE A</v>
          </cell>
          <cell r="I2662">
            <v>611</v>
          </cell>
        </row>
        <row r="2663">
          <cell r="A2663" t="str">
            <v>611E59300</v>
          </cell>
          <cell r="B2663" t="str">
            <v>FT</v>
          </cell>
          <cell r="C2663" t="str">
            <v>117" X 79" CONDUIT, TYPE A</v>
          </cell>
          <cell r="I2663">
            <v>611</v>
          </cell>
        </row>
        <row r="2664">
          <cell r="A2664" t="str">
            <v>611E59400</v>
          </cell>
          <cell r="B2664" t="str">
            <v>FT</v>
          </cell>
          <cell r="C2664" t="str">
            <v>128" X 83" CONDUIT, TYPE A</v>
          </cell>
          <cell r="I2664">
            <v>611</v>
          </cell>
        </row>
        <row r="2665">
          <cell r="A2665" t="str">
            <v>611E59401</v>
          </cell>
          <cell r="B2665" t="str">
            <v>FT</v>
          </cell>
          <cell r="C2665" t="str">
            <v>128" X 83" CONDUIT, TYPE A, AS PER PLAN</v>
          </cell>
          <cell r="I2665">
            <v>611</v>
          </cell>
        </row>
        <row r="2666">
          <cell r="A2666" t="str">
            <v>611E59500</v>
          </cell>
          <cell r="B2666" t="str">
            <v>FT</v>
          </cell>
          <cell r="C2666" t="str">
            <v>137" X 87" CONDUIT, TYPE A</v>
          </cell>
          <cell r="I2666">
            <v>611</v>
          </cell>
        </row>
        <row r="2667">
          <cell r="A2667" t="str">
            <v>611E59501</v>
          </cell>
          <cell r="B2667" t="str">
            <v>FT</v>
          </cell>
          <cell r="C2667" t="str">
            <v>137" X 87" CONDUIT, TYPE A, AS PER PLAN</v>
          </cell>
          <cell r="I2667">
            <v>611</v>
          </cell>
        </row>
        <row r="2668">
          <cell r="A2668" t="str">
            <v>611E59600</v>
          </cell>
          <cell r="B2668" t="str">
            <v>FT</v>
          </cell>
          <cell r="C2668" t="str">
            <v>142" X 91" CONDUIT, TYPE A</v>
          </cell>
          <cell r="I2668">
            <v>611</v>
          </cell>
        </row>
        <row r="2669">
          <cell r="A2669" t="str">
            <v>611E60000</v>
          </cell>
          <cell r="B2669" t="str">
            <v>FT</v>
          </cell>
          <cell r="C2669" t="str">
            <v>CONDUIT, TYPE B FOR UNDERGROUND DETENTION</v>
          </cell>
          <cell r="I2669">
            <v>611</v>
          </cell>
        </row>
        <row r="2670">
          <cell r="A2670" t="str">
            <v>611E60001</v>
          </cell>
          <cell r="B2670" t="str">
            <v>FT</v>
          </cell>
          <cell r="C2670" t="str">
            <v>CONDUIT, TYPE B FOR UNDERGROUND DETENTION, AS PER PLAN</v>
          </cell>
          <cell r="I2670">
            <v>611</v>
          </cell>
        </row>
        <row r="2671">
          <cell r="A2671" t="str">
            <v>611E60100</v>
          </cell>
          <cell r="B2671" t="str">
            <v>FT</v>
          </cell>
          <cell r="C2671" t="str">
            <v>CONDUIT, TYPE C FOR UNDERGROUND DETENTION</v>
          </cell>
          <cell r="I2671">
            <v>611</v>
          </cell>
        </row>
        <row r="2672">
          <cell r="A2672" t="str">
            <v>611E60101</v>
          </cell>
          <cell r="B2672" t="str">
            <v>FT</v>
          </cell>
          <cell r="C2672" t="str">
            <v>CONDUIT, TYPE C FOR UNDERGROUND DETENTION, AS PER PLAN</v>
          </cell>
          <cell r="I2672">
            <v>611</v>
          </cell>
        </row>
        <row r="2673">
          <cell r="A2673" t="str">
            <v>611E70000</v>
          </cell>
          <cell r="B2673" t="str">
            <v>FT</v>
          </cell>
          <cell r="C2673" t="str">
            <v>CONDUIT, TYPE A, PRECAST REINFORCED CONCRETE THREE SIDED FLAT TOPPED CULVERT</v>
          </cell>
          <cell r="I2673">
            <v>611</v>
          </cell>
        </row>
        <row r="2674">
          <cell r="A2674" t="str">
            <v>611E70001</v>
          </cell>
          <cell r="B2674" t="str">
            <v>FT</v>
          </cell>
          <cell r="C2674" t="str">
            <v>CONDUIT, TYPE A, PRECAST REINFORCED CONCRETE THREE SIDED FLAT TOPPED CULVERT, AS PER PLAN</v>
          </cell>
          <cell r="I2674">
            <v>611</v>
          </cell>
        </row>
        <row r="2675">
          <cell r="A2675" t="str">
            <v>611E71000</v>
          </cell>
          <cell r="B2675" t="str">
            <v>FT</v>
          </cell>
          <cell r="C2675" t="str">
            <v>CONDUIT, TYPE A, PRECAST REINFORCED CONCRETE ARCH SECTIONS</v>
          </cell>
          <cell r="I2675">
            <v>611</v>
          </cell>
        </row>
        <row r="2676">
          <cell r="A2676" t="str">
            <v>611E71001</v>
          </cell>
          <cell r="B2676" t="str">
            <v>FT</v>
          </cell>
          <cell r="C2676" t="str">
            <v>CONDUIT, TYPE A, PRECAST REINFORCED CONCRETE ARCH SECTIONS, AS PER PLAN</v>
          </cell>
          <cell r="I2676">
            <v>611</v>
          </cell>
        </row>
        <row r="2677">
          <cell r="A2677" t="str">
            <v>611E72500</v>
          </cell>
          <cell r="B2677" t="str">
            <v>FT</v>
          </cell>
          <cell r="C2677" t="str">
            <v>TYPE A, PRECAST REINFORCED CONCRETE ROUND SECTIONS</v>
          </cell>
          <cell r="I2677">
            <v>611</v>
          </cell>
        </row>
        <row r="2678">
          <cell r="A2678" t="str">
            <v>611E72501</v>
          </cell>
          <cell r="B2678" t="str">
            <v>FT</v>
          </cell>
          <cell r="C2678" t="str">
            <v>TYPE A, PRECAST REINFORCED CONCRETE ROUND SECTIONS, AS PER PLAN</v>
          </cell>
          <cell r="I2678">
            <v>611</v>
          </cell>
        </row>
        <row r="2679">
          <cell r="A2679" t="str">
            <v>611E73000</v>
          </cell>
          <cell r="B2679" t="str">
            <v>FT</v>
          </cell>
          <cell r="C2679" t="str">
            <v>CONDUIT, TYPE A, CORRUGATED STEEL BOX CULVERT</v>
          </cell>
          <cell r="I2679">
            <v>611</v>
          </cell>
        </row>
        <row r="2680">
          <cell r="A2680" t="str">
            <v>611E73001</v>
          </cell>
          <cell r="B2680" t="str">
            <v>FT</v>
          </cell>
          <cell r="C2680" t="str">
            <v>CONDUIT, TYPE A, CORRUGATED STEEL BOX CULVERT, AS PER PLAN</v>
          </cell>
          <cell r="I2680">
            <v>611</v>
          </cell>
        </row>
        <row r="2681">
          <cell r="A2681" t="str">
            <v>611E73500</v>
          </cell>
          <cell r="B2681" t="str">
            <v>FT</v>
          </cell>
          <cell r="C2681" t="str">
            <v>CONDUIT, TYPE A, CORRUGATED ALUMINUM BOX CULVERT</v>
          </cell>
          <cell r="I2681">
            <v>611</v>
          </cell>
        </row>
        <row r="2682">
          <cell r="A2682" t="str">
            <v>611E73501</v>
          </cell>
          <cell r="B2682" t="str">
            <v>FT</v>
          </cell>
          <cell r="C2682" t="str">
            <v>CONDUIT, TYPE A, CORRUGATED ALUMINUM BOX CULVERT, AS PER PLAN</v>
          </cell>
          <cell r="I2682">
            <v>611</v>
          </cell>
        </row>
        <row r="2683">
          <cell r="A2683" t="str">
            <v>611E73600</v>
          </cell>
          <cell r="B2683" t="str">
            <v>FT</v>
          </cell>
          <cell r="C2683" t="str">
            <v>CONDUIT, TYPE A, STRUCTURAL PLATE CORRUGATED STEEL PIPE ARCH</v>
          </cell>
          <cell r="I2683">
            <v>611</v>
          </cell>
        </row>
        <row r="2684">
          <cell r="A2684" t="str">
            <v>611E94700</v>
          </cell>
          <cell r="B2684" t="str">
            <v>FT</v>
          </cell>
          <cell r="C2684" t="str">
            <v>6' X 4' CONDUIT, TYPE A, 706.05</v>
          </cell>
          <cell r="I2684">
            <v>611</v>
          </cell>
        </row>
        <row r="2685">
          <cell r="A2685" t="str">
            <v>611E94701</v>
          </cell>
          <cell r="B2685" t="str">
            <v>FT</v>
          </cell>
          <cell r="C2685" t="str">
            <v>6' X 4' CONDUIT, TYPE A, 706.05, AS PER PLAN</v>
          </cell>
          <cell r="I2685">
            <v>611</v>
          </cell>
        </row>
        <row r="2686">
          <cell r="A2686" t="str">
            <v>611E94710</v>
          </cell>
          <cell r="B2686" t="str">
            <v>FT</v>
          </cell>
          <cell r="C2686" t="str">
            <v>6' X 5' CONDUIT, TYPE A, 706.05</v>
          </cell>
          <cell r="I2686">
            <v>611</v>
          </cell>
        </row>
        <row r="2687">
          <cell r="A2687" t="str">
            <v>611E94711</v>
          </cell>
          <cell r="B2687" t="str">
            <v>FT</v>
          </cell>
          <cell r="C2687" t="str">
            <v>6' X 5' CONDUIT, TYPE A, 706.05, AS PER PLAN</v>
          </cell>
          <cell r="I2687">
            <v>611</v>
          </cell>
        </row>
        <row r="2688">
          <cell r="A2688" t="str">
            <v>611E94720</v>
          </cell>
          <cell r="B2688" t="str">
            <v>FT</v>
          </cell>
          <cell r="C2688" t="str">
            <v>6' X 6' CONDUIT, TYPE A, 706.05</v>
          </cell>
          <cell r="I2688">
            <v>611</v>
          </cell>
        </row>
        <row r="2689">
          <cell r="A2689" t="str">
            <v>611E94721</v>
          </cell>
          <cell r="B2689" t="str">
            <v>FT</v>
          </cell>
          <cell r="C2689" t="str">
            <v>6' X 6' CONDUIT, TYPE A, 706.05, AS PER PLAN</v>
          </cell>
          <cell r="I2689">
            <v>611</v>
          </cell>
        </row>
        <row r="2690">
          <cell r="A2690" t="str">
            <v>611E94726</v>
          </cell>
          <cell r="B2690" t="str">
            <v>FT</v>
          </cell>
          <cell r="C2690" t="str">
            <v>7' X 4' CONDUIT, TYPE A, 706.05</v>
          </cell>
          <cell r="I2690">
            <v>611</v>
          </cell>
        </row>
        <row r="2691">
          <cell r="A2691" t="str">
            <v>611E94727</v>
          </cell>
          <cell r="B2691" t="str">
            <v>FT</v>
          </cell>
          <cell r="C2691" t="str">
            <v>7' X 4' CONDUIT, TYPE A, 706.05, AS PER PLAN</v>
          </cell>
          <cell r="I2691">
            <v>611</v>
          </cell>
        </row>
        <row r="2692">
          <cell r="A2692" t="str">
            <v>611E94728</v>
          </cell>
          <cell r="B2692" t="str">
            <v>FT</v>
          </cell>
          <cell r="C2692" t="str">
            <v>7' X 5' CONDUIT, TYPE A, 706.05</v>
          </cell>
          <cell r="I2692">
            <v>611</v>
          </cell>
        </row>
        <row r="2693">
          <cell r="A2693" t="str">
            <v>611E94729</v>
          </cell>
          <cell r="B2693" t="str">
            <v>FT</v>
          </cell>
          <cell r="C2693" t="str">
            <v>7' X 5' CONDUIT, TYPE A, 706.05, AS PER PLAN</v>
          </cell>
          <cell r="I2693">
            <v>611</v>
          </cell>
        </row>
        <row r="2694">
          <cell r="A2694" t="str">
            <v>611E94730</v>
          </cell>
          <cell r="B2694" t="str">
            <v>FT</v>
          </cell>
          <cell r="C2694" t="str">
            <v>7' X 6' CONDUIT, TYPE A, 706.05</v>
          </cell>
          <cell r="I2694">
            <v>611</v>
          </cell>
        </row>
        <row r="2695">
          <cell r="A2695" t="str">
            <v>611E94731</v>
          </cell>
          <cell r="B2695" t="str">
            <v>FT</v>
          </cell>
          <cell r="C2695" t="str">
            <v>7' X 6' CONDUIT, TYPE A, 706.05, AS PER PLAN</v>
          </cell>
          <cell r="I2695">
            <v>611</v>
          </cell>
        </row>
        <row r="2696">
          <cell r="A2696" t="str">
            <v>611E94732</v>
          </cell>
          <cell r="B2696" t="str">
            <v>FT</v>
          </cell>
          <cell r="C2696" t="str">
            <v>7' X 7' CONDUIT, TYPE A, 706.05</v>
          </cell>
          <cell r="I2696">
            <v>611</v>
          </cell>
        </row>
        <row r="2697">
          <cell r="A2697" t="str">
            <v>611E94733</v>
          </cell>
          <cell r="B2697" t="str">
            <v>FT</v>
          </cell>
          <cell r="C2697" t="str">
            <v>7' X 7' CONDUIT, TYPE A, 706.05, AS PER PLAN</v>
          </cell>
          <cell r="I2697">
            <v>611</v>
          </cell>
        </row>
        <row r="2698">
          <cell r="A2698" t="str">
            <v>611E94800</v>
          </cell>
          <cell r="B2698" t="str">
            <v>FT</v>
          </cell>
          <cell r="C2698" t="str">
            <v>8' X 4' CONDUIT, TYPE A, 706.05</v>
          </cell>
          <cell r="I2698">
            <v>611</v>
          </cell>
        </row>
        <row r="2699">
          <cell r="A2699" t="str">
            <v>611E94801</v>
          </cell>
          <cell r="B2699" t="str">
            <v>FT</v>
          </cell>
          <cell r="C2699" t="str">
            <v>8' X 4' CONDUIT, TYPE A, 706.05, AS PER PLAN</v>
          </cell>
          <cell r="I2699">
            <v>611</v>
          </cell>
        </row>
        <row r="2700">
          <cell r="A2700" t="str">
            <v>611E94810</v>
          </cell>
          <cell r="B2700" t="str">
            <v>FT</v>
          </cell>
          <cell r="C2700" t="str">
            <v>8' X 4' CONDUIT, TYPE B, 706.05</v>
          </cell>
          <cell r="I2700">
            <v>611</v>
          </cell>
        </row>
        <row r="2701">
          <cell r="A2701" t="str">
            <v>611E94900</v>
          </cell>
          <cell r="B2701" t="str">
            <v>FT</v>
          </cell>
          <cell r="C2701" t="str">
            <v>8' X 5' CONDUIT, TYPE A, 706.05</v>
          </cell>
          <cell r="I2701">
            <v>611</v>
          </cell>
        </row>
        <row r="2702">
          <cell r="A2702" t="str">
            <v>611E94901</v>
          </cell>
          <cell r="B2702" t="str">
            <v>FT</v>
          </cell>
          <cell r="C2702" t="str">
            <v>8' X 5' CONDUIT, TYPE A, 706.05, AS PER PLAN</v>
          </cell>
          <cell r="I2702">
            <v>611</v>
          </cell>
        </row>
        <row r="2703">
          <cell r="A2703" t="str">
            <v>611E94910</v>
          </cell>
          <cell r="B2703" t="str">
            <v>FT</v>
          </cell>
          <cell r="C2703" t="str">
            <v>8' X 6' CONDUIT, TYPE A, 706.05</v>
          </cell>
          <cell r="I2703">
            <v>611</v>
          </cell>
        </row>
        <row r="2704">
          <cell r="A2704" t="str">
            <v>611E94911</v>
          </cell>
          <cell r="B2704" t="str">
            <v>FT</v>
          </cell>
          <cell r="C2704" t="str">
            <v>8' X 6' CONDUIT, TYPE A, 706.05, AS PER PLAN</v>
          </cell>
          <cell r="I2704">
            <v>611</v>
          </cell>
        </row>
        <row r="2705">
          <cell r="A2705" t="str">
            <v>611E94920</v>
          </cell>
          <cell r="B2705" t="str">
            <v>FT</v>
          </cell>
          <cell r="C2705" t="str">
            <v>8' X 7' CONDUIT, TYPE A, 706.05</v>
          </cell>
          <cell r="I2705">
            <v>611</v>
          </cell>
        </row>
        <row r="2706">
          <cell r="A2706" t="str">
            <v>611E94921</v>
          </cell>
          <cell r="B2706" t="str">
            <v>FT</v>
          </cell>
          <cell r="C2706" t="str">
            <v>8' X 7' CONDUIT, TYPE A, 706.05, AS PER PLAN</v>
          </cell>
          <cell r="I2706">
            <v>611</v>
          </cell>
        </row>
        <row r="2707">
          <cell r="A2707" t="str">
            <v>611E94930</v>
          </cell>
          <cell r="B2707" t="str">
            <v>FT</v>
          </cell>
          <cell r="C2707" t="str">
            <v>8' X 8' CONDUIT, TYPE A, 706.05</v>
          </cell>
          <cell r="I2707">
            <v>611</v>
          </cell>
        </row>
        <row r="2708">
          <cell r="A2708" t="str">
            <v>611E94931</v>
          </cell>
          <cell r="B2708" t="str">
            <v>FT</v>
          </cell>
          <cell r="C2708" t="str">
            <v>8' X 8' CONDUIT, TYPE A, 706.05, AS PER PLAN</v>
          </cell>
          <cell r="I2708">
            <v>611</v>
          </cell>
        </row>
        <row r="2709">
          <cell r="A2709" t="str">
            <v>611E94936</v>
          </cell>
          <cell r="B2709" t="str">
            <v>FT</v>
          </cell>
          <cell r="C2709" t="str">
            <v>9' X 4' CONDUIT, TYPE A, 706.05</v>
          </cell>
          <cell r="I2709">
            <v>611</v>
          </cell>
        </row>
        <row r="2710">
          <cell r="A2710" t="str">
            <v>611E94937</v>
          </cell>
          <cell r="B2710" t="str">
            <v>FT</v>
          </cell>
          <cell r="C2710" t="str">
            <v>9' X 4' CONDUIT, TYPE A, 706.05, AS PER PLAN</v>
          </cell>
          <cell r="I2710">
            <v>611</v>
          </cell>
        </row>
        <row r="2711">
          <cell r="A2711" t="str">
            <v>611E94938</v>
          </cell>
          <cell r="B2711" t="str">
            <v>FT</v>
          </cell>
          <cell r="C2711" t="str">
            <v>9' X 5' CONDUIT, TYPE A, 706.05</v>
          </cell>
          <cell r="I2711">
            <v>611</v>
          </cell>
        </row>
        <row r="2712">
          <cell r="A2712" t="str">
            <v>611E94939</v>
          </cell>
          <cell r="B2712" t="str">
            <v>FT</v>
          </cell>
          <cell r="C2712" t="str">
            <v>9' X 5' CONDUIT, TYPE A, 706.05, AS PER PLAN</v>
          </cell>
          <cell r="I2712">
            <v>611</v>
          </cell>
        </row>
        <row r="2713">
          <cell r="A2713" t="str">
            <v>611E94940</v>
          </cell>
          <cell r="B2713" t="str">
            <v>FT</v>
          </cell>
          <cell r="C2713" t="str">
            <v>9' X 6' CONDUIT, TYPE A, 706.05</v>
          </cell>
          <cell r="I2713">
            <v>611</v>
          </cell>
        </row>
        <row r="2714">
          <cell r="A2714" t="str">
            <v>611E94941</v>
          </cell>
          <cell r="B2714" t="str">
            <v>FT</v>
          </cell>
          <cell r="C2714" t="str">
            <v>9' X 6' CONDUIT, TYPE A, 706.05, AS PER PLAN</v>
          </cell>
          <cell r="I2714">
            <v>611</v>
          </cell>
        </row>
        <row r="2715">
          <cell r="A2715" t="str">
            <v>611E94942</v>
          </cell>
          <cell r="B2715" t="str">
            <v>FT</v>
          </cell>
          <cell r="C2715" t="str">
            <v>9' X 7' CONDUIT, TYPE A, 706.05</v>
          </cell>
          <cell r="I2715">
            <v>611</v>
          </cell>
        </row>
        <row r="2716">
          <cell r="A2716" t="str">
            <v>611E94943</v>
          </cell>
          <cell r="B2716" t="str">
            <v>FT</v>
          </cell>
          <cell r="C2716" t="str">
            <v>9' X 7' CONDUIT, TYPE A, 706.05, AS PER PLAN</v>
          </cell>
          <cell r="I2716">
            <v>611</v>
          </cell>
        </row>
        <row r="2717">
          <cell r="A2717" t="str">
            <v>611E94944</v>
          </cell>
          <cell r="B2717" t="str">
            <v>FT</v>
          </cell>
          <cell r="C2717" t="str">
            <v>9' X 8' CONDUIT, TYPE A, 706.05</v>
          </cell>
          <cell r="I2717">
            <v>611</v>
          </cell>
        </row>
        <row r="2718">
          <cell r="A2718" t="str">
            <v>611E94945</v>
          </cell>
          <cell r="B2718" t="str">
            <v>FT</v>
          </cell>
          <cell r="C2718" t="str">
            <v>9' X 8' CONDUIT, TYPE A, 706.05, AS PER PLAN</v>
          </cell>
          <cell r="I2718">
            <v>611</v>
          </cell>
        </row>
        <row r="2719">
          <cell r="A2719" t="str">
            <v>611E94946</v>
          </cell>
          <cell r="B2719" t="str">
            <v>FT</v>
          </cell>
          <cell r="C2719" t="str">
            <v>9' X 9' CONDUIT, TYPE A, 706.05</v>
          </cell>
          <cell r="I2719">
            <v>611</v>
          </cell>
        </row>
        <row r="2720">
          <cell r="A2720" t="str">
            <v>611E94947</v>
          </cell>
          <cell r="B2720" t="str">
            <v>FT</v>
          </cell>
          <cell r="C2720" t="str">
            <v>9' X 9' CONDUIT, TYPE A, 706.05, AS PER PLAN</v>
          </cell>
          <cell r="I2720">
            <v>611</v>
          </cell>
        </row>
        <row r="2721">
          <cell r="A2721" t="str">
            <v>611E94980</v>
          </cell>
          <cell r="B2721" t="str">
            <v>FT</v>
          </cell>
          <cell r="C2721" t="str">
            <v>10' X 4' CONDUIT, TYPE A, 706.05</v>
          </cell>
          <cell r="I2721">
            <v>611</v>
          </cell>
        </row>
        <row r="2722">
          <cell r="A2722" t="str">
            <v>611E94981</v>
          </cell>
          <cell r="B2722" t="str">
            <v>FT</v>
          </cell>
          <cell r="C2722" t="str">
            <v>10' X 4' CONDUIT, TYPE A, 706.05, AS PER PLAN</v>
          </cell>
          <cell r="I2722">
            <v>611</v>
          </cell>
        </row>
        <row r="2723">
          <cell r="A2723" t="str">
            <v>611E95000</v>
          </cell>
          <cell r="B2723" t="str">
            <v>FT</v>
          </cell>
          <cell r="C2723" t="str">
            <v>10' X 5' CONDUIT, TYPE A, 706.05</v>
          </cell>
          <cell r="I2723">
            <v>611</v>
          </cell>
        </row>
        <row r="2724">
          <cell r="A2724" t="str">
            <v>611E95001</v>
          </cell>
          <cell r="B2724" t="str">
            <v>FT</v>
          </cell>
          <cell r="C2724" t="str">
            <v>10' X 5' CONDUIT, TYPE A, 706.05, AS PER PLAN</v>
          </cell>
          <cell r="I2724">
            <v>611</v>
          </cell>
        </row>
        <row r="2725">
          <cell r="A2725" t="str">
            <v>611E95200</v>
          </cell>
          <cell r="B2725" t="str">
            <v>FT</v>
          </cell>
          <cell r="C2725" t="str">
            <v>10' X 6' CONDUIT, TYPE A, 706.05</v>
          </cell>
          <cell r="I2725">
            <v>611</v>
          </cell>
        </row>
        <row r="2726">
          <cell r="A2726" t="str">
            <v>611E95201</v>
          </cell>
          <cell r="B2726" t="str">
            <v>FT</v>
          </cell>
          <cell r="C2726" t="str">
            <v>10' X 6' CONDUIT, TYPE A, 706.05, AS PER PLAN</v>
          </cell>
          <cell r="I2726">
            <v>611</v>
          </cell>
        </row>
        <row r="2727">
          <cell r="A2727" t="str">
            <v>611E95400</v>
          </cell>
          <cell r="B2727" t="str">
            <v>FT</v>
          </cell>
          <cell r="C2727" t="str">
            <v>10' X 7' CONDUIT, TYPE A, 706.05</v>
          </cell>
          <cell r="I2727">
            <v>611</v>
          </cell>
        </row>
        <row r="2728">
          <cell r="A2728" t="str">
            <v>611E95401</v>
          </cell>
          <cell r="B2728" t="str">
            <v>FT</v>
          </cell>
          <cell r="C2728" t="str">
            <v>10' X 7' CONDUIT, TYPE A, 706.05, AS PER PLAN</v>
          </cell>
          <cell r="I2728">
            <v>611</v>
          </cell>
        </row>
        <row r="2729">
          <cell r="A2729" t="str">
            <v>611E95500</v>
          </cell>
          <cell r="B2729" t="str">
            <v>FT</v>
          </cell>
          <cell r="C2729" t="str">
            <v>10' X 8' CONDUIT, TYPE A, 706.05</v>
          </cell>
          <cell r="I2729">
            <v>611</v>
          </cell>
        </row>
        <row r="2730">
          <cell r="A2730" t="str">
            <v>611E95501</v>
          </cell>
          <cell r="B2730" t="str">
            <v>FT</v>
          </cell>
          <cell r="C2730" t="str">
            <v>10' X 8' CONDUIT, TYPE A, 706.05, AS PER PLAN</v>
          </cell>
          <cell r="I2730">
            <v>611</v>
          </cell>
        </row>
        <row r="2731">
          <cell r="A2731" t="str">
            <v>611E95520</v>
          </cell>
          <cell r="B2731" t="str">
            <v>FT</v>
          </cell>
          <cell r="C2731" t="str">
            <v>10' X 9' CONDUIT, TYPE A, 706.05</v>
          </cell>
          <cell r="I2731">
            <v>611</v>
          </cell>
        </row>
        <row r="2732">
          <cell r="A2732" t="str">
            <v>611E95521</v>
          </cell>
          <cell r="B2732" t="str">
            <v>FT</v>
          </cell>
          <cell r="C2732" t="str">
            <v>10' X 9' CONDUIT, TYPE A, 706.05, AS PER PLAN</v>
          </cell>
          <cell r="I2732">
            <v>611</v>
          </cell>
        </row>
        <row r="2733">
          <cell r="A2733" t="str">
            <v>611E95524</v>
          </cell>
          <cell r="B2733" t="str">
            <v>FT</v>
          </cell>
          <cell r="C2733" t="str">
            <v>10' X 10' CONDUIT, TYPE A, 706.05</v>
          </cell>
          <cell r="I2733">
            <v>611</v>
          </cell>
        </row>
        <row r="2734">
          <cell r="A2734" t="str">
            <v>611E95525</v>
          </cell>
          <cell r="B2734" t="str">
            <v>FT</v>
          </cell>
          <cell r="C2734" t="str">
            <v>10' X 10' CONDUIT, TYPE A, 706.05, AS PER PLAN</v>
          </cell>
          <cell r="I2734">
            <v>611</v>
          </cell>
        </row>
        <row r="2735">
          <cell r="A2735" t="str">
            <v>611E95540</v>
          </cell>
          <cell r="B2735" t="str">
            <v>FT</v>
          </cell>
          <cell r="C2735" t="str">
            <v>11' X 4' CONDUIT, TYPE A, 706.05</v>
          </cell>
          <cell r="I2735">
            <v>611</v>
          </cell>
        </row>
        <row r="2736">
          <cell r="A2736" t="str">
            <v>611E95541</v>
          </cell>
          <cell r="B2736" t="str">
            <v>FT</v>
          </cell>
          <cell r="C2736" t="str">
            <v>11' X 4' CONDUIT, TYPE A, 706.05, AS PER PLAN</v>
          </cell>
          <cell r="I2736">
            <v>611</v>
          </cell>
        </row>
        <row r="2737">
          <cell r="A2737" t="str">
            <v>611E95542</v>
          </cell>
          <cell r="B2737" t="str">
            <v>FT</v>
          </cell>
          <cell r="C2737" t="str">
            <v>11' X 5' CONDUIT, TYPE A, 706.05</v>
          </cell>
          <cell r="I2737">
            <v>611</v>
          </cell>
        </row>
        <row r="2738">
          <cell r="A2738" t="str">
            <v>611E95543</v>
          </cell>
          <cell r="B2738" t="str">
            <v>FT</v>
          </cell>
          <cell r="C2738" t="str">
            <v>11' X 5' CONDUIT, TYPE A, 706.05, AS PER PLAN</v>
          </cell>
          <cell r="I2738">
            <v>611</v>
          </cell>
        </row>
        <row r="2739">
          <cell r="A2739" t="str">
            <v>611E95544</v>
          </cell>
          <cell r="B2739" t="str">
            <v>FT</v>
          </cell>
          <cell r="C2739" t="str">
            <v>11' X 6' CONDUIT, TYPE A, 706.05</v>
          </cell>
          <cell r="I2739">
            <v>611</v>
          </cell>
        </row>
        <row r="2740">
          <cell r="A2740" t="str">
            <v>611E95545</v>
          </cell>
          <cell r="B2740" t="str">
            <v>FT</v>
          </cell>
          <cell r="C2740" t="str">
            <v>11' X 6' CONDUIT, TYPE A, 706.05, AS PER PLAN</v>
          </cell>
          <cell r="I2740">
            <v>611</v>
          </cell>
        </row>
        <row r="2741">
          <cell r="A2741" t="str">
            <v>611E95546</v>
          </cell>
          <cell r="B2741" t="str">
            <v>FT</v>
          </cell>
          <cell r="C2741" t="str">
            <v>11' X 7' CONDUIT, TYPE A, 706.05</v>
          </cell>
          <cell r="I2741">
            <v>611</v>
          </cell>
        </row>
        <row r="2742">
          <cell r="A2742" t="str">
            <v>611E95547</v>
          </cell>
          <cell r="B2742" t="str">
            <v>FT</v>
          </cell>
          <cell r="C2742" t="str">
            <v>11' X 7' CONDUIT, TYPE A, 706.05, AS PER PLAN</v>
          </cell>
          <cell r="I2742">
            <v>611</v>
          </cell>
        </row>
        <row r="2743">
          <cell r="A2743" t="str">
            <v>611E95548</v>
          </cell>
          <cell r="B2743" t="str">
            <v>FT</v>
          </cell>
          <cell r="C2743" t="str">
            <v>11' X 8' CONDUIT, TYPE A, 706.05</v>
          </cell>
          <cell r="I2743">
            <v>611</v>
          </cell>
        </row>
        <row r="2744">
          <cell r="A2744" t="str">
            <v>611E95549</v>
          </cell>
          <cell r="B2744" t="str">
            <v>FT</v>
          </cell>
          <cell r="C2744" t="str">
            <v>11' X 8' CONDUIT, TYPE A, 706.05, AS PER PLAN</v>
          </cell>
          <cell r="I2744">
            <v>611</v>
          </cell>
        </row>
        <row r="2745">
          <cell r="A2745" t="str">
            <v>611E95550</v>
          </cell>
          <cell r="B2745" t="str">
            <v>FT</v>
          </cell>
          <cell r="C2745" t="str">
            <v>11' X 9' CONDUIT, TYPE A, 706.05</v>
          </cell>
          <cell r="I2745">
            <v>611</v>
          </cell>
        </row>
        <row r="2746">
          <cell r="A2746" t="str">
            <v>611E95551</v>
          </cell>
          <cell r="B2746" t="str">
            <v>FT</v>
          </cell>
          <cell r="C2746" t="str">
            <v>11' X 9' CONDUIT, TYPE A, 706.05, AS PER PLAN</v>
          </cell>
          <cell r="I2746">
            <v>611</v>
          </cell>
        </row>
        <row r="2747">
          <cell r="A2747" t="str">
            <v>611E95552</v>
          </cell>
          <cell r="B2747" t="str">
            <v>FT</v>
          </cell>
          <cell r="C2747" t="str">
            <v>11' X 10' CONDUIT, TYPE A, 706.05</v>
          </cell>
          <cell r="I2747">
            <v>611</v>
          </cell>
        </row>
        <row r="2748">
          <cell r="A2748" t="str">
            <v>611E95553</v>
          </cell>
          <cell r="B2748" t="str">
            <v>FT</v>
          </cell>
          <cell r="C2748" t="str">
            <v>11' X 10' CONDUIT, TYPE A, 706.05, AS PER PLAN</v>
          </cell>
          <cell r="I2748">
            <v>611</v>
          </cell>
        </row>
        <row r="2749">
          <cell r="A2749" t="str">
            <v>611E95554</v>
          </cell>
          <cell r="B2749" t="str">
            <v>FT</v>
          </cell>
          <cell r="C2749" t="str">
            <v>11' X 11' CONDUIT, TYPE A, 706.05</v>
          </cell>
          <cell r="I2749">
            <v>611</v>
          </cell>
        </row>
        <row r="2750">
          <cell r="A2750" t="str">
            <v>611E95555</v>
          </cell>
          <cell r="B2750" t="str">
            <v>FT</v>
          </cell>
          <cell r="C2750" t="str">
            <v>11' X 11' CONDUIT, TYPE A, 706.05, AS PER PLAN</v>
          </cell>
          <cell r="I2750">
            <v>611</v>
          </cell>
        </row>
        <row r="2751">
          <cell r="A2751" t="str">
            <v>611E95600</v>
          </cell>
          <cell r="B2751" t="str">
            <v>FT</v>
          </cell>
          <cell r="C2751" t="str">
            <v>12' X 4' CONDUIT, TYPE A, 706.05</v>
          </cell>
          <cell r="I2751">
            <v>611</v>
          </cell>
        </row>
        <row r="2752">
          <cell r="A2752" t="str">
            <v>611E95601</v>
          </cell>
          <cell r="B2752" t="str">
            <v>FT</v>
          </cell>
          <cell r="C2752" t="str">
            <v>12' X 4' CONDUIT, TYPE A, 706.05, AS PER PLAN</v>
          </cell>
          <cell r="I2752">
            <v>611</v>
          </cell>
        </row>
        <row r="2753">
          <cell r="A2753" t="str">
            <v>611E95700</v>
          </cell>
          <cell r="B2753" t="str">
            <v>FT</v>
          </cell>
          <cell r="C2753" t="str">
            <v>12' X 5' CONDUIT, TYPE A, 706.05</v>
          </cell>
          <cell r="I2753">
            <v>611</v>
          </cell>
        </row>
        <row r="2754">
          <cell r="A2754" t="str">
            <v>611E95701</v>
          </cell>
          <cell r="B2754" t="str">
            <v>FT</v>
          </cell>
          <cell r="C2754" t="str">
            <v>12' X 5' CONDUIT, TYPE A, 706.05, AS PER PLAN</v>
          </cell>
          <cell r="I2754">
            <v>611</v>
          </cell>
        </row>
        <row r="2755">
          <cell r="A2755" t="str">
            <v>611E95800</v>
          </cell>
          <cell r="B2755" t="str">
            <v>FT</v>
          </cell>
          <cell r="C2755" t="str">
            <v>12' X 6' CONDUIT, TYPE A, 706.05</v>
          </cell>
          <cell r="I2755">
            <v>611</v>
          </cell>
        </row>
        <row r="2756">
          <cell r="A2756" t="str">
            <v>611E95801</v>
          </cell>
          <cell r="B2756" t="str">
            <v>FT</v>
          </cell>
          <cell r="C2756" t="str">
            <v>12' X 6' CONDUIT, TYPE A, 706.05, AS PER PLAN</v>
          </cell>
          <cell r="I2756">
            <v>611</v>
          </cell>
        </row>
        <row r="2757">
          <cell r="A2757" t="str">
            <v>611E95900</v>
          </cell>
          <cell r="B2757" t="str">
            <v>FT</v>
          </cell>
          <cell r="C2757" t="str">
            <v>12' X 7' CONDUIT, TYPE A, 706.05</v>
          </cell>
          <cell r="I2757">
            <v>611</v>
          </cell>
        </row>
        <row r="2758">
          <cell r="A2758" t="str">
            <v>611E95901</v>
          </cell>
          <cell r="B2758" t="str">
            <v>FT</v>
          </cell>
          <cell r="C2758" t="str">
            <v>12' X 7' CONDUIT, TYPE A, 706.05, AS PER PLAN</v>
          </cell>
          <cell r="I2758">
            <v>611</v>
          </cell>
        </row>
        <row r="2759">
          <cell r="A2759" t="str">
            <v>611E96000</v>
          </cell>
          <cell r="B2759" t="str">
            <v>FT</v>
          </cell>
          <cell r="C2759" t="str">
            <v>12' X 8' CONDUIT, TYPE A, 706.05</v>
          </cell>
          <cell r="I2759">
            <v>611</v>
          </cell>
        </row>
        <row r="2760">
          <cell r="A2760" t="str">
            <v>611E96001</v>
          </cell>
          <cell r="B2760" t="str">
            <v>FT</v>
          </cell>
          <cell r="C2760" t="str">
            <v>12' X 8' CONDUIT, TYPE A, 706.05, AS PER PLAN</v>
          </cell>
          <cell r="I2760">
            <v>611</v>
          </cell>
        </row>
        <row r="2761">
          <cell r="A2761" t="str">
            <v>611E96010</v>
          </cell>
          <cell r="B2761" t="str">
            <v>FT</v>
          </cell>
          <cell r="C2761" t="str">
            <v>12' X 9' CONDUIT, TYPE A, 706.05</v>
          </cell>
          <cell r="I2761">
            <v>611</v>
          </cell>
        </row>
        <row r="2762">
          <cell r="A2762" t="str">
            <v>611E96011</v>
          </cell>
          <cell r="B2762" t="str">
            <v>FT</v>
          </cell>
          <cell r="C2762" t="str">
            <v>12' X 9' CONDUIT, TYPE A, 706.05, AS PER PLAN</v>
          </cell>
          <cell r="I2762">
            <v>611</v>
          </cell>
        </row>
        <row r="2763">
          <cell r="A2763" t="str">
            <v>611E96200</v>
          </cell>
          <cell r="B2763" t="str">
            <v>FT</v>
          </cell>
          <cell r="C2763" t="str">
            <v>12' X 10' CONDUIT, TYPE A, 706.05</v>
          </cell>
          <cell r="I2763">
            <v>611</v>
          </cell>
        </row>
        <row r="2764">
          <cell r="A2764" t="str">
            <v>611E96201</v>
          </cell>
          <cell r="B2764" t="str">
            <v>FT</v>
          </cell>
          <cell r="C2764" t="str">
            <v>12' X 10' CONDUIT, TYPE A, 706.05, AS PER PLAN</v>
          </cell>
          <cell r="I2764">
            <v>611</v>
          </cell>
        </row>
        <row r="2765">
          <cell r="A2765" t="str">
            <v>611E96210</v>
          </cell>
          <cell r="B2765" t="str">
            <v>FT</v>
          </cell>
          <cell r="C2765" t="str">
            <v>12' X 11' CONDUIT, TYPE A, 706.05</v>
          </cell>
          <cell r="I2765">
            <v>611</v>
          </cell>
        </row>
        <row r="2766">
          <cell r="A2766" t="str">
            <v>611E96211</v>
          </cell>
          <cell r="B2766" t="str">
            <v>FT</v>
          </cell>
          <cell r="C2766" t="str">
            <v>12' X 11' CONDUIT, TYPE A, 706.05, AS PER PLAN</v>
          </cell>
          <cell r="I2766">
            <v>611</v>
          </cell>
        </row>
        <row r="2767">
          <cell r="A2767" t="str">
            <v>611E96220</v>
          </cell>
          <cell r="B2767" t="str">
            <v>FT</v>
          </cell>
          <cell r="C2767" t="str">
            <v>12' X 12' CONDUIT, TYPE A, 706.05</v>
          </cell>
          <cell r="I2767">
            <v>611</v>
          </cell>
        </row>
        <row r="2768">
          <cell r="A2768" t="str">
            <v>611E96221</v>
          </cell>
          <cell r="B2768" t="str">
            <v>FT</v>
          </cell>
          <cell r="C2768" t="str">
            <v>12' X 12' CONDUIT, TYPE A, 706.05, AS PER PLAN</v>
          </cell>
          <cell r="I2768">
            <v>611</v>
          </cell>
        </row>
        <row r="2769">
          <cell r="A2769" t="str">
            <v>611E96300</v>
          </cell>
          <cell r="B2769" t="str">
            <v>FT</v>
          </cell>
          <cell r="C2769" t="str">
            <v>14' X 4' CONDUIT, TYPE A, 706.05</v>
          </cell>
          <cell r="I2769">
            <v>611</v>
          </cell>
        </row>
        <row r="2770">
          <cell r="A2770" t="str">
            <v>611E96301</v>
          </cell>
          <cell r="B2770" t="str">
            <v>FT</v>
          </cell>
          <cell r="C2770" t="str">
            <v>14' X 4' CONDUIT, TYPE A, 706.05, AS PER PLAN</v>
          </cell>
          <cell r="I2770">
            <v>611</v>
          </cell>
        </row>
        <row r="2771">
          <cell r="A2771" t="str">
            <v>611E96310</v>
          </cell>
          <cell r="B2771" t="str">
            <v>FT</v>
          </cell>
          <cell r="C2771" t="str">
            <v>14' X 5' CONDUIT, TYPE A, 706.05</v>
          </cell>
          <cell r="I2771">
            <v>611</v>
          </cell>
        </row>
        <row r="2772">
          <cell r="A2772" t="str">
            <v>611E96311</v>
          </cell>
          <cell r="B2772" t="str">
            <v>FT</v>
          </cell>
          <cell r="C2772" t="str">
            <v>14' X 5' CONDUIT, TYPE A, 706.05, AS PER PLAN</v>
          </cell>
          <cell r="I2772">
            <v>611</v>
          </cell>
        </row>
        <row r="2773">
          <cell r="A2773" t="str">
            <v>611E96314</v>
          </cell>
          <cell r="B2773" t="str">
            <v>FT</v>
          </cell>
          <cell r="C2773" t="str">
            <v>14' X 6' CONDUIT, TYPE A, 706.05</v>
          </cell>
          <cell r="I2773">
            <v>611</v>
          </cell>
        </row>
        <row r="2774">
          <cell r="A2774" t="str">
            <v>611E96315</v>
          </cell>
          <cell r="B2774" t="str">
            <v>FT</v>
          </cell>
          <cell r="C2774" t="str">
            <v>14' X 6' CONDUIT, TYPE A, 706.05, AS PER PLAN</v>
          </cell>
          <cell r="I2774">
            <v>611</v>
          </cell>
        </row>
        <row r="2775">
          <cell r="A2775" t="str">
            <v>611E96320</v>
          </cell>
          <cell r="B2775" t="str">
            <v>FT</v>
          </cell>
          <cell r="C2775" t="str">
            <v>14' X 7' CONDUIT, TYPE A, 706.05</v>
          </cell>
          <cell r="I2775">
            <v>611</v>
          </cell>
        </row>
        <row r="2776">
          <cell r="A2776" t="str">
            <v>611E96321</v>
          </cell>
          <cell r="B2776" t="str">
            <v>FT</v>
          </cell>
          <cell r="C2776" t="str">
            <v>14' X 7' CONDUIT, TYPE A, 706.05, AS PER PLAN</v>
          </cell>
          <cell r="I2776">
            <v>611</v>
          </cell>
        </row>
        <row r="2777">
          <cell r="A2777" t="str">
            <v>611E96330</v>
          </cell>
          <cell r="B2777" t="str">
            <v>FT</v>
          </cell>
          <cell r="C2777" t="str">
            <v>14' X 8' CONDUIT, TYPE A, 706.05</v>
          </cell>
          <cell r="I2777">
            <v>611</v>
          </cell>
        </row>
        <row r="2778">
          <cell r="A2778" t="str">
            <v>611E96331</v>
          </cell>
          <cell r="B2778" t="str">
            <v>FT</v>
          </cell>
          <cell r="C2778" t="str">
            <v>14' X 8' CONDUIT, TYPE A, 706.05, AS PER PLAN</v>
          </cell>
          <cell r="I2778">
            <v>611</v>
          </cell>
        </row>
        <row r="2779">
          <cell r="A2779" t="str">
            <v>611E96334</v>
          </cell>
          <cell r="B2779" t="str">
            <v>FT</v>
          </cell>
          <cell r="C2779" t="str">
            <v>14' X 9' CONDUIT, TYPE A, 706.05</v>
          </cell>
          <cell r="I2779">
            <v>611</v>
          </cell>
        </row>
        <row r="2780">
          <cell r="A2780" t="str">
            <v>611E96335</v>
          </cell>
          <cell r="B2780" t="str">
            <v>FT</v>
          </cell>
          <cell r="C2780" t="str">
            <v>14' X 9' CONDUIT, TYPE A, 706.05, AS PER PLAN</v>
          </cell>
          <cell r="I2780">
            <v>611</v>
          </cell>
        </row>
        <row r="2781">
          <cell r="A2781" t="str">
            <v>611E96338</v>
          </cell>
          <cell r="B2781" t="str">
            <v>FT</v>
          </cell>
          <cell r="C2781" t="str">
            <v>14' X 10' CONDUIT, TYPE A, 706.05</v>
          </cell>
          <cell r="I2781">
            <v>611</v>
          </cell>
        </row>
        <row r="2782">
          <cell r="A2782" t="str">
            <v>611E96339</v>
          </cell>
          <cell r="B2782" t="str">
            <v>FT</v>
          </cell>
          <cell r="C2782" t="str">
            <v>14' X 10' CONDUIT, TYPE A, 706.05, AS PER PLAN</v>
          </cell>
          <cell r="I2782">
            <v>611</v>
          </cell>
        </row>
        <row r="2783">
          <cell r="A2783" t="str">
            <v>611E96390</v>
          </cell>
          <cell r="B2783" t="str">
            <v>FT</v>
          </cell>
          <cell r="C2783" t="str">
            <v>16' X 4' CONDUIT, TYPE A, 706.05</v>
          </cell>
          <cell r="I2783">
            <v>611</v>
          </cell>
        </row>
        <row r="2784">
          <cell r="A2784" t="str">
            <v>611E96391</v>
          </cell>
          <cell r="B2784" t="str">
            <v>FT</v>
          </cell>
          <cell r="C2784" t="str">
            <v>16' X 4' CONDUIT, TYPE A, 706.05, AS PER PLAN</v>
          </cell>
          <cell r="I2784">
            <v>611</v>
          </cell>
        </row>
        <row r="2785">
          <cell r="A2785" t="str">
            <v>611E96400</v>
          </cell>
          <cell r="B2785" t="str">
            <v>FT</v>
          </cell>
          <cell r="C2785" t="str">
            <v>16' X 5' CONDUIT, TYPE A, 706.05</v>
          </cell>
          <cell r="I2785">
            <v>611</v>
          </cell>
        </row>
        <row r="2786">
          <cell r="A2786" t="str">
            <v>611E96401</v>
          </cell>
          <cell r="B2786" t="str">
            <v>FT</v>
          </cell>
          <cell r="C2786" t="str">
            <v>16' X 5' CONDUIT, TYPE A, 706.05, AS PER PLAN</v>
          </cell>
          <cell r="I2786">
            <v>611</v>
          </cell>
        </row>
        <row r="2787">
          <cell r="A2787" t="str">
            <v>611E96440</v>
          </cell>
          <cell r="B2787" t="str">
            <v>FT</v>
          </cell>
          <cell r="C2787" t="str">
            <v>16' X 6' CONDUIT, TYPE A, 706.05</v>
          </cell>
          <cell r="I2787">
            <v>611</v>
          </cell>
        </row>
        <row r="2788">
          <cell r="A2788" t="str">
            <v>611E96441</v>
          </cell>
          <cell r="B2788" t="str">
            <v>FT</v>
          </cell>
          <cell r="C2788" t="str">
            <v>16' X 6' CONDUIT, TYPE A, 706.05, AS PER PLAN</v>
          </cell>
          <cell r="I2788">
            <v>611</v>
          </cell>
        </row>
        <row r="2789">
          <cell r="A2789" t="str">
            <v>611E96448</v>
          </cell>
          <cell r="B2789" t="str">
            <v>FT</v>
          </cell>
          <cell r="C2789" t="str">
            <v>16' X 7' CONDUIT, TYPE A, 706.05</v>
          </cell>
          <cell r="I2789">
            <v>611</v>
          </cell>
        </row>
        <row r="2790">
          <cell r="A2790" t="str">
            <v>611E96449</v>
          </cell>
          <cell r="B2790" t="str">
            <v>FT</v>
          </cell>
          <cell r="C2790" t="str">
            <v>16' X 7' CONDUIT, TYPE A, 706.05, AS PER PLAN</v>
          </cell>
          <cell r="I2790">
            <v>611</v>
          </cell>
        </row>
        <row r="2791">
          <cell r="A2791" t="str">
            <v>611E96450</v>
          </cell>
          <cell r="B2791" t="str">
            <v>FT</v>
          </cell>
          <cell r="C2791" t="str">
            <v>16' X 8' CONDUIT, TYPE A, 706.05</v>
          </cell>
          <cell r="I2791">
            <v>611</v>
          </cell>
        </row>
        <row r="2792">
          <cell r="A2792" t="str">
            <v>611E96451</v>
          </cell>
          <cell r="B2792" t="str">
            <v>FT</v>
          </cell>
          <cell r="C2792" t="str">
            <v>16' X 8' CONDUIT, TYPE A, 706.05, AS PER PLAN</v>
          </cell>
          <cell r="I2792">
            <v>611</v>
          </cell>
        </row>
        <row r="2793">
          <cell r="A2793" t="str">
            <v>611E96454</v>
          </cell>
          <cell r="B2793" t="str">
            <v>FT</v>
          </cell>
          <cell r="C2793" t="str">
            <v>16' X 9' CONDUIT, TYPE A, 706.05</v>
          </cell>
          <cell r="I2793">
            <v>611</v>
          </cell>
        </row>
        <row r="2794">
          <cell r="A2794" t="str">
            <v>611E96455</v>
          </cell>
          <cell r="B2794" t="str">
            <v>FT</v>
          </cell>
          <cell r="C2794" t="str">
            <v>16' X 9' CONDUIT, TYPE A, 706.05, AS PER PLAN</v>
          </cell>
          <cell r="I2794">
            <v>611</v>
          </cell>
        </row>
        <row r="2795">
          <cell r="A2795" t="str">
            <v>611E96456</v>
          </cell>
          <cell r="B2795" t="str">
            <v>FT</v>
          </cell>
          <cell r="C2795" t="str">
            <v>16' X 10' CONDUIT, TYPE A, 706.05</v>
          </cell>
          <cell r="I2795">
            <v>611</v>
          </cell>
        </row>
        <row r="2796">
          <cell r="A2796" t="str">
            <v>611E96457</v>
          </cell>
          <cell r="B2796" t="str">
            <v>FT</v>
          </cell>
          <cell r="C2796" t="str">
            <v>16' X 10' CONDUIT, TYPE A, 706.05, AS PER PLAN</v>
          </cell>
          <cell r="I2796">
            <v>611</v>
          </cell>
        </row>
        <row r="2797">
          <cell r="A2797" t="str">
            <v>611E96460</v>
          </cell>
          <cell r="B2797" t="str">
            <v>FT</v>
          </cell>
          <cell r="C2797" t="str">
            <v>20' X 10' CONDUIT, TYPE A, 706.05</v>
          </cell>
          <cell r="I2797">
            <v>611</v>
          </cell>
        </row>
        <row r="2798">
          <cell r="A2798" t="str">
            <v>611E96461</v>
          </cell>
          <cell r="B2798" t="str">
            <v>FT</v>
          </cell>
          <cell r="C2798" t="str">
            <v>20' X 10' CONDUIT, TYPE A, 706.05, AS PER PLAN</v>
          </cell>
          <cell r="I2798">
            <v>611</v>
          </cell>
        </row>
        <row r="2799">
          <cell r="A2799" t="str">
            <v>611E96470</v>
          </cell>
          <cell r="B2799" t="str">
            <v>FT</v>
          </cell>
          <cell r="C2799" t="str">
            <v>18' X 7' CONDUIT, TYPE A, 706.05</v>
          </cell>
          <cell r="I2799">
            <v>611</v>
          </cell>
        </row>
        <row r="2800">
          <cell r="A2800" t="str">
            <v>611E96471</v>
          </cell>
          <cell r="B2800" t="str">
            <v>FT</v>
          </cell>
          <cell r="C2800" t="str">
            <v>18' X 7' CONDUIT, TYPE A, 706.05, AS PER PLAN</v>
          </cell>
          <cell r="I2800">
            <v>611</v>
          </cell>
        </row>
        <row r="2801">
          <cell r="A2801" t="str">
            <v>611E96474</v>
          </cell>
          <cell r="B2801" t="str">
            <v>FT</v>
          </cell>
          <cell r="C2801" t="str">
            <v>18' X 4' CONDUIT, TYPE A, 706.05</v>
          </cell>
          <cell r="I2801">
            <v>611</v>
          </cell>
        </row>
        <row r="2802">
          <cell r="A2802" t="str">
            <v>611E96475</v>
          </cell>
          <cell r="B2802" t="str">
            <v>FT</v>
          </cell>
          <cell r="C2802" t="str">
            <v>18' X 4' CONDUIT, TYPE A, 706.05, AS PER PLAN</v>
          </cell>
          <cell r="I2802">
            <v>611</v>
          </cell>
        </row>
        <row r="2803">
          <cell r="A2803" t="str">
            <v>611E96476</v>
          </cell>
          <cell r="B2803" t="str">
            <v>FT</v>
          </cell>
          <cell r="C2803" t="str">
            <v>18' X 5' CONDUIT, TYPE A, 706.05</v>
          </cell>
          <cell r="I2803">
            <v>611</v>
          </cell>
        </row>
        <row r="2804">
          <cell r="A2804" t="str">
            <v>611E96477</v>
          </cell>
          <cell r="B2804" t="str">
            <v>FT</v>
          </cell>
          <cell r="C2804" t="str">
            <v>18' X 5' CONDUIT, TYPE A, 706.05, AS PER PLAN</v>
          </cell>
          <cell r="I2804">
            <v>611</v>
          </cell>
        </row>
        <row r="2805">
          <cell r="A2805" t="str">
            <v>611E96478</v>
          </cell>
          <cell r="B2805" t="str">
            <v>FT</v>
          </cell>
          <cell r="C2805" t="str">
            <v>18' X 6' CONDUIT, TYPE A, 706.05</v>
          </cell>
          <cell r="I2805">
            <v>611</v>
          </cell>
        </row>
        <row r="2806">
          <cell r="A2806" t="str">
            <v>611E96479</v>
          </cell>
          <cell r="B2806" t="str">
            <v>FT</v>
          </cell>
          <cell r="C2806" t="str">
            <v>18' X 6' CONDUIT, TYPE A, 706.05, AS PER PLAN</v>
          </cell>
          <cell r="I2806">
            <v>611</v>
          </cell>
        </row>
        <row r="2807">
          <cell r="A2807" t="str">
            <v>611E96480</v>
          </cell>
          <cell r="B2807" t="str">
            <v>FT</v>
          </cell>
          <cell r="C2807" t="str">
            <v>18' X 8' CONDUIT, TYPE A, 706.05</v>
          </cell>
          <cell r="I2807">
            <v>611</v>
          </cell>
        </row>
        <row r="2808">
          <cell r="A2808" t="str">
            <v>611E96481</v>
          </cell>
          <cell r="B2808" t="str">
            <v>FT</v>
          </cell>
          <cell r="C2808" t="str">
            <v>18' X 8' CONDUIT, TYPE A, 706.05, AS PER PLAN</v>
          </cell>
          <cell r="I2808">
            <v>611</v>
          </cell>
        </row>
        <row r="2809">
          <cell r="A2809" t="str">
            <v>611E96482</v>
          </cell>
          <cell r="B2809" t="str">
            <v>FT</v>
          </cell>
          <cell r="C2809" t="str">
            <v>18' X 9' CONDUIT, TYPE A, 706.05</v>
          </cell>
          <cell r="I2809">
            <v>611</v>
          </cell>
        </row>
        <row r="2810">
          <cell r="A2810" t="str">
            <v>611E96483</v>
          </cell>
          <cell r="B2810" t="str">
            <v>FT</v>
          </cell>
          <cell r="C2810" t="str">
            <v>18' X 9' CONDUIT, TYPE A, 706.05, AS PER PLAN</v>
          </cell>
          <cell r="I2810">
            <v>611</v>
          </cell>
        </row>
        <row r="2811">
          <cell r="A2811" t="str">
            <v>611E96484</v>
          </cell>
          <cell r="B2811" t="str">
            <v>FT</v>
          </cell>
          <cell r="C2811" t="str">
            <v>18' X 10' CONDUIT, TYPE A, 706.05</v>
          </cell>
          <cell r="I2811">
            <v>611</v>
          </cell>
        </row>
        <row r="2812">
          <cell r="A2812" t="str">
            <v>611E96485</v>
          </cell>
          <cell r="B2812" t="str">
            <v>FT</v>
          </cell>
          <cell r="C2812" t="str">
            <v>18' X 10' CONDUIT, TYPE A, 706.05, AS PER PLAN</v>
          </cell>
          <cell r="I2812">
            <v>611</v>
          </cell>
        </row>
        <row r="2813">
          <cell r="A2813" t="str">
            <v>611E96486</v>
          </cell>
          <cell r="B2813" t="str">
            <v>FT</v>
          </cell>
          <cell r="C2813" t="str">
            <v>20' X 7' CONDUIT, TYPE A, 706.05</v>
          </cell>
          <cell r="I2813">
            <v>611</v>
          </cell>
        </row>
        <row r="2814">
          <cell r="A2814" t="str">
            <v>611E96487</v>
          </cell>
          <cell r="B2814" t="str">
            <v>FT</v>
          </cell>
          <cell r="C2814" t="str">
            <v>20' X 7' CONDUIT, TYPE A, 706.05, AS PER PLAN</v>
          </cell>
          <cell r="I2814">
            <v>611</v>
          </cell>
        </row>
        <row r="2815">
          <cell r="A2815" t="str">
            <v>611E96488</v>
          </cell>
          <cell r="B2815" t="str">
            <v>FT</v>
          </cell>
          <cell r="C2815" t="str">
            <v>20' X 5' CONDUIT, TYPE A, 706.05</v>
          </cell>
          <cell r="I2815">
            <v>611</v>
          </cell>
        </row>
        <row r="2816">
          <cell r="A2816" t="str">
            <v>611E96489</v>
          </cell>
          <cell r="B2816" t="str">
            <v>FT</v>
          </cell>
          <cell r="C2816" t="str">
            <v>20' X 5' CONDUIT, TYPE A, 706.05, AS PER PLAN</v>
          </cell>
          <cell r="I2816">
            <v>611</v>
          </cell>
        </row>
        <row r="2817">
          <cell r="A2817" t="str">
            <v>611E96490</v>
          </cell>
          <cell r="B2817" t="str">
            <v>FT</v>
          </cell>
          <cell r="C2817" t="str">
            <v>20' X 9' CONDUIT, TYPE A, 706.05</v>
          </cell>
          <cell r="I2817">
            <v>611</v>
          </cell>
        </row>
        <row r="2818">
          <cell r="A2818" t="str">
            <v>611E96491</v>
          </cell>
          <cell r="B2818" t="str">
            <v>FT</v>
          </cell>
          <cell r="C2818" t="str">
            <v>20' X 9' CONDUIT, TYPE A, 706.05, AS PER PLAN</v>
          </cell>
          <cell r="I2818">
            <v>611</v>
          </cell>
        </row>
        <row r="2819">
          <cell r="A2819" t="str">
            <v>611E96492</v>
          </cell>
          <cell r="B2819" t="str">
            <v>FT</v>
          </cell>
          <cell r="C2819" t="str">
            <v>20' X 4' CONDUIT, TYPE A, 706.05</v>
          </cell>
          <cell r="I2819">
            <v>611</v>
          </cell>
        </row>
        <row r="2820">
          <cell r="A2820" t="str">
            <v>611E96493</v>
          </cell>
          <cell r="B2820" t="str">
            <v>FT</v>
          </cell>
          <cell r="C2820" t="str">
            <v>20' X 4' CONDUIT, TYPE A, 706.05, AS PER PLAN</v>
          </cell>
          <cell r="I2820">
            <v>611</v>
          </cell>
        </row>
        <row r="2821">
          <cell r="A2821" t="str">
            <v>611E96496</v>
          </cell>
          <cell r="B2821" t="str">
            <v>FT</v>
          </cell>
          <cell r="C2821" t="str">
            <v>20' X 6' CONDUIT, TYPE A, 706.05</v>
          </cell>
          <cell r="I2821">
            <v>611</v>
          </cell>
        </row>
        <row r="2822">
          <cell r="A2822" t="str">
            <v>611E96497</v>
          </cell>
          <cell r="B2822" t="str">
            <v>FT</v>
          </cell>
          <cell r="C2822" t="str">
            <v>20' X 6' CONDUIT, TYPE A, 706.05, AS PER PLAN</v>
          </cell>
          <cell r="I2822">
            <v>611</v>
          </cell>
        </row>
        <row r="2823">
          <cell r="A2823" t="str">
            <v>611E96498</v>
          </cell>
          <cell r="B2823" t="str">
            <v>FT</v>
          </cell>
          <cell r="C2823" t="str">
            <v>20' X 8' CONDUIT, TYPE A, 706.05</v>
          </cell>
          <cell r="I2823">
            <v>611</v>
          </cell>
        </row>
        <row r="2824">
          <cell r="A2824" t="str">
            <v>611E96499</v>
          </cell>
          <cell r="B2824" t="str">
            <v>FT</v>
          </cell>
          <cell r="C2824" t="str">
            <v>20' X 8' CONDUIT, TYPE A, 706.05, AS PER PLAN</v>
          </cell>
          <cell r="I2824">
            <v>611</v>
          </cell>
        </row>
        <row r="2825">
          <cell r="A2825" t="str">
            <v>611E96500</v>
          </cell>
          <cell r="B2825" t="str">
            <v>FT</v>
          </cell>
          <cell r="C2825" t="str">
            <v>CONDUIT RECONSTRUCTED</v>
          </cell>
          <cell r="I2825">
            <v>611</v>
          </cell>
        </row>
        <row r="2826">
          <cell r="A2826" t="str">
            <v>611E96550</v>
          </cell>
          <cell r="B2826" t="str">
            <v>FT</v>
          </cell>
          <cell r="C2826" t="str">
            <v>FIELD PAVING OF EXISTING PIPE</v>
          </cell>
          <cell r="I2826">
            <v>611</v>
          </cell>
        </row>
        <row r="2827">
          <cell r="A2827" t="str">
            <v>611E96551</v>
          </cell>
          <cell r="B2827" t="str">
            <v>FT</v>
          </cell>
          <cell r="C2827" t="str">
            <v>FIELD PAVING OF EXISTING PIPE, AS PER PLAN</v>
          </cell>
          <cell r="I2827">
            <v>611</v>
          </cell>
        </row>
        <row r="2828">
          <cell r="A2828" t="str">
            <v>611E96560</v>
          </cell>
          <cell r="B2828" t="str">
            <v>FT</v>
          </cell>
          <cell r="C2828" t="str">
            <v>CONDUIT, FIELD PAVING OF PIPE</v>
          </cell>
          <cell r="I2828">
            <v>611</v>
          </cell>
        </row>
        <row r="2829">
          <cell r="A2829" t="str">
            <v>611E96600</v>
          </cell>
          <cell r="B2829" t="str">
            <v>FT</v>
          </cell>
          <cell r="C2829" t="str">
            <v>CONDUIT, BORED OR JACKED</v>
          </cell>
          <cell r="I2829">
            <v>611</v>
          </cell>
        </row>
        <row r="2830">
          <cell r="A2830" t="str">
            <v>611E96601</v>
          </cell>
          <cell r="B2830" t="str">
            <v>FT</v>
          </cell>
          <cell r="C2830" t="str">
            <v>CONDUIT, BORED OR JACKED, AS PER PLAN</v>
          </cell>
          <cell r="I2830">
            <v>611</v>
          </cell>
        </row>
        <row r="2831">
          <cell r="A2831" t="str">
            <v>611E96650</v>
          </cell>
          <cell r="B2831" t="str">
            <v>CY</v>
          </cell>
          <cell r="C2831" t="str">
            <v>SPECIAL - GROUTING VOIDS AROUND CORRUGATED METAL PIPES</v>
          </cell>
          <cell r="I2831">
            <v>611</v>
          </cell>
        </row>
        <row r="2832">
          <cell r="A2832" t="str">
            <v>611E97000</v>
          </cell>
          <cell r="B2832" t="str">
            <v>FT</v>
          </cell>
          <cell r="C2832" t="str">
            <v>SLOTTED DRAIN, TYPE 1</v>
          </cell>
          <cell r="I2832">
            <v>611</v>
          </cell>
        </row>
        <row r="2833">
          <cell r="A2833" t="str">
            <v>611E97001</v>
          </cell>
          <cell r="B2833" t="str">
            <v>FT</v>
          </cell>
          <cell r="C2833" t="str">
            <v>SLOTTED DRAIN, TYPE 1, AS PER PLAN</v>
          </cell>
          <cell r="I2833">
            <v>611</v>
          </cell>
        </row>
        <row r="2834">
          <cell r="A2834" t="str">
            <v>611E97010</v>
          </cell>
          <cell r="B2834" t="str">
            <v>FT</v>
          </cell>
          <cell r="C2834" t="str">
            <v>SLOTTED DRAIN, TYPE 2</v>
          </cell>
          <cell r="I2834">
            <v>611</v>
          </cell>
        </row>
        <row r="2835">
          <cell r="A2835" t="str">
            <v>611E97011</v>
          </cell>
          <cell r="B2835" t="str">
            <v>FT</v>
          </cell>
          <cell r="C2835" t="str">
            <v>SLOTTED DRAIN, TYPE 2, AS PER PLAN</v>
          </cell>
          <cell r="I2835">
            <v>611</v>
          </cell>
        </row>
        <row r="2836">
          <cell r="A2836" t="str">
            <v>611E97100</v>
          </cell>
          <cell r="B2836" t="str">
            <v>LS</v>
          </cell>
          <cell r="C2836" t="str">
            <v>SPECIAL - DEFELCTION TESTING</v>
          </cell>
          <cell r="I2836">
            <v>611</v>
          </cell>
        </row>
        <row r="2837">
          <cell r="A2837" t="str">
            <v>611E97200</v>
          </cell>
          <cell r="B2837" t="str">
            <v>EACH</v>
          </cell>
          <cell r="C2837" t="str">
            <v>CONDUIT, MISC.:</v>
          </cell>
          <cell r="I2837">
            <v>611</v>
          </cell>
        </row>
        <row r="2838">
          <cell r="A2838" t="str">
            <v>611E97300</v>
          </cell>
          <cell r="B2838" t="str">
            <v>LS</v>
          </cell>
          <cell r="C2838" t="str">
            <v>CONDUIT, MISC.:</v>
          </cell>
          <cell r="I2838">
            <v>611</v>
          </cell>
        </row>
        <row r="2839">
          <cell r="A2839" t="str">
            <v>611E97400</v>
          </cell>
          <cell r="B2839" t="str">
            <v>FT</v>
          </cell>
          <cell r="C2839" t="str">
            <v>CONDUIT, MISC.:</v>
          </cell>
          <cell r="I2839">
            <v>611</v>
          </cell>
        </row>
        <row r="2840">
          <cell r="A2840" t="str">
            <v>611E97500</v>
          </cell>
          <cell r="B2840" t="str">
            <v>SY</v>
          </cell>
          <cell r="C2840" t="str">
            <v>CONDUIT, MISC.:</v>
          </cell>
          <cell r="I2840">
            <v>611</v>
          </cell>
        </row>
        <row r="2841">
          <cell r="A2841" t="str">
            <v>611E97600</v>
          </cell>
          <cell r="B2841" t="str">
            <v>CY</v>
          </cell>
          <cell r="C2841" t="str">
            <v>CONDUIT, MISC.:</v>
          </cell>
          <cell r="I2841">
            <v>611</v>
          </cell>
        </row>
        <row r="2842">
          <cell r="A2842" t="str">
            <v>611E97700</v>
          </cell>
          <cell r="B2842" t="str">
            <v>SF</v>
          </cell>
          <cell r="C2842" t="str">
            <v>CONDUIT, MISC.:</v>
          </cell>
          <cell r="I2842">
            <v>611</v>
          </cell>
        </row>
        <row r="2843">
          <cell r="A2843" t="str">
            <v>611E97800</v>
          </cell>
          <cell r="B2843" t="str">
            <v>LS</v>
          </cell>
          <cell r="C2843" t="str">
            <v>SPECIAL - DRAINAGE</v>
          </cell>
          <cell r="I2843">
            <v>611</v>
          </cell>
        </row>
        <row r="2844">
          <cell r="A2844" t="str">
            <v>611E97910</v>
          </cell>
          <cell r="B2844" t="str">
            <v>LS</v>
          </cell>
          <cell r="C2844" t="str">
            <v>SPECIAL - SANITARY SEWER</v>
          </cell>
          <cell r="I2844">
            <v>611</v>
          </cell>
        </row>
        <row r="2845">
          <cell r="A2845" t="str">
            <v>611E98010</v>
          </cell>
          <cell r="B2845" t="str">
            <v>EACH</v>
          </cell>
          <cell r="C2845" t="str">
            <v>CONCRETE BARRIER (TYPE D) INLET</v>
          </cell>
          <cell r="I2845">
            <v>611</v>
          </cell>
        </row>
        <row r="2846">
          <cell r="A2846" t="str">
            <v>611E98011</v>
          </cell>
          <cell r="B2846" t="str">
            <v>EACH</v>
          </cell>
          <cell r="C2846" t="str">
            <v>CONCRETE BARRIER (TYPE D) INLET, AS PER PLAN</v>
          </cell>
          <cell r="I2846">
            <v>611</v>
          </cell>
        </row>
        <row r="2847">
          <cell r="A2847" t="str">
            <v>611E98150</v>
          </cell>
          <cell r="B2847" t="str">
            <v>EACH</v>
          </cell>
          <cell r="C2847" t="str">
            <v>CATCH BASIN, NO. 3</v>
          </cell>
          <cell r="I2847">
            <v>611</v>
          </cell>
        </row>
        <row r="2848">
          <cell r="A2848" t="str">
            <v>611E98151</v>
          </cell>
          <cell r="B2848" t="str">
            <v>EACH</v>
          </cell>
          <cell r="C2848" t="str">
            <v>CATCH BASIN, NO. 3, AS PER PLAN</v>
          </cell>
          <cell r="I2848">
            <v>611</v>
          </cell>
        </row>
        <row r="2849">
          <cell r="A2849" t="str">
            <v>611E98160</v>
          </cell>
          <cell r="B2849" t="str">
            <v>EACH</v>
          </cell>
          <cell r="C2849" t="str">
            <v>CATCH BASIN, NO. 3 WITH DIAGONAL GRATE</v>
          </cell>
          <cell r="I2849">
            <v>611</v>
          </cell>
        </row>
        <row r="2850">
          <cell r="A2850" t="str">
            <v>611E98161</v>
          </cell>
          <cell r="B2850" t="str">
            <v>EACH</v>
          </cell>
          <cell r="C2850" t="str">
            <v>CATCH BASIN, NO. 3 WITH DIAGONAL GRATE, AS PER PLAN</v>
          </cell>
          <cell r="I2850">
            <v>611</v>
          </cell>
        </row>
        <row r="2851">
          <cell r="A2851" t="str">
            <v>611E98180</v>
          </cell>
          <cell r="B2851" t="str">
            <v>EACH</v>
          </cell>
          <cell r="C2851" t="str">
            <v>CATCH BASIN, NO. 3A</v>
          </cell>
          <cell r="I2851">
            <v>611</v>
          </cell>
        </row>
        <row r="2852">
          <cell r="A2852" t="str">
            <v>611E98181</v>
          </cell>
          <cell r="B2852" t="str">
            <v>EACH</v>
          </cell>
          <cell r="C2852" t="str">
            <v>CATCH BASIN, NO. 3A, AS PER PLAN</v>
          </cell>
          <cell r="I2852">
            <v>611</v>
          </cell>
        </row>
        <row r="2853">
          <cell r="A2853" t="str">
            <v>611E98190</v>
          </cell>
          <cell r="B2853" t="str">
            <v>EACH</v>
          </cell>
          <cell r="C2853" t="str">
            <v>CATCH BASIN, NO. 3A WITH DIAGONAL GRATE</v>
          </cell>
          <cell r="I2853">
            <v>611</v>
          </cell>
        </row>
        <row r="2854">
          <cell r="A2854" t="str">
            <v>611E98191</v>
          </cell>
          <cell r="B2854" t="str">
            <v>EACH</v>
          </cell>
          <cell r="C2854" t="str">
            <v>CATCH BASIN, NO. 3A WITH DIAGONAL GRATE, AS PER PLAN</v>
          </cell>
          <cell r="I2854">
            <v>611</v>
          </cell>
        </row>
        <row r="2855">
          <cell r="A2855" t="str">
            <v>611E98230</v>
          </cell>
          <cell r="B2855" t="str">
            <v>EACH</v>
          </cell>
          <cell r="C2855" t="str">
            <v>CATCH BASIN, NO. 4</v>
          </cell>
          <cell r="I2855">
            <v>611</v>
          </cell>
        </row>
        <row r="2856">
          <cell r="A2856" t="str">
            <v>611E98231</v>
          </cell>
          <cell r="B2856" t="str">
            <v>EACH</v>
          </cell>
          <cell r="C2856" t="str">
            <v>CATCH BASIN, NO. 4, AS PER PLAN</v>
          </cell>
          <cell r="I2856">
            <v>611</v>
          </cell>
        </row>
        <row r="2857">
          <cell r="A2857" t="str">
            <v>611E98240</v>
          </cell>
          <cell r="B2857" t="str">
            <v>EACH</v>
          </cell>
          <cell r="C2857" t="str">
            <v>CATCH BASIN, NO. 4 WITH E GRATE</v>
          </cell>
          <cell r="I2857">
            <v>611</v>
          </cell>
        </row>
        <row r="2858">
          <cell r="A2858" t="str">
            <v>611E98241</v>
          </cell>
          <cell r="B2858" t="str">
            <v>EACH</v>
          </cell>
          <cell r="C2858" t="str">
            <v>CATCH BASIN, NO. 4 WITH E GRATE, AS PER PLAN</v>
          </cell>
          <cell r="I2858">
            <v>611</v>
          </cell>
        </row>
        <row r="2859">
          <cell r="A2859" t="str">
            <v>611E98260</v>
          </cell>
          <cell r="B2859" t="str">
            <v>EACH</v>
          </cell>
          <cell r="C2859" t="str">
            <v>CATCH BASIN, NO. 4 WITHOUT APRON</v>
          </cell>
          <cell r="I2859">
            <v>611</v>
          </cell>
        </row>
        <row r="2860">
          <cell r="A2860" t="str">
            <v>611E98261</v>
          </cell>
          <cell r="B2860" t="str">
            <v>EACH</v>
          </cell>
          <cell r="C2860" t="str">
            <v>CATCH BASIN, NO. 4 WITHOUT APRON, AS PER PLAN</v>
          </cell>
          <cell r="I2860">
            <v>611</v>
          </cell>
        </row>
        <row r="2861">
          <cell r="A2861" t="str">
            <v>611E98270</v>
          </cell>
          <cell r="B2861" t="str">
            <v>EACH</v>
          </cell>
          <cell r="C2861" t="str">
            <v>CATCH BASIN, NO. 4A</v>
          </cell>
          <cell r="I2861">
            <v>611</v>
          </cell>
        </row>
        <row r="2862">
          <cell r="A2862" t="str">
            <v>611E98271</v>
          </cell>
          <cell r="B2862" t="str">
            <v>EACH</v>
          </cell>
          <cell r="C2862" t="str">
            <v>CATCH BASIN, NO. 4A, AS PER PLAN</v>
          </cell>
          <cell r="I2862">
            <v>611</v>
          </cell>
        </row>
        <row r="2863">
          <cell r="A2863" t="str">
            <v>611E98280</v>
          </cell>
          <cell r="B2863" t="str">
            <v>EACH</v>
          </cell>
          <cell r="C2863" t="str">
            <v>CATCH BASIN, NO. 4A WITH E GRATE</v>
          </cell>
          <cell r="I2863">
            <v>611</v>
          </cell>
        </row>
        <row r="2864">
          <cell r="A2864" t="str">
            <v>611E98281</v>
          </cell>
          <cell r="B2864" t="str">
            <v>EACH</v>
          </cell>
          <cell r="C2864" t="str">
            <v>CATCH BASIN, NO. 4A WITH E GRATE, AS PER PLAN</v>
          </cell>
          <cell r="I2864">
            <v>611</v>
          </cell>
        </row>
        <row r="2865">
          <cell r="A2865" t="str">
            <v>611E98300</v>
          </cell>
          <cell r="B2865" t="str">
            <v>EACH</v>
          </cell>
          <cell r="C2865" t="str">
            <v>CATCH BASIN, NO. 5</v>
          </cell>
          <cell r="I2865">
            <v>611</v>
          </cell>
        </row>
        <row r="2866">
          <cell r="A2866" t="str">
            <v>611E98301</v>
          </cell>
          <cell r="B2866" t="str">
            <v>EACH</v>
          </cell>
          <cell r="C2866" t="str">
            <v>CATCH BASIN, NO. 5, AS PER PLAN</v>
          </cell>
          <cell r="I2866">
            <v>611</v>
          </cell>
        </row>
        <row r="2867">
          <cell r="A2867" t="str">
            <v>611E98310</v>
          </cell>
          <cell r="B2867" t="str">
            <v>EACH</v>
          </cell>
          <cell r="C2867" t="str">
            <v>CATCH BASIN, NO. 5 WITH B GRATE</v>
          </cell>
          <cell r="I2867">
            <v>611</v>
          </cell>
        </row>
        <row r="2868">
          <cell r="A2868" t="str">
            <v>611E98311</v>
          </cell>
          <cell r="B2868" t="str">
            <v>EACH</v>
          </cell>
          <cell r="C2868" t="str">
            <v>CATCH BASIN, NO. 5 WITH B GRATE, AS PER PLAN</v>
          </cell>
          <cell r="I2868">
            <v>611</v>
          </cell>
        </row>
        <row r="2869">
          <cell r="A2869" t="str">
            <v>611E98330</v>
          </cell>
          <cell r="B2869" t="str">
            <v>EACH</v>
          </cell>
          <cell r="C2869" t="str">
            <v>CATCH BASIN, NO. 5 WITHOUT APRON</v>
          </cell>
          <cell r="I2869">
            <v>611</v>
          </cell>
        </row>
        <row r="2870">
          <cell r="A2870" t="str">
            <v>611E98331</v>
          </cell>
          <cell r="B2870" t="str">
            <v>EACH</v>
          </cell>
          <cell r="C2870" t="str">
            <v>CATCH BASIN, NO. 5 WITHOUT APRON, AS PER PLAN</v>
          </cell>
          <cell r="I2870">
            <v>611</v>
          </cell>
        </row>
        <row r="2871">
          <cell r="A2871" t="str">
            <v>611E98340</v>
          </cell>
          <cell r="B2871" t="str">
            <v>EACH</v>
          </cell>
          <cell r="C2871" t="str">
            <v>CATCH BASIN, NO. 5A WITHOUT APRON WITH B GRATE</v>
          </cell>
          <cell r="I2871">
            <v>611</v>
          </cell>
        </row>
        <row r="2872">
          <cell r="A2872" t="str">
            <v>611E98341</v>
          </cell>
          <cell r="B2872" t="str">
            <v>EACH</v>
          </cell>
          <cell r="C2872" t="str">
            <v>CATCH BASIN, NO. 5A</v>
          </cell>
          <cell r="I2872">
            <v>611</v>
          </cell>
        </row>
        <row r="2873">
          <cell r="A2873" t="str">
            <v>611E98350</v>
          </cell>
          <cell r="B2873" t="str">
            <v>EACH</v>
          </cell>
          <cell r="C2873" t="str">
            <v>CATCH BASIN, NO. 5A, AS PER PLAN</v>
          </cell>
          <cell r="I2873">
            <v>611</v>
          </cell>
        </row>
        <row r="2874">
          <cell r="A2874" t="str">
            <v>611E98351</v>
          </cell>
          <cell r="B2874" t="str">
            <v>EACH</v>
          </cell>
          <cell r="C2874" t="str">
            <v>CATCH BASIN, NO. 5A WITH B GRATE</v>
          </cell>
          <cell r="I2874">
            <v>611</v>
          </cell>
        </row>
        <row r="2875">
          <cell r="A2875" t="str">
            <v>611E98354</v>
          </cell>
          <cell r="B2875" t="str">
            <v>EACH</v>
          </cell>
          <cell r="C2875" t="str">
            <v>CATCH BASIN, NO. 5A WITH B GRATE, AS PER PLAN</v>
          </cell>
          <cell r="I2875">
            <v>611</v>
          </cell>
        </row>
        <row r="2876">
          <cell r="A2876" t="str">
            <v>611E98364</v>
          </cell>
          <cell r="B2876" t="str">
            <v>EACH</v>
          </cell>
          <cell r="C2876" t="str">
            <v>CATCH BASIN, NO. 5A WITHOUT APRON</v>
          </cell>
          <cell r="I2876">
            <v>611</v>
          </cell>
        </row>
        <row r="2877">
          <cell r="A2877" t="str">
            <v>611E98370</v>
          </cell>
          <cell r="B2877" t="str">
            <v>EACH</v>
          </cell>
          <cell r="C2877" t="str">
            <v>CATCH BASIN, NO. 6</v>
          </cell>
          <cell r="I2877">
            <v>611</v>
          </cell>
        </row>
        <row r="2878">
          <cell r="A2878" t="str">
            <v>611E98371</v>
          </cell>
          <cell r="B2878" t="str">
            <v>EACH</v>
          </cell>
          <cell r="C2878" t="str">
            <v>CATCH BASIN, NO. 6, AS PER PLAN</v>
          </cell>
          <cell r="I2878">
            <v>611</v>
          </cell>
        </row>
        <row r="2879">
          <cell r="A2879" t="str">
            <v>611E98390</v>
          </cell>
          <cell r="B2879" t="str">
            <v>EACH</v>
          </cell>
          <cell r="C2879" t="str">
            <v>CATCH BASIN, NO. 7</v>
          </cell>
          <cell r="I2879">
            <v>611</v>
          </cell>
        </row>
        <row r="2880">
          <cell r="A2880" t="str">
            <v>611E98391</v>
          </cell>
          <cell r="B2880" t="str">
            <v>EACH</v>
          </cell>
          <cell r="C2880" t="str">
            <v>CATCH BASIN, NO. 7, AS PER PLAN</v>
          </cell>
          <cell r="I2880">
            <v>611</v>
          </cell>
        </row>
        <row r="2881">
          <cell r="A2881" t="str">
            <v>611E98410</v>
          </cell>
          <cell r="B2881" t="str">
            <v>EACH</v>
          </cell>
          <cell r="C2881" t="str">
            <v>CATCH BASIN, NO. 8</v>
          </cell>
          <cell r="I2881">
            <v>611</v>
          </cell>
        </row>
        <row r="2882">
          <cell r="A2882" t="str">
            <v>611E98411</v>
          </cell>
          <cell r="B2882" t="str">
            <v>EACH</v>
          </cell>
          <cell r="C2882" t="str">
            <v>CATCH BASIN, NO. 8, AS PER PLAN</v>
          </cell>
          <cell r="I2882">
            <v>611</v>
          </cell>
        </row>
        <row r="2883">
          <cell r="A2883" t="str">
            <v>611E98430</v>
          </cell>
          <cell r="B2883" t="str">
            <v>EACH</v>
          </cell>
          <cell r="C2883" t="str">
            <v>CATCH BASIN, NO. 8 WITHOUT APRON</v>
          </cell>
          <cell r="I2883">
            <v>611</v>
          </cell>
        </row>
        <row r="2884">
          <cell r="A2884" t="str">
            <v>611E98434</v>
          </cell>
          <cell r="B2884" t="str">
            <v>EACH</v>
          </cell>
          <cell r="C2884" t="str">
            <v>CATCH BASIN, NO. 8A</v>
          </cell>
          <cell r="I2884">
            <v>611</v>
          </cell>
        </row>
        <row r="2885">
          <cell r="A2885" t="str">
            <v>611E98435</v>
          </cell>
          <cell r="B2885" t="str">
            <v>EACH</v>
          </cell>
          <cell r="C2885" t="str">
            <v>CATCH BASIN, NO. 8A, AS PER PLAN</v>
          </cell>
          <cell r="I2885">
            <v>611</v>
          </cell>
        </row>
        <row r="2886">
          <cell r="A2886" t="str">
            <v>611E98444</v>
          </cell>
          <cell r="B2886" t="str">
            <v>EACH</v>
          </cell>
          <cell r="C2886" t="str">
            <v>CATCH BASIN, NO. 8A WITHOUT APRON</v>
          </cell>
          <cell r="I2886">
            <v>611</v>
          </cell>
        </row>
        <row r="2887">
          <cell r="A2887" t="str">
            <v>611E98450</v>
          </cell>
          <cell r="B2887" t="str">
            <v>EACH</v>
          </cell>
          <cell r="C2887" t="str">
            <v>CATCH BASIN, NO. 2-2A</v>
          </cell>
          <cell r="I2887">
            <v>611</v>
          </cell>
        </row>
        <row r="2888">
          <cell r="A2888" t="str">
            <v>611E98451</v>
          </cell>
          <cell r="B2888" t="str">
            <v>EACH</v>
          </cell>
          <cell r="C2888" t="str">
            <v>CATCH BASIN, NO. 2-2A, AS PER PLAN</v>
          </cell>
          <cell r="I2888">
            <v>611</v>
          </cell>
        </row>
        <row r="2889">
          <cell r="A2889" t="str">
            <v>611E98470</v>
          </cell>
          <cell r="B2889" t="str">
            <v>EACH</v>
          </cell>
          <cell r="C2889" t="str">
            <v>CATCH BASIN, NO. 2-2B</v>
          </cell>
          <cell r="I2889">
            <v>611</v>
          </cell>
        </row>
        <row r="2890">
          <cell r="A2890" t="str">
            <v>611E98471</v>
          </cell>
          <cell r="B2890" t="str">
            <v>EACH</v>
          </cell>
          <cell r="C2890" t="str">
            <v>CATCH BASIN, NO. 2-2B, AS PER PLAN</v>
          </cell>
          <cell r="I2890">
            <v>611</v>
          </cell>
        </row>
        <row r="2891">
          <cell r="A2891" t="str">
            <v>611E98480</v>
          </cell>
          <cell r="B2891" t="str">
            <v>EACH</v>
          </cell>
          <cell r="C2891" t="str">
            <v>CATCH BASIN, NO. 2-2B WITH BICYCLE SAFE GRATE</v>
          </cell>
          <cell r="I2891">
            <v>611</v>
          </cell>
        </row>
        <row r="2892">
          <cell r="A2892" t="str">
            <v>611E98500</v>
          </cell>
          <cell r="B2892" t="str">
            <v>EACH</v>
          </cell>
          <cell r="C2892" t="str">
            <v>CATCH BASIN, NO. 2-2B WITH APRON</v>
          </cell>
          <cell r="I2892">
            <v>611</v>
          </cell>
        </row>
        <row r="2893">
          <cell r="A2893" t="str">
            <v>611E98504</v>
          </cell>
          <cell r="B2893" t="str">
            <v>EACH</v>
          </cell>
          <cell r="C2893" t="str">
            <v>CATCH BASIN, NO. 2-2C</v>
          </cell>
          <cell r="I2893">
            <v>611</v>
          </cell>
        </row>
        <row r="2894">
          <cell r="A2894" t="str">
            <v>611E98505</v>
          </cell>
          <cell r="B2894" t="str">
            <v>EACH</v>
          </cell>
          <cell r="C2894" t="str">
            <v>CATCH BASIN, NO. 2-2C, AS PER PLAN</v>
          </cell>
          <cell r="I2894">
            <v>611</v>
          </cell>
        </row>
        <row r="2895">
          <cell r="A2895" t="str">
            <v>611E98510</v>
          </cell>
          <cell r="B2895" t="str">
            <v>EACH</v>
          </cell>
          <cell r="C2895" t="str">
            <v>CATCH BASIN, NO. 2-3</v>
          </cell>
          <cell r="I2895">
            <v>611</v>
          </cell>
        </row>
        <row r="2896">
          <cell r="A2896" t="str">
            <v>611E98511</v>
          </cell>
          <cell r="B2896" t="str">
            <v>EACH</v>
          </cell>
          <cell r="C2896" t="str">
            <v>CATCH BASIN, NO. 2-3, AS PER PLAN</v>
          </cell>
          <cell r="I2896">
            <v>611</v>
          </cell>
        </row>
        <row r="2897">
          <cell r="A2897" t="str">
            <v>611E98520</v>
          </cell>
          <cell r="B2897" t="str">
            <v>EACH</v>
          </cell>
          <cell r="C2897" t="str">
            <v>CATCH BASIN, NO. 2-3 WITH BICYCLE SAFE GRATE</v>
          </cell>
          <cell r="I2897">
            <v>611</v>
          </cell>
        </row>
        <row r="2898">
          <cell r="A2898" t="str">
            <v>611E98540</v>
          </cell>
          <cell r="B2898" t="str">
            <v>EACH</v>
          </cell>
          <cell r="C2898" t="str">
            <v>CATCH BASIN, NO. 2-4</v>
          </cell>
          <cell r="I2898">
            <v>611</v>
          </cell>
        </row>
        <row r="2899">
          <cell r="A2899" t="str">
            <v>611E98541</v>
          </cell>
          <cell r="B2899" t="str">
            <v>EACH</v>
          </cell>
          <cell r="C2899" t="str">
            <v>CATCH BASIN, NO. 2-4, AS PER PLAN</v>
          </cell>
          <cell r="I2899">
            <v>611</v>
          </cell>
        </row>
        <row r="2900">
          <cell r="A2900" t="str">
            <v>611E98550</v>
          </cell>
          <cell r="B2900" t="str">
            <v>EACH</v>
          </cell>
          <cell r="C2900" t="str">
            <v>CATCH BASIN, NO. 2-4 WITH BICYCLE SAFE GRATE</v>
          </cell>
          <cell r="I2900">
            <v>611</v>
          </cell>
        </row>
        <row r="2901">
          <cell r="A2901" t="str">
            <v>611E98570</v>
          </cell>
          <cell r="B2901" t="str">
            <v>EACH</v>
          </cell>
          <cell r="C2901" t="str">
            <v>CATCH BASIN, NO. 2-5</v>
          </cell>
          <cell r="I2901">
            <v>611</v>
          </cell>
        </row>
        <row r="2902">
          <cell r="A2902" t="str">
            <v>611E98571</v>
          </cell>
          <cell r="B2902" t="str">
            <v>EACH</v>
          </cell>
          <cell r="C2902" t="str">
            <v>CATCH BASIN, NO. 2-5, AS PER PLAN</v>
          </cell>
          <cell r="I2902">
            <v>611</v>
          </cell>
        </row>
        <row r="2903">
          <cell r="A2903" t="str">
            <v>611E98580</v>
          </cell>
          <cell r="B2903" t="str">
            <v>EACH</v>
          </cell>
          <cell r="C2903" t="str">
            <v>CATCH BASIN, NO. 2-5 WITH BICYCLE SAFE GRATE</v>
          </cell>
          <cell r="I2903">
            <v>611</v>
          </cell>
        </row>
        <row r="2904">
          <cell r="A2904" t="str">
            <v>611E98600</v>
          </cell>
          <cell r="B2904" t="str">
            <v>EACH</v>
          </cell>
          <cell r="C2904" t="str">
            <v>CATCH BASIN, NO. 2-6</v>
          </cell>
          <cell r="I2904">
            <v>611</v>
          </cell>
        </row>
        <row r="2905">
          <cell r="A2905" t="str">
            <v>611E98601</v>
          </cell>
          <cell r="B2905" t="str">
            <v>EACH</v>
          </cell>
          <cell r="C2905" t="str">
            <v>CATCH BASIN, NO. 2-6, AS PER PLAN</v>
          </cell>
          <cell r="I2905">
            <v>611</v>
          </cell>
        </row>
        <row r="2906">
          <cell r="A2906" t="str">
            <v>611E98610</v>
          </cell>
          <cell r="B2906" t="str">
            <v>EACH</v>
          </cell>
          <cell r="C2906" t="str">
            <v>CATCH BASIN, NO. 2-6 WITH BICYCLE SAFE GRATE</v>
          </cell>
          <cell r="I2906">
            <v>611</v>
          </cell>
        </row>
        <row r="2907">
          <cell r="A2907" t="str">
            <v>611E98630</v>
          </cell>
          <cell r="B2907" t="str">
            <v>EACH</v>
          </cell>
          <cell r="C2907" t="str">
            <v>CATCH BASIN ADJUSTED TO GRADE</v>
          </cell>
          <cell r="I2907">
            <v>611</v>
          </cell>
        </row>
        <row r="2908">
          <cell r="A2908" t="str">
            <v>611E98631</v>
          </cell>
          <cell r="B2908" t="str">
            <v>EACH</v>
          </cell>
          <cell r="C2908" t="str">
            <v>CATCH BASIN ADJUSTED TO GRADE, AS PER PLAN</v>
          </cell>
          <cell r="I2908">
            <v>611</v>
          </cell>
        </row>
        <row r="2909">
          <cell r="A2909" t="str">
            <v>611E98634</v>
          </cell>
          <cell r="B2909" t="str">
            <v>EACH</v>
          </cell>
          <cell r="C2909" t="str">
            <v>CATCH BASIN RECONSTRUCTED TO GRADE</v>
          </cell>
          <cell r="I2909">
            <v>611</v>
          </cell>
        </row>
        <row r="2910">
          <cell r="A2910" t="str">
            <v>611E98635</v>
          </cell>
          <cell r="B2910" t="str">
            <v>EACH</v>
          </cell>
          <cell r="C2910" t="str">
            <v>CATCH BASIN RECONSTRUCTED TO GRADE, AS PER PLAN</v>
          </cell>
          <cell r="I2910">
            <v>611</v>
          </cell>
        </row>
        <row r="2911">
          <cell r="A2911" t="str">
            <v>611E98640</v>
          </cell>
          <cell r="B2911" t="str">
            <v>EACH</v>
          </cell>
          <cell r="C2911" t="str">
            <v>CATCH BASIN FRAME</v>
          </cell>
          <cell r="I2911">
            <v>611</v>
          </cell>
        </row>
        <row r="2912">
          <cell r="A2912" t="str">
            <v>611E98644</v>
          </cell>
          <cell r="B2912" t="str">
            <v>EACH</v>
          </cell>
          <cell r="C2912" t="str">
            <v>CATCH BASIN GRATE</v>
          </cell>
          <cell r="I2912">
            <v>611</v>
          </cell>
        </row>
        <row r="2913">
          <cell r="A2913" t="str">
            <v>611E98645</v>
          </cell>
          <cell r="B2913" t="str">
            <v>EACH</v>
          </cell>
          <cell r="C2913" t="str">
            <v>CATCH BASIN GRATE, AS PER PLAN</v>
          </cell>
          <cell r="I2913">
            <v>611</v>
          </cell>
        </row>
        <row r="2914">
          <cell r="A2914" t="str">
            <v>611E98650</v>
          </cell>
          <cell r="B2914" t="str">
            <v>EACH</v>
          </cell>
          <cell r="C2914" t="str">
            <v>CATCH BASIN FRAME AND GRATE</v>
          </cell>
          <cell r="I2914">
            <v>611</v>
          </cell>
        </row>
        <row r="2915">
          <cell r="A2915" t="str">
            <v>611E98651</v>
          </cell>
          <cell r="B2915" t="str">
            <v>EACH</v>
          </cell>
          <cell r="C2915" t="str">
            <v>CATCH BASIN FRAME AND GRATE, AS PER PLAN</v>
          </cell>
          <cell r="I2915">
            <v>611</v>
          </cell>
        </row>
        <row r="2916">
          <cell r="A2916" t="str">
            <v>611E98690</v>
          </cell>
          <cell r="B2916" t="str">
            <v>EACH</v>
          </cell>
          <cell r="C2916" t="str">
            <v>CATCH BASIN, MISC.:</v>
          </cell>
          <cell r="I2916">
            <v>611</v>
          </cell>
        </row>
        <row r="2917">
          <cell r="A2917" t="str">
            <v>611E98700</v>
          </cell>
          <cell r="B2917" t="str">
            <v>EACH</v>
          </cell>
          <cell r="C2917" t="str">
            <v>INLET, SIDE DITCH</v>
          </cell>
          <cell r="I2917">
            <v>611</v>
          </cell>
        </row>
        <row r="2918">
          <cell r="A2918" t="str">
            <v>611E98701</v>
          </cell>
          <cell r="B2918" t="str">
            <v>EACH</v>
          </cell>
          <cell r="C2918" t="str">
            <v>INLET, SIDE DITCH, AS PER PLAN</v>
          </cell>
          <cell r="I2918">
            <v>611</v>
          </cell>
        </row>
        <row r="2919">
          <cell r="A2919" t="str">
            <v>611E98710</v>
          </cell>
          <cell r="B2919" t="str">
            <v>EACH</v>
          </cell>
          <cell r="C2919" t="str">
            <v>INLET, NO. 2-6</v>
          </cell>
          <cell r="I2919">
            <v>611</v>
          </cell>
        </row>
        <row r="2920">
          <cell r="A2920" t="str">
            <v>611E98711</v>
          </cell>
          <cell r="B2920" t="str">
            <v>EACH</v>
          </cell>
          <cell r="C2920" t="str">
            <v>INLET, NO. 2-6, AS PER PLAN</v>
          </cell>
          <cell r="I2920">
            <v>611</v>
          </cell>
        </row>
        <row r="2921">
          <cell r="A2921" t="str">
            <v>611E98720</v>
          </cell>
          <cell r="B2921" t="str">
            <v>EACH</v>
          </cell>
          <cell r="C2921" t="str">
            <v>INLET, NO. 2-8</v>
          </cell>
          <cell r="I2921">
            <v>611</v>
          </cell>
        </row>
        <row r="2922">
          <cell r="A2922" t="str">
            <v>611E98721</v>
          </cell>
          <cell r="B2922" t="str">
            <v>EACH</v>
          </cell>
          <cell r="C2922" t="str">
            <v>INLET, NO. 2-8, AS PER PLAN</v>
          </cell>
          <cell r="I2922">
            <v>611</v>
          </cell>
        </row>
        <row r="2923">
          <cell r="A2923" t="str">
            <v>611E98730</v>
          </cell>
          <cell r="B2923" t="str">
            <v>EACH</v>
          </cell>
          <cell r="C2923" t="str">
            <v>INLET, NO. 2-10</v>
          </cell>
          <cell r="I2923">
            <v>611</v>
          </cell>
        </row>
        <row r="2924">
          <cell r="A2924" t="str">
            <v>611E98731</v>
          </cell>
          <cell r="B2924" t="str">
            <v>EACH</v>
          </cell>
          <cell r="C2924" t="str">
            <v>INLET, NO. 2-10, AS PER PLAN</v>
          </cell>
          <cell r="I2924">
            <v>611</v>
          </cell>
        </row>
        <row r="2925">
          <cell r="A2925" t="str">
            <v>611E98740</v>
          </cell>
          <cell r="B2925" t="str">
            <v>EACH</v>
          </cell>
          <cell r="C2925" t="str">
            <v>INLET, NO. 2-12</v>
          </cell>
          <cell r="I2925">
            <v>611</v>
          </cell>
        </row>
        <row r="2926">
          <cell r="A2926" t="str">
            <v>611E98741</v>
          </cell>
          <cell r="B2926" t="str">
            <v>EACH</v>
          </cell>
          <cell r="C2926" t="str">
            <v>INLET, NO. 2-12, AS PER PLAN</v>
          </cell>
          <cell r="I2926">
            <v>611</v>
          </cell>
        </row>
        <row r="2927">
          <cell r="A2927" t="str">
            <v>611E98750</v>
          </cell>
          <cell r="B2927" t="str">
            <v>EACH</v>
          </cell>
          <cell r="C2927" t="str">
            <v>INLET, NO. 2-14</v>
          </cell>
          <cell r="I2927">
            <v>611</v>
          </cell>
        </row>
        <row r="2928">
          <cell r="A2928" t="str">
            <v>611E98751</v>
          </cell>
          <cell r="B2928" t="str">
            <v>EACH</v>
          </cell>
          <cell r="C2928" t="str">
            <v>INLET, NO. 2-14, AS PER PLAN</v>
          </cell>
          <cell r="I2928">
            <v>611</v>
          </cell>
        </row>
        <row r="2929">
          <cell r="A2929" t="str">
            <v>611E98760</v>
          </cell>
          <cell r="B2929" t="str">
            <v>EACH</v>
          </cell>
          <cell r="C2929" t="str">
            <v>INLET, NO. 2-16</v>
          </cell>
          <cell r="I2929">
            <v>611</v>
          </cell>
        </row>
        <row r="2930">
          <cell r="A2930" t="str">
            <v>611E98770</v>
          </cell>
          <cell r="B2930" t="str">
            <v>EACH</v>
          </cell>
          <cell r="C2930" t="str">
            <v>INLET, NO. 2-18</v>
          </cell>
          <cell r="I2930">
            <v>611</v>
          </cell>
        </row>
        <row r="2931">
          <cell r="A2931" t="str">
            <v>611E98771</v>
          </cell>
          <cell r="B2931" t="str">
            <v>EACH</v>
          </cell>
          <cell r="C2931" t="str">
            <v>INLET, NO. 2-18, AS PER PLAN</v>
          </cell>
          <cell r="I2931">
            <v>611</v>
          </cell>
        </row>
        <row r="2932">
          <cell r="A2932" t="str">
            <v>611E98780</v>
          </cell>
          <cell r="B2932" t="str">
            <v>EACH</v>
          </cell>
          <cell r="C2932" t="str">
            <v>INLET, NO. 2-20</v>
          </cell>
          <cell r="I2932">
            <v>611</v>
          </cell>
        </row>
        <row r="2933">
          <cell r="A2933" t="str">
            <v>611E98781</v>
          </cell>
          <cell r="B2933" t="str">
            <v>EACH</v>
          </cell>
          <cell r="C2933" t="str">
            <v>INLET, NO. 2-20, AS PER PLAN</v>
          </cell>
          <cell r="I2933">
            <v>611</v>
          </cell>
        </row>
        <row r="2934">
          <cell r="A2934" t="str">
            <v>611E98790</v>
          </cell>
          <cell r="B2934" t="str">
            <v>EACH</v>
          </cell>
          <cell r="C2934" t="str">
            <v>INLET, NO. 3A</v>
          </cell>
          <cell r="I2934">
            <v>611</v>
          </cell>
        </row>
        <row r="2935">
          <cell r="A2935" t="str">
            <v>611E98791</v>
          </cell>
          <cell r="B2935" t="str">
            <v>EACH</v>
          </cell>
          <cell r="C2935" t="str">
            <v>INLET, NO. 3A, AS PER PLAN</v>
          </cell>
          <cell r="I2935">
            <v>611</v>
          </cell>
        </row>
        <row r="2936">
          <cell r="A2936" t="str">
            <v>611E98794</v>
          </cell>
          <cell r="B2936" t="str">
            <v>EACH</v>
          </cell>
          <cell r="C2936" t="str">
            <v>INLET, NO. 3A50</v>
          </cell>
          <cell r="I2936">
            <v>611</v>
          </cell>
        </row>
        <row r="2937">
          <cell r="A2937" t="str">
            <v>611E98795</v>
          </cell>
          <cell r="B2937" t="str">
            <v>EACH</v>
          </cell>
          <cell r="C2937" t="str">
            <v>INLET, NO. 3A50, AS PER PLAN</v>
          </cell>
          <cell r="I2937">
            <v>611</v>
          </cell>
        </row>
        <row r="2938">
          <cell r="A2938" t="str">
            <v>611E98800</v>
          </cell>
          <cell r="B2938" t="str">
            <v>EACH</v>
          </cell>
          <cell r="C2938" t="str">
            <v>INLET, NO. 3B</v>
          </cell>
          <cell r="I2938">
            <v>611</v>
          </cell>
        </row>
        <row r="2939">
          <cell r="A2939" t="str">
            <v>611E98801</v>
          </cell>
          <cell r="B2939" t="str">
            <v>EACH</v>
          </cell>
          <cell r="C2939" t="str">
            <v>INLET, NO. 3B, AS PER PLAN</v>
          </cell>
          <cell r="I2939">
            <v>611</v>
          </cell>
        </row>
        <row r="2940">
          <cell r="A2940" t="str">
            <v>611E98804</v>
          </cell>
          <cell r="B2940" t="str">
            <v>EACH</v>
          </cell>
          <cell r="C2940" t="str">
            <v>INLET, NO. 3B50</v>
          </cell>
          <cell r="I2940">
            <v>611</v>
          </cell>
        </row>
        <row r="2941">
          <cell r="A2941" t="str">
            <v>611E98805</v>
          </cell>
          <cell r="B2941" t="str">
            <v>EACH</v>
          </cell>
          <cell r="C2941" t="str">
            <v>INLET, NO. 3B50, AS PER PLAN</v>
          </cell>
          <cell r="I2941">
            <v>611</v>
          </cell>
        </row>
        <row r="2942">
          <cell r="A2942" t="str">
            <v>611E98810</v>
          </cell>
          <cell r="B2942" t="str">
            <v>EACH</v>
          </cell>
          <cell r="C2942" t="str">
            <v>INLET, NO. 3C</v>
          </cell>
          <cell r="I2942">
            <v>611</v>
          </cell>
        </row>
        <row r="2943">
          <cell r="A2943" t="str">
            <v>611E98811</v>
          </cell>
          <cell r="B2943" t="str">
            <v>EACH</v>
          </cell>
          <cell r="C2943" t="str">
            <v>INLET, NO. 3C, AS PER PLAN</v>
          </cell>
          <cell r="I2943">
            <v>611</v>
          </cell>
        </row>
        <row r="2944">
          <cell r="A2944" t="str">
            <v>611E98814</v>
          </cell>
          <cell r="B2944" t="str">
            <v>EACH</v>
          </cell>
          <cell r="C2944" t="str">
            <v>INLET, NO. 3C50</v>
          </cell>
          <cell r="I2944">
            <v>611</v>
          </cell>
        </row>
        <row r="2945">
          <cell r="A2945" t="str">
            <v>611E98815</v>
          </cell>
          <cell r="B2945" t="str">
            <v>EACH</v>
          </cell>
          <cell r="C2945" t="str">
            <v>INLET, NO. 3C50, AS PER PLAN</v>
          </cell>
          <cell r="I2945">
            <v>611</v>
          </cell>
        </row>
        <row r="2946">
          <cell r="A2946" t="str">
            <v>611E98820</v>
          </cell>
          <cell r="B2946" t="str">
            <v>EACH</v>
          </cell>
          <cell r="C2946" t="str">
            <v>INLET, NO. 3D</v>
          </cell>
          <cell r="I2946">
            <v>611</v>
          </cell>
        </row>
        <row r="2947">
          <cell r="A2947" t="str">
            <v>611E98821</v>
          </cell>
          <cell r="B2947" t="str">
            <v>EACH</v>
          </cell>
          <cell r="C2947" t="str">
            <v>INLET, NO. 3D, AS PER PLAN</v>
          </cell>
          <cell r="I2947">
            <v>611</v>
          </cell>
        </row>
        <row r="2948">
          <cell r="A2948" t="str">
            <v>611E98824</v>
          </cell>
          <cell r="B2948" t="str">
            <v>EACH</v>
          </cell>
          <cell r="C2948" t="str">
            <v>INLET, NO. 3D50</v>
          </cell>
          <cell r="I2948">
            <v>611</v>
          </cell>
        </row>
        <row r="2949">
          <cell r="A2949" t="str">
            <v>611E98825</v>
          </cell>
          <cell r="B2949" t="str">
            <v>EACH</v>
          </cell>
          <cell r="C2949" t="str">
            <v>INLET, NO. 3D50, AS PER PLAN</v>
          </cell>
          <cell r="I2949">
            <v>611</v>
          </cell>
        </row>
        <row r="2950">
          <cell r="A2950" t="str">
            <v>611E98830</v>
          </cell>
          <cell r="B2950" t="str">
            <v>EACH</v>
          </cell>
          <cell r="C2950" t="str">
            <v>INLET, NO. 3E</v>
          </cell>
          <cell r="I2950">
            <v>611</v>
          </cell>
        </row>
        <row r="2951">
          <cell r="A2951" t="str">
            <v>611E98840</v>
          </cell>
          <cell r="B2951" t="str">
            <v>EACH</v>
          </cell>
          <cell r="C2951" t="str">
            <v>INLET, NO. 2-A-6</v>
          </cell>
          <cell r="I2951">
            <v>611</v>
          </cell>
        </row>
        <row r="2952">
          <cell r="A2952" t="str">
            <v>611E98841</v>
          </cell>
          <cell r="B2952" t="str">
            <v>EACH</v>
          </cell>
          <cell r="C2952" t="str">
            <v>INLET, NO. 2-A-6, AS PER PLAN</v>
          </cell>
          <cell r="I2952">
            <v>611</v>
          </cell>
        </row>
        <row r="2953">
          <cell r="A2953" t="str">
            <v>611E98850</v>
          </cell>
          <cell r="B2953" t="str">
            <v>EACH</v>
          </cell>
          <cell r="C2953" t="str">
            <v>INLET, NO. 2-A-8</v>
          </cell>
          <cell r="I2953">
            <v>611</v>
          </cell>
        </row>
        <row r="2954">
          <cell r="A2954" t="str">
            <v>611E98851</v>
          </cell>
          <cell r="B2954" t="str">
            <v>EACH</v>
          </cell>
          <cell r="C2954" t="str">
            <v>INLET, NO. 2-A-8, AS PER PLAN</v>
          </cell>
          <cell r="I2954">
            <v>611</v>
          </cell>
        </row>
        <row r="2955">
          <cell r="A2955" t="str">
            <v>611E98860</v>
          </cell>
          <cell r="B2955" t="str">
            <v>EACH</v>
          </cell>
          <cell r="C2955" t="str">
            <v>INLET, NO. 2-A-10</v>
          </cell>
          <cell r="I2955">
            <v>611</v>
          </cell>
        </row>
        <row r="2956">
          <cell r="A2956" t="str">
            <v>611E98861</v>
          </cell>
          <cell r="B2956" t="str">
            <v>EACH</v>
          </cell>
          <cell r="C2956" t="str">
            <v>INLET, NO. 2-A-10, AS PER PLAN</v>
          </cell>
          <cell r="I2956">
            <v>611</v>
          </cell>
        </row>
        <row r="2957">
          <cell r="A2957" t="str">
            <v>611E98870</v>
          </cell>
          <cell r="B2957" t="str">
            <v>EACH</v>
          </cell>
          <cell r="C2957" t="str">
            <v>INLET, NO. 2-A-12</v>
          </cell>
          <cell r="I2957">
            <v>611</v>
          </cell>
        </row>
        <row r="2958">
          <cell r="A2958" t="str">
            <v>611E98871</v>
          </cell>
          <cell r="B2958" t="str">
            <v>EACH</v>
          </cell>
          <cell r="C2958" t="str">
            <v>INLET, NO. 2-A-12, AS PER PLAN</v>
          </cell>
          <cell r="I2958">
            <v>611</v>
          </cell>
        </row>
        <row r="2959">
          <cell r="A2959" t="str">
            <v>611E98880</v>
          </cell>
          <cell r="B2959" t="str">
            <v>EACH</v>
          </cell>
          <cell r="C2959" t="str">
            <v>INLET, NO. 2-A-14</v>
          </cell>
          <cell r="I2959">
            <v>611</v>
          </cell>
        </row>
        <row r="2960">
          <cell r="A2960" t="str">
            <v>611E98881</v>
          </cell>
          <cell r="B2960" t="str">
            <v>EACH</v>
          </cell>
          <cell r="C2960" t="str">
            <v>INLET, NO. 2-A-14, AS PER PLAN</v>
          </cell>
          <cell r="I2960">
            <v>611</v>
          </cell>
        </row>
        <row r="2961">
          <cell r="A2961" t="str">
            <v>611E98890</v>
          </cell>
          <cell r="B2961" t="str">
            <v>EACH</v>
          </cell>
          <cell r="C2961" t="str">
            <v>INLET, NO. 2-A-16</v>
          </cell>
          <cell r="I2961">
            <v>611</v>
          </cell>
        </row>
        <row r="2962">
          <cell r="A2962" t="str">
            <v>611E98891</v>
          </cell>
          <cell r="B2962" t="str">
            <v>EACH</v>
          </cell>
          <cell r="C2962" t="str">
            <v>INLET, NO. 2-A-16, AS PER PLAN</v>
          </cell>
          <cell r="I2962">
            <v>611</v>
          </cell>
        </row>
        <row r="2963">
          <cell r="A2963" t="str">
            <v>611E99000</v>
          </cell>
          <cell r="B2963" t="str">
            <v>EACH</v>
          </cell>
          <cell r="C2963" t="str">
            <v>INLET, NO. 2-A-18</v>
          </cell>
          <cell r="I2963">
            <v>611</v>
          </cell>
        </row>
        <row r="2964">
          <cell r="A2964" t="str">
            <v>611E99001</v>
          </cell>
          <cell r="B2964" t="str">
            <v>EACH</v>
          </cell>
          <cell r="C2964" t="str">
            <v>INLET, NO. 2-A-18, AS PER PLAN</v>
          </cell>
          <cell r="I2964">
            <v>611</v>
          </cell>
        </row>
        <row r="2965">
          <cell r="A2965" t="str">
            <v>611E99010</v>
          </cell>
          <cell r="B2965" t="str">
            <v>EACH</v>
          </cell>
          <cell r="C2965" t="str">
            <v>INLET, NO. 2-A-20</v>
          </cell>
          <cell r="I2965">
            <v>611</v>
          </cell>
        </row>
        <row r="2966">
          <cell r="A2966" t="str">
            <v>611E99050</v>
          </cell>
          <cell r="B2966" t="str">
            <v>EACH</v>
          </cell>
          <cell r="C2966" t="str">
            <v>BARRIER MEDIAN INLET, SINGLE SLOPE, TYPE 915A</v>
          </cell>
          <cell r="I2966">
            <v>611</v>
          </cell>
        </row>
        <row r="2967">
          <cell r="A2967" t="str">
            <v>611E99054</v>
          </cell>
          <cell r="B2967" t="str">
            <v>EACH</v>
          </cell>
          <cell r="C2967" t="str">
            <v>BARRIER MEDIAN INLET, SINGLE SLOPE, TYPE 915B</v>
          </cell>
          <cell r="I2967">
            <v>611</v>
          </cell>
        </row>
        <row r="2968">
          <cell r="A2968" t="str">
            <v>611E99055</v>
          </cell>
          <cell r="B2968" t="str">
            <v>EACH</v>
          </cell>
          <cell r="C2968" t="str">
            <v>BARRIER MEDIAN INLET, SINGLE SLOPE, TYPE 915B, AS PER PLAN</v>
          </cell>
          <cell r="I2968">
            <v>611</v>
          </cell>
        </row>
        <row r="2969">
          <cell r="A2969" t="str">
            <v>611E99060</v>
          </cell>
          <cell r="B2969" t="str">
            <v>EACH</v>
          </cell>
          <cell r="C2969" t="str">
            <v>BARRIER MEDIAN INLET, SINGLE SLOPE, TYPE 915B1</v>
          </cell>
          <cell r="I2969">
            <v>611</v>
          </cell>
        </row>
        <row r="2970">
          <cell r="A2970" t="str">
            <v>611E99061</v>
          </cell>
          <cell r="B2970" t="str">
            <v>EACH</v>
          </cell>
          <cell r="C2970" t="str">
            <v>BARRIER MEDIAN INLET, SINGLE SLOPE, TYPE 915B1, AS PER PLAN</v>
          </cell>
          <cell r="I2970">
            <v>611</v>
          </cell>
        </row>
        <row r="2971">
          <cell r="A2971" t="str">
            <v>611E99064</v>
          </cell>
          <cell r="B2971" t="str">
            <v>EACH</v>
          </cell>
          <cell r="C2971" t="str">
            <v>BARRIER MEDIAN INLET, SINGLE SLOPE, TYPE 915C</v>
          </cell>
          <cell r="I2971">
            <v>611</v>
          </cell>
        </row>
        <row r="2972">
          <cell r="A2972" t="str">
            <v>611E99065</v>
          </cell>
          <cell r="B2972" t="str">
            <v>EACH</v>
          </cell>
          <cell r="C2972" t="str">
            <v>BARRIER MEDIAN INLET, SINGLE SLOPE, TYPE 915C, AS PER PLAN</v>
          </cell>
          <cell r="I2972">
            <v>611</v>
          </cell>
        </row>
        <row r="2973">
          <cell r="A2973" t="str">
            <v>611E99070</v>
          </cell>
          <cell r="B2973" t="str">
            <v>EACH</v>
          </cell>
          <cell r="C2973" t="str">
            <v>BARRIER MEDIAN INLET, SINGLE SLOPE, TYPE 915C1</v>
          </cell>
          <cell r="I2973">
            <v>611</v>
          </cell>
        </row>
        <row r="2974">
          <cell r="A2974" t="str">
            <v>611E99071</v>
          </cell>
          <cell r="B2974" t="str">
            <v>EACH</v>
          </cell>
          <cell r="C2974" t="str">
            <v>BARRIER MEDIAN INLET, SINGLE SLOPE, TYPE 915C1, AS PER PLAN</v>
          </cell>
          <cell r="I2974">
            <v>611</v>
          </cell>
        </row>
        <row r="2975">
          <cell r="A2975" t="str">
            <v>611E99074</v>
          </cell>
          <cell r="B2975" t="str">
            <v>EACH</v>
          </cell>
          <cell r="C2975" t="str">
            <v>BARRIER INLET, SINGLE SLOPE, TYPE D</v>
          </cell>
          <cell r="I2975">
            <v>611</v>
          </cell>
        </row>
        <row r="2976">
          <cell r="A2976" t="str">
            <v>611E99075</v>
          </cell>
          <cell r="B2976" t="str">
            <v>EACH</v>
          </cell>
          <cell r="C2976" t="str">
            <v>BARRIER INLET, SINGLE SLOPE, TYPE D, AS PER PLAN</v>
          </cell>
          <cell r="I2976">
            <v>611</v>
          </cell>
        </row>
        <row r="2977">
          <cell r="A2977" t="str">
            <v>611E99084</v>
          </cell>
          <cell r="B2977" t="str">
            <v>EACH</v>
          </cell>
          <cell r="C2977" t="str">
            <v>INLET, NO. 3 FOR SINGLE SLOPE BARRIER, TYPE A</v>
          </cell>
          <cell r="I2977">
            <v>611</v>
          </cell>
        </row>
        <row r="2978">
          <cell r="A2978" t="str">
            <v>611E99090</v>
          </cell>
          <cell r="B2978" t="str">
            <v>EACH</v>
          </cell>
          <cell r="C2978" t="str">
            <v>INLET, NO. 3 FOR SINGLE SLOPE BARRIER, TYPE A1</v>
          </cell>
          <cell r="I2978">
            <v>611</v>
          </cell>
        </row>
        <row r="2979">
          <cell r="A2979" t="str">
            <v>611E99094</v>
          </cell>
          <cell r="B2979" t="str">
            <v>EACH</v>
          </cell>
          <cell r="C2979" t="str">
            <v>INLET, NO. 3 FOR SINGLE SLOPE BARRIER, TYPE B</v>
          </cell>
          <cell r="I2979">
            <v>611</v>
          </cell>
        </row>
        <row r="2980">
          <cell r="A2980" t="str">
            <v>611E99095</v>
          </cell>
          <cell r="B2980" t="str">
            <v>EACH</v>
          </cell>
          <cell r="C2980" t="str">
            <v>INLET, NO. 3 FOR SINGLE SLOPE BARRIER, TYPE B, AS PER PLAN</v>
          </cell>
          <cell r="I2980">
            <v>611</v>
          </cell>
        </row>
        <row r="2981">
          <cell r="A2981" t="str">
            <v>611E99100</v>
          </cell>
          <cell r="B2981" t="str">
            <v>EACH</v>
          </cell>
          <cell r="C2981" t="str">
            <v>INLET, NO. 3 FOR SINGLE SLOPE BARRIER, TYPE B1</v>
          </cell>
          <cell r="I2981">
            <v>611</v>
          </cell>
        </row>
        <row r="2982">
          <cell r="A2982" t="str">
            <v>611E99101</v>
          </cell>
          <cell r="B2982" t="str">
            <v>EACH</v>
          </cell>
          <cell r="C2982" t="str">
            <v>INLET, NO. 3 FOR SINGLE SLOPE BARRIER, TYPE B1, AS PER PLAN</v>
          </cell>
          <cell r="I2982">
            <v>611</v>
          </cell>
        </row>
        <row r="2983">
          <cell r="A2983" t="str">
            <v>611E99104</v>
          </cell>
          <cell r="B2983" t="str">
            <v>EACH</v>
          </cell>
          <cell r="C2983" t="str">
            <v>INLET, NO. 3 FOR SINGLE SLOPE BARRIER, TYPE C</v>
          </cell>
          <cell r="I2983">
            <v>611</v>
          </cell>
        </row>
        <row r="2984">
          <cell r="A2984" t="str">
            <v>611E99105</v>
          </cell>
          <cell r="B2984" t="str">
            <v>EACH</v>
          </cell>
          <cell r="C2984" t="str">
            <v>INLET, NO. 3 FOR SINGLE SLOPE BARRIER, TYPE C, AS PER PLAN</v>
          </cell>
          <cell r="I2984">
            <v>611</v>
          </cell>
        </row>
        <row r="2985">
          <cell r="A2985" t="str">
            <v>611E99110</v>
          </cell>
          <cell r="B2985" t="str">
            <v>EACH</v>
          </cell>
          <cell r="C2985" t="str">
            <v>INLET, NO. 3 FOR SINGLE SLOPE BARRIER, TYPE C1</v>
          </cell>
          <cell r="I2985">
            <v>611</v>
          </cell>
        </row>
        <row r="2986">
          <cell r="A2986" t="str">
            <v>611E99111</v>
          </cell>
          <cell r="B2986" t="str">
            <v>EACH</v>
          </cell>
          <cell r="C2986" t="str">
            <v>INLET, NO. 3 FOR SINGLE SLOPE BARRIER, TYPE C1, AS PER PLAN</v>
          </cell>
          <cell r="I2986">
            <v>611</v>
          </cell>
        </row>
        <row r="2987">
          <cell r="A2987" t="str">
            <v>611E99114</v>
          </cell>
          <cell r="B2987" t="str">
            <v>EACH</v>
          </cell>
          <cell r="C2987" t="str">
            <v>INLET, NO. 3 FOR SINGLE SLOPE BARRIER, TYPE D</v>
          </cell>
          <cell r="I2987">
            <v>611</v>
          </cell>
        </row>
        <row r="2988">
          <cell r="A2988" t="str">
            <v>611E99115</v>
          </cell>
          <cell r="B2988" t="str">
            <v>EACH</v>
          </cell>
          <cell r="C2988" t="str">
            <v>INLET, NO. 3 FOR SINGLE SLOPE BARRIER, TYPE D, AS PER PLAN</v>
          </cell>
          <cell r="I2988">
            <v>611</v>
          </cell>
        </row>
        <row r="2989">
          <cell r="A2989" t="str">
            <v>611E99120</v>
          </cell>
          <cell r="B2989" t="str">
            <v>EACH</v>
          </cell>
          <cell r="C2989" t="str">
            <v>INLET, NO. 4 FOR SINGLE SLOPE BARRIER, TYPE A</v>
          </cell>
          <cell r="I2989">
            <v>611</v>
          </cell>
        </row>
        <row r="2990">
          <cell r="A2990" t="str">
            <v>611E99121</v>
          </cell>
          <cell r="B2990" t="str">
            <v>EACH</v>
          </cell>
          <cell r="C2990" t="str">
            <v>INLET, NO. 4 FOR SINGLE SLOPE BARRIER, TYPE A, AS PER PLAN</v>
          </cell>
          <cell r="I2990">
            <v>611</v>
          </cell>
        </row>
        <row r="2991">
          <cell r="A2991" t="str">
            <v>611E99124</v>
          </cell>
          <cell r="B2991" t="str">
            <v>EACH</v>
          </cell>
          <cell r="C2991" t="str">
            <v>INLET, NO. 4 FOR SINGLE SLOPE BARRIER, TYPE A1</v>
          </cell>
          <cell r="I2991">
            <v>611</v>
          </cell>
        </row>
        <row r="2992">
          <cell r="A2992" t="str">
            <v>611E99130</v>
          </cell>
          <cell r="B2992" t="str">
            <v>EACH</v>
          </cell>
          <cell r="C2992" t="str">
            <v>INLET, NO. 4 FOR SINGLE SLOPE BARRIER, TYPE B</v>
          </cell>
          <cell r="I2992">
            <v>611</v>
          </cell>
        </row>
        <row r="2993">
          <cell r="A2993" t="str">
            <v>611E99131</v>
          </cell>
          <cell r="B2993" t="str">
            <v>EACH</v>
          </cell>
          <cell r="C2993" t="str">
            <v>INLET, NO. 4 FOR SINGLE SLOPE BARRIER, TYPE B, AS PER PLAN</v>
          </cell>
          <cell r="I2993">
            <v>611</v>
          </cell>
        </row>
        <row r="2994">
          <cell r="A2994" t="str">
            <v>611E99140</v>
          </cell>
          <cell r="B2994" t="str">
            <v>EACH</v>
          </cell>
          <cell r="C2994" t="str">
            <v>INLET, NO. 4 FOR SINGLE SLOPE BARRIER, TYPE B1</v>
          </cell>
          <cell r="I2994">
            <v>611</v>
          </cell>
        </row>
        <row r="2995">
          <cell r="A2995" t="str">
            <v>611E99150</v>
          </cell>
          <cell r="B2995" t="str">
            <v>EACH</v>
          </cell>
          <cell r="C2995" t="str">
            <v>INLET ADJUSTED TO GRADE</v>
          </cell>
          <cell r="I2995">
            <v>611</v>
          </cell>
        </row>
        <row r="2996">
          <cell r="A2996" t="str">
            <v>611E99151</v>
          </cell>
          <cell r="B2996" t="str">
            <v>EACH</v>
          </cell>
          <cell r="C2996" t="str">
            <v>INLET ADJUSTED TO GRADE, AS PER PLAN</v>
          </cell>
          <cell r="I2996">
            <v>611</v>
          </cell>
        </row>
        <row r="2997">
          <cell r="A2997" t="str">
            <v>611E99154</v>
          </cell>
          <cell r="B2997" t="str">
            <v>EACH</v>
          </cell>
          <cell r="C2997" t="str">
            <v>INLET RECONSTRUCTED TO GRADE</v>
          </cell>
          <cell r="I2997">
            <v>611</v>
          </cell>
        </row>
        <row r="2998">
          <cell r="A2998" t="str">
            <v>611E99155</v>
          </cell>
          <cell r="B2998" t="str">
            <v>EACH</v>
          </cell>
          <cell r="C2998" t="str">
            <v>INLET RECONSTRUCTED TO GRADE, AS PER PLAN</v>
          </cell>
          <cell r="I2998">
            <v>611</v>
          </cell>
        </row>
        <row r="2999">
          <cell r="A2999" t="str">
            <v>611E99160</v>
          </cell>
          <cell r="B2999" t="str">
            <v>EACH</v>
          </cell>
          <cell r="C2999" t="str">
            <v>INLET FRAME AND GRATE</v>
          </cell>
          <cell r="I2999">
            <v>611</v>
          </cell>
        </row>
        <row r="3000">
          <cell r="A3000" t="str">
            <v>611E99161</v>
          </cell>
          <cell r="B3000" t="str">
            <v>EACH</v>
          </cell>
          <cell r="C3000" t="str">
            <v>INLET FRAME AND GRATE, AS PER PLAN</v>
          </cell>
          <cell r="I3000">
            <v>611</v>
          </cell>
        </row>
        <row r="3001">
          <cell r="A3001" t="str">
            <v>611E99170</v>
          </cell>
          <cell r="B3001" t="str">
            <v>EACH</v>
          </cell>
          <cell r="C3001" t="str">
            <v>BARRIER MEDIAN INLET, SINGLE SLOPE, TYPE 915A-2</v>
          </cell>
          <cell r="I3001">
            <v>611</v>
          </cell>
        </row>
        <row r="3002">
          <cell r="A3002" t="str">
            <v>611E99174</v>
          </cell>
          <cell r="B3002" t="str">
            <v>EACH</v>
          </cell>
          <cell r="C3002" t="str">
            <v>BARRIER MEDIAN INLET, SINGLE SLOPE, TYPE 915A1-2</v>
          </cell>
          <cell r="I3002">
            <v>611</v>
          </cell>
        </row>
        <row r="3003">
          <cell r="A3003" t="str">
            <v>611E99180</v>
          </cell>
          <cell r="B3003" t="str">
            <v>EACH</v>
          </cell>
          <cell r="C3003" t="str">
            <v>BARRIER MEDIAN INLET, TYPE 915B</v>
          </cell>
          <cell r="I3003">
            <v>611</v>
          </cell>
        </row>
        <row r="3004">
          <cell r="A3004" t="str">
            <v>611E99184</v>
          </cell>
          <cell r="B3004" t="str">
            <v>EACH</v>
          </cell>
          <cell r="C3004" t="str">
            <v>BARRIER MEDIAN INLET, SINGLE SLOPE, TYPE 915B-2</v>
          </cell>
          <cell r="I3004">
            <v>611</v>
          </cell>
        </row>
        <row r="3005">
          <cell r="A3005" t="str">
            <v>611E99190</v>
          </cell>
          <cell r="B3005" t="str">
            <v>EACH</v>
          </cell>
          <cell r="C3005" t="str">
            <v>BARRIER MEDIAN INLET, SINGLE SLOPE, TYPE 915B1-2</v>
          </cell>
          <cell r="I3005">
            <v>611</v>
          </cell>
        </row>
        <row r="3006">
          <cell r="A3006" t="str">
            <v>611E99194</v>
          </cell>
          <cell r="B3006" t="str">
            <v>EACH</v>
          </cell>
          <cell r="C3006" t="str">
            <v>BARRIER MEDIAN INLET, TYPE 915C</v>
          </cell>
          <cell r="I3006">
            <v>611</v>
          </cell>
        </row>
        <row r="3007">
          <cell r="A3007" t="str">
            <v>611E99500</v>
          </cell>
          <cell r="B3007" t="str">
            <v>EACH</v>
          </cell>
          <cell r="C3007" t="str">
            <v>INLET, MISC.:</v>
          </cell>
          <cell r="I3007">
            <v>611</v>
          </cell>
        </row>
        <row r="3008">
          <cell r="A3008" t="str">
            <v>611E99550</v>
          </cell>
          <cell r="B3008" t="str">
            <v>EACH</v>
          </cell>
          <cell r="C3008" t="str">
            <v>MANHOLE, NO. 1</v>
          </cell>
          <cell r="I3008">
            <v>611</v>
          </cell>
        </row>
        <row r="3009">
          <cell r="A3009" t="str">
            <v>611E99551</v>
          </cell>
          <cell r="B3009" t="str">
            <v>EACH</v>
          </cell>
          <cell r="C3009" t="str">
            <v>MANHOLE, NO. 1, AS PER PLAN</v>
          </cell>
          <cell r="I3009">
            <v>611</v>
          </cell>
        </row>
        <row r="3010">
          <cell r="A3010" t="str">
            <v>611E99570</v>
          </cell>
          <cell r="B3010" t="str">
            <v>EACH</v>
          </cell>
          <cell r="C3010" t="str">
            <v>MANHOLE, NO. 2</v>
          </cell>
          <cell r="I3010">
            <v>611</v>
          </cell>
        </row>
        <row r="3011">
          <cell r="A3011" t="str">
            <v>611E99571</v>
          </cell>
          <cell r="B3011" t="str">
            <v>EACH</v>
          </cell>
          <cell r="C3011" t="str">
            <v>MANHOLE, NO. 2, AS PER PLAN</v>
          </cell>
          <cell r="I3011">
            <v>611</v>
          </cell>
        </row>
        <row r="3012">
          <cell r="A3012" t="str">
            <v>611E99574</v>
          </cell>
          <cell r="B3012" t="str">
            <v>EACH</v>
          </cell>
          <cell r="C3012" t="str">
            <v>MANHOLE, NO. 3</v>
          </cell>
          <cell r="I3012">
            <v>611</v>
          </cell>
        </row>
        <row r="3013">
          <cell r="A3013" t="str">
            <v>611E99575</v>
          </cell>
          <cell r="B3013" t="str">
            <v>EACH</v>
          </cell>
          <cell r="C3013" t="str">
            <v>MANHOLE, NO. 3, AS PER PLAN</v>
          </cell>
          <cell r="I3013">
            <v>611</v>
          </cell>
        </row>
        <row r="3014">
          <cell r="A3014" t="str">
            <v>611E99580</v>
          </cell>
          <cell r="B3014" t="str">
            <v>EACH</v>
          </cell>
          <cell r="C3014" t="str">
            <v>MANHOLE, NO. 3 WITH 84" BASE I.D. AND 6" WEIR</v>
          </cell>
          <cell r="I3014">
            <v>611</v>
          </cell>
        </row>
        <row r="3015">
          <cell r="A3015" t="str">
            <v>611E99581</v>
          </cell>
          <cell r="B3015" t="str">
            <v>EACH</v>
          </cell>
          <cell r="C3015" t="str">
            <v>MANHOLE, NO. 3 WITH 84" BASE I.D. AND 6" WEIR, AS PER PLAN</v>
          </cell>
          <cell r="I3015">
            <v>611</v>
          </cell>
        </row>
        <row r="3016">
          <cell r="A3016" t="str">
            <v>611E99582</v>
          </cell>
          <cell r="B3016" t="str">
            <v>EACH</v>
          </cell>
          <cell r="C3016" t="str">
            <v>MANHOLE, NO. 3 WITH 90" BASE I.D. AND 8" WEIR</v>
          </cell>
          <cell r="I3016">
            <v>611</v>
          </cell>
        </row>
        <row r="3017">
          <cell r="A3017" t="str">
            <v>611E99583</v>
          </cell>
          <cell r="B3017" t="str">
            <v>EACH</v>
          </cell>
          <cell r="C3017" t="str">
            <v>MANHOLE, NO. 3 WITH 90" BASE I.D. AND 8" WEIR, AS PER PLAN</v>
          </cell>
          <cell r="I3017">
            <v>611</v>
          </cell>
        </row>
        <row r="3018">
          <cell r="A3018" t="str">
            <v>611E99584</v>
          </cell>
          <cell r="B3018" t="str">
            <v>EACH</v>
          </cell>
          <cell r="C3018" t="str">
            <v>MANHOLE, NO. 3 WITH 96" BASE I.D. AND 9" WEIR</v>
          </cell>
          <cell r="I3018">
            <v>611</v>
          </cell>
        </row>
        <row r="3019">
          <cell r="A3019" t="str">
            <v>611E99586</v>
          </cell>
          <cell r="B3019" t="str">
            <v>EACH</v>
          </cell>
          <cell r="C3019" t="str">
            <v>MANHOLE, NO. 3 WITH 108" BASE I.D. AND 12" WEIR</v>
          </cell>
          <cell r="I3019">
            <v>611</v>
          </cell>
        </row>
        <row r="3020">
          <cell r="A3020" t="str">
            <v>611E99600</v>
          </cell>
          <cell r="B3020" t="str">
            <v>EACH</v>
          </cell>
          <cell r="C3020" t="str">
            <v>MANHOLE, NO. 4</v>
          </cell>
          <cell r="I3020">
            <v>611</v>
          </cell>
        </row>
        <row r="3021">
          <cell r="A3021" t="str">
            <v>611E99601</v>
          </cell>
          <cell r="B3021" t="str">
            <v>EACH</v>
          </cell>
          <cell r="C3021" t="str">
            <v>MANHOLE, NO. 4, AS PER PLAN</v>
          </cell>
          <cell r="I3021">
            <v>611</v>
          </cell>
        </row>
        <row r="3022">
          <cell r="A3022" t="str">
            <v>611E99620</v>
          </cell>
          <cell r="B3022" t="str">
            <v>EACH</v>
          </cell>
          <cell r="C3022" t="str">
            <v>MANHOLE, NO. 5</v>
          </cell>
          <cell r="I3022">
            <v>611</v>
          </cell>
        </row>
        <row r="3023">
          <cell r="A3023" t="str">
            <v>611E99621</v>
          </cell>
          <cell r="B3023" t="str">
            <v>EACH</v>
          </cell>
          <cell r="C3023" t="str">
            <v>MANHOLE, NO. 5, AS PER PLAN</v>
          </cell>
          <cell r="I3023">
            <v>611</v>
          </cell>
        </row>
        <row r="3024">
          <cell r="A3024" t="str">
            <v>611E99640</v>
          </cell>
          <cell r="B3024" t="str">
            <v>EACH</v>
          </cell>
          <cell r="C3024" t="str">
            <v>MANHOLE FRAME</v>
          </cell>
          <cell r="I3024">
            <v>611</v>
          </cell>
        </row>
        <row r="3025">
          <cell r="A3025" t="str">
            <v>611E99641</v>
          </cell>
          <cell r="B3025" t="str">
            <v>EACH</v>
          </cell>
          <cell r="C3025" t="str">
            <v>MANHOLE FRAME, AS PER PLAN</v>
          </cell>
          <cell r="I3025">
            <v>611</v>
          </cell>
        </row>
        <row r="3026">
          <cell r="A3026" t="str">
            <v>611E99644</v>
          </cell>
          <cell r="B3026" t="str">
            <v>EACH</v>
          </cell>
          <cell r="C3026" t="str">
            <v>MANHOLE COVER</v>
          </cell>
          <cell r="I3026">
            <v>611</v>
          </cell>
        </row>
        <row r="3027">
          <cell r="A3027" t="str">
            <v>611E99645</v>
          </cell>
          <cell r="B3027" t="str">
            <v>EACH</v>
          </cell>
          <cell r="C3027" t="str">
            <v>MANHOLE COVER, AS PER PLAN</v>
          </cell>
          <cell r="I3027">
            <v>611</v>
          </cell>
        </row>
        <row r="3028">
          <cell r="A3028" t="str">
            <v>611E99650</v>
          </cell>
          <cell r="B3028" t="str">
            <v>EACH</v>
          </cell>
          <cell r="C3028" t="str">
            <v>MANHOLE FRAME AND COVER</v>
          </cell>
          <cell r="I3028">
            <v>611</v>
          </cell>
        </row>
        <row r="3029">
          <cell r="A3029" t="str">
            <v>611E99651</v>
          </cell>
          <cell r="B3029" t="str">
            <v>EACH</v>
          </cell>
          <cell r="C3029" t="str">
            <v>MANHOLE FRAME AND COVER, AS PER PLAN</v>
          </cell>
          <cell r="I3029">
            <v>611</v>
          </cell>
        </row>
        <row r="3030">
          <cell r="A3030" t="str">
            <v>611E99654</v>
          </cell>
          <cell r="B3030" t="str">
            <v>EACH</v>
          </cell>
          <cell r="C3030" t="str">
            <v>MANHOLE ADJUSTED TO GRADE</v>
          </cell>
          <cell r="I3030">
            <v>611</v>
          </cell>
        </row>
        <row r="3031">
          <cell r="A3031" t="str">
            <v>611E99655</v>
          </cell>
          <cell r="B3031" t="str">
            <v>EACH</v>
          </cell>
          <cell r="C3031" t="str">
            <v>MANHOLE ADJUSTED TO GRADE, AS PER PLAN</v>
          </cell>
          <cell r="I3031">
            <v>611</v>
          </cell>
        </row>
        <row r="3032">
          <cell r="A3032" t="str">
            <v>611E99660</v>
          </cell>
          <cell r="B3032" t="str">
            <v>EACH</v>
          </cell>
          <cell r="C3032" t="str">
            <v>MANHOLE RECONSTRUCTED TO GRADE</v>
          </cell>
          <cell r="I3032">
            <v>611</v>
          </cell>
        </row>
        <row r="3033">
          <cell r="A3033" t="str">
            <v>611E99661</v>
          </cell>
          <cell r="B3033" t="str">
            <v>EACH</v>
          </cell>
          <cell r="C3033" t="str">
            <v>MANHOLE RECONSTRUCTED TO GRADE, AS PER PLAN</v>
          </cell>
          <cell r="I3033">
            <v>611</v>
          </cell>
        </row>
        <row r="3034">
          <cell r="A3034" t="str">
            <v>611E99690</v>
          </cell>
          <cell r="B3034" t="str">
            <v>EACH</v>
          </cell>
          <cell r="C3034" t="str">
            <v>MANHOLE, MISC.:</v>
          </cell>
          <cell r="I3034">
            <v>611</v>
          </cell>
        </row>
        <row r="3035">
          <cell r="A3035" t="str">
            <v>611E99700</v>
          </cell>
          <cell r="B3035" t="str">
            <v>EACH</v>
          </cell>
          <cell r="C3035" t="str">
            <v>SPECIAL - GAS VALVE BOX ADJUSTED TO GRADE</v>
          </cell>
          <cell r="I3035">
            <v>611</v>
          </cell>
        </row>
        <row r="3036">
          <cell r="A3036" t="str">
            <v>611E99710</v>
          </cell>
          <cell r="B3036" t="str">
            <v>EACH</v>
          </cell>
          <cell r="C3036" t="str">
            <v>PRECAST REINFORCED CONCRETE OUTLET</v>
          </cell>
          <cell r="I3036">
            <v>611</v>
          </cell>
        </row>
        <row r="3037">
          <cell r="A3037" t="str">
            <v>611E99711</v>
          </cell>
          <cell r="B3037" t="str">
            <v>EACH</v>
          </cell>
          <cell r="C3037" t="str">
            <v>PRECAST REINFORCED CONCRETE OUTLET, AS PER PLAN</v>
          </cell>
          <cell r="I3037">
            <v>611</v>
          </cell>
        </row>
        <row r="3038">
          <cell r="A3038" t="str">
            <v>611E99720</v>
          </cell>
          <cell r="B3038" t="str">
            <v>EACH</v>
          </cell>
          <cell r="C3038" t="str">
            <v>INSPECTION WELL</v>
          </cell>
          <cell r="I3038">
            <v>611</v>
          </cell>
        </row>
        <row r="3039">
          <cell r="A3039" t="str">
            <v>611E99721</v>
          </cell>
          <cell r="B3039" t="str">
            <v>EACH</v>
          </cell>
          <cell r="C3039" t="str">
            <v>INSPECTION WELL, AS PER PLAN</v>
          </cell>
          <cell r="I3039">
            <v>611</v>
          </cell>
        </row>
        <row r="3040">
          <cell r="A3040" t="str">
            <v>611E99730</v>
          </cell>
          <cell r="B3040" t="str">
            <v>EACH</v>
          </cell>
          <cell r="C3040" t="str">
            <v>JUNCTION CHAMBER</v>
          </cell>
          <cell r="I3040">
            <v>611</v>
          </cell>
        </row>
        <row r="3041">
          <cell r="A3041" t="str">
            <v>611E99731</v>
          </cell>
          <cell r="B3041" t="str">
            <v>EACH</v>
          </cell>
          <cell r="C3041" t="str">
            <v>JUNCTION CHAMBER, AS PER PLAN</v>
          </cell>
          <cell r="I3041">
            <v>611</v>
          </cell>
        </row>
        <row r="3042">
          <cell r="A3042" t="str">
            <v>611E99734</v>
          </cell>
          <cell r="B3042" t="str">
            <v>EACH</v>
          </cell>
          <cell r="C3042" t="str">
            <v>JUNCTION CHAMBER RECONSTRUCTED TO GRADE</v>
          </cell>
          <cell r="I3042">
            <v>611</v>
          </cell>
        </row>
        <row r="3043">
          <cell r="A3043" t="str">
            <v>611E99740</v>
          </cell>
          <cell r="B3043" t="str">
            <v>EACH</v>
          </cell>
          <cell r="C3043" t="str">
            <v>SIPHON CHAMBER</v>
          </cell>
          <cell r="I3043">
            <v>611</v>
          </cell>
        </row>
        <row r="3044">
          <cell r="A3044" t="str">
            <v>611E99741</v>
          </cell>
          <cell r="B3044" t="str">
            <v>EACH</v>
          </cell>
          <cell r="C3044" t="str">
            <v>SIPHON CHAMBER, AS PER PLAN</v>
          </cell>
          <cell r="I3044">
            <v>611</v>
          </cell>
        </row>
        <row r="3045">
          <cell r="A3045" t="str">
            <v>611E99820</v>
          </cell>
          <cell r="B3045" t="str">
            <v>LB</v>
          </cell>
          <cell r="C3045" t="str">
            <v>SPECIAL - MISCELLANEOUS METAL</v>
          </cell>
          <cell r="I3045">
            <v>611</v>
          </cell>
        </row>
        <row r="3046">
          <cell r="A3046" t="str">
            <v>611E99830</v>
          </cell>
          <cell r="B3046" t="str">
            <v>FT</v>
          </cell>
          <cell r="C3046" t="str">
            <v>SPECIAL - TRENCH DRAIN</v>
          </cell>
          <cell r="I3046">
            <v>611</v>
          </cell>
        </row>
        <row r="3047">
          <cell r="A3047" t="str">
            <v>611E99850</v>
          </cell>
          <cell r="B3047" t="str">
            <v>EACH</v>
          </cell>
          <cell r="C3047" t="str">
            <v>WATER QUALITY BASIN, RETENTION</v>
          </cell>
          <cell r="I3047">
            <v>611</v>
          </cell>
        </row>
        <row r="3048">
          <cell r="A3048" t="str">
            <v>611E99851</v>
          </cell>
          <cell r="B3048" t="str">
            <v>EACH</v>
          </cell>
          <cell r="C3048" t="str">
            <v>WATER QUALITY BASIN, RETENTION, AS PER PLAN</v>
          </cell>
          <cell r="I3048">
            <v>611</v>
          </cell>
        </row>
        <row r="3049">
          <cell r="A3049" t="str">
            <v>611E99854</v>
          </cell>
          <cell r="B3049" t="str">
            <v>EACH</v>
          </cell>
          <cell r="C3049" t="str">
            <v>WATER QUALITY BASIN, DETENTION</v>
          </cell>
          <cell r="I3049">
            <v>611</v>
          </cell>
        </row>
        <row r="3050">
          <cell r="A3050" t="str">
            <v>611E99855</v>
          </cell>
          <cell r="B3050" t="str">
            <v>EACH</v>
          </cell>
          <cell r="C3050" t="str">
            <v>WATER QUALITY BASIN, DETENTION, AS PER PLAN</v>
          </cell>
          <cell r="I3050">
            <v>611</v>
          </cell>
        </row>
        <row r="3051">
          <cell r="A3051" t="str">
            <v>611E99860</v>
          </cell>
          <cell r="B3051" t="str">
            <v>EACH</v>
          </cell>
          <cell r="C3051" t="str">
            <v>SPECIAL - OBSERVATION WELL</v>
          </cell>
          <cell r="I3051">
            <v>611</v>
          </cell>
        </row>
        <row r="3052">
          <cell r="A3052" t="str">
            <v>611E99900</v>
          </cell>
          <cell r="B3052" t="str">
            <v>EACH</v>
          </cell>
          <cell r="C3052" t="str">
            <v>DRAINAGE STRUCTURE, MISC.:</v>
          </cell>
          <cell r="I3052">
            <v>611</v>
          </cell>
        </row>
        <row r="3053">
          <cell r="A3053" t="str">
            <v>611E99910</v>
          </cell>
          <cell r="B3053" t="str">
            <v>FT</v>
          </cell>
          <cell r="C3053" t="str">
            <v>DRAINAGE STRUCTURE, MISC.:</v>
          </cell>
          <cell r="I3053">
            <v>611</v>
          </cell>
        </row>
        <row r="3054">
          <cell r="A3054" t="str">
            <v>611E99920</v>
          </cell>
          <cell r="B3054" t="str">
            <v>LS</v>
          </cell>
          <cell r="C3054" t="str">
            <v>DRAINAGE STRUCTURE, MISC.:</v>
          </cell>
          <cell r="I3054">
            <v>611</v>
          </cell>
        </row>
        <row r="3055">
          <cell r="A3055" t="str">
            <v>611E99930</v>
          </cell>
          <cell r="B3055" t="str">
            <v>EACH</v>
          </cell>
          <cell r="C3055" t="str">
            <v>SPECIAL - BACKFLOW PREVENTER</v>
          </cell>
          <cell r="I3055">
            <v>611</v>
          </cell>
        </row>
        <row r="3056">
          <cell r="A3056" t="str">
            <v>613E41200</v>
          </cell>
          <cell r="B3056" t="str">
            <v>CY</v>
          </cell>
          <cell r="C3056" t="str">
            <v>LOW STRENGTH MORTAR BACKFILL</v>
          </cell>
          <cell r="I3056">
            <v>613</v>
          </cell>
        </row>
        <row r="3057">
          <cell r="A3057" t="str">
            <v>613E41201</v>
          </cell>
          <cell r="B3057" t="str">
            <v>CY</v>
          </cell>
          <cell r="C3057" t="str">
            <v>LOW STRENGTH MORTAR BACKFILL, AS PER PLAN</v>
          </cell>
          <cell r="I3057">
            <v>613</v>
          </cell>
        </row>
        <row r="3058">
          <cell r="A3058" t="str">
            <v>613E41250</v>
          </cell>
          <cell r="B3058" t="str">
            <v>CY</v>
          </cell>
          <cell r="C3058" t="str">
            <v>LOW STRENGTH MORTAR BACKFILL (TYPE 1)</v>
          </cell>
          <cell r="I3058">
            <v>613</v>
          </cell>
        </row>
        <row r="3059">
          <cell r="A3059" t="str">
            <v>613E41251</v>
          </cell>
          <cell r="B3059" t="str">
            <v>CY</v>
          </cell>
          <cell r="C3059" t="str">
            <v>LOW STRENGTH MORTAR BACKFILL (TYPE 1), AS PER PLAN</v>
          </cell>
          <cell r="I3059">
            <v>613</v>
          </cell>
        </row>
        <row r="3060">
          <cell r="A3060" t="str">
            <v>613E41300</v>
          </cell>
          <cell r="B3060" t="str">
            <v>CY</v>
          </cell>
          <cell r="C3060" t="str">
            <v>LOW STRENGTH MORTAR BACKFILL (TYPE 2)</v>
          </cell>
          <cell r="I3060">
            <v>613</v>
          </cell>
        </row>
        <row r="3061">
          <cell r="A3061" t="str">
            <v>613E41301</v>
          </cell>
          <cell r="B3061" t="str">
            <v>CY</v>
          </cell>
          <cell r="C3061" t="str">
            <v>LOW STRENGTH MORTAR BACKFILL (TYPE 2), AS PER PLAN</v>
          </cell>
          <cell r="I3061">
            <v>613</v>
          </cell>
        </row>
        <row r="3062">
          <cell r="A3062" t="str">
            <v>613E41350</v>
          </cell>
          <cell r="B3062" t="str">
            <v>CY</v>
          </cell>
          <cell r="C3062" t="str">
            <v>LOW STRENGTH MORTAR BACKFILL (TYPE 3)</v>
          </cell>
          <cell r="I3062">
            <v>613</v>
          </cell>
        </row>
        <row r="3063">
          <cell r="A3063" t="str">
            <v>613E41351</v>
          </cell>
          <cell r="B3063" t="str">
            <v>CY</v>
          </cell>
          <cell r="C3063" t="str">
            <v>LOW STRENGTH MORTAR BACKFILL (TYPE 3), AS PER PLAN</v>
          </cell>
          <cell r="I3063">
            <v>613</v>
          </cell>
        </row>
        <row r="3064">
          <cell r="A3064" t="str">
            <v>613E41360</v>
          </cell>
          <cell r="B3064" t="str">
            <v>LS</v>
          </cell>
          <cell r="C3064" t="str">
            <v>LOW STRENGTH MORTAR BACKFILL</v>
          </cell>
          <cell r="I3064">
            <v>613</v>
          </cell>
        </row>
        <row r="3065">
          <cell r="A3065" t="str">
            <v>614E11000</v>
          </cell>
          <cell r="B3065" t="str">
            <v>LS</v>
          </cell>
          <cell r="C3065" t="str">
            <v>MAINTAINING TRAFFIC</v>
          </cell>
          <cell r="I3065">
            <v>614</v>
          </cell>
        </row>
        <row r="3066">
          <cell r="A3066" t="str">
            <v>614E11001</v>
          </cell>
          <cell r="B3066" t="str">
            <v>LS</v>
          </cell>
          <cell r="C3066" t="str">
            <v>MAINTAINING TRAFFIC, AS PER PLAN</v>
          </cell>
          <cell r="I3066">
            <v>614</v>
          </cell>
        </row>
        <row r="3067">
          <cell r="A3067" t="str">
            <v>614E11110</v>
          </cell>
          <cell r="B3067" t="str">
            <v>HOUR</v>
          </cell>
          <cell r="C3067" t="str">
            <v>LAW ENFORCEMENT OFFICER WITH PATROL CAR FOR ASSISTANCE</v>
          </cell>
          <cell r="I3067">
            <v>614</v>
          </cell>
        </row>
        <row r="3068">
          <cell r="A3068" t="str">
            <v>614E11111</v>
          </cell>
          <cell r="B3068" t="str">
            <v>HOUR</v>
          </cell>
          <cell r="C3068" t="str">
            <v>LAW ENFORCEMENT OFFICER WITH PATROL CAR FOR ASSISTANCE, AS PER PLAN</v>
          </cell>
          <cell r="I3068">
            <v>614</v>
          </cell>
        </row>
        <row r="3069">
          <cell r="A3069" t="str">
            <v>614E11130</v>
          </cell>
          <cell r="B3069" t="str">
            <v>HOUR</v>
          </cell>
          <cell r="C3069" t="str">
            <v>LAW ENFORCEMENT OFFICER FOR ASSISTANCE</v>
          </cell>
          <cell r="I3069">
            <v>614</v>
          </cell>
        </row>
        <row r="3070">
          <cell r="A3070" t="str">
            <v>614E11300</v>
          </cell>
          <cell r="B3070" t="str">
            <v>EACH</v>
          </cell>
          <cell r="C3070" t="str">
            <v>SPECIAL - WORK ZONE TRAFFIC SIGNAL</v>
          </cell>
          <cell r="I3070">
            <v>614</v>
          </cell>
        </row>
        <row r="3071">
          <cell r="A3071" t="str">
            <v>614E11630</v>
          </cell>
          <cell r="B3071" t="str">
            <v>FT</v>
          </cell>
          <cell r="C3071" t="str">
            <v>INCREASED BARRIER DELINEATION</v>
          </cell>
          <cell r="I3071">
            <v>614</v>
          </cell>
        </row>
        <row r="3072">
          <cell r="A3072" t="str">
            <v>614E11631</v>
          </cell>
          <cell r="B3072" t="str">
            <v>FT</v>
          </cell>
          <cell r="C3072" t="str">
            <v>INCREASED BARRIER DELINEATION, AS PER PLAN</v>
          </cell>
          <cell r="I3072">
            <v>614</v>
          </cell>
        </row>
        <row r="3073">
          <cell r="A3073" t="str">
            <v>614E12100</v>
          </cell>
          <cell r="B3073" t="str">
            <v>FT</v>
          </cell>
          <cell r="C3073" t="str">
            <v>SPECIAL - ASPHALT CURB DIVIDER WITH DELINEATION</v>
          </cell>
          <cell r="I3073">
            <v>614</v>
          </cell>
        </row>
        <row r="3074">
          <cell r="A3074" t="str">
            <v>614E12200</v>
          </cell>
          <cell r="B3074" t="str">
            <v>FT</v>
          </cell>
          <cell r="C3074" t="str">
            <v>SPECIAL - WORK ZONE GUARDRAIL</v>
          </cell>
          <cell r="I3074">
            <v>614</v>
          </cell>
        </row>
        <row r="3075">
          <cell r="A3075" t="str">
            <v>614E12300</v>
          </cell>
          <cell r="B3075" t="str">
            <v>FT</v>
          </cell>
          <cell r="C3075" t="str">
            <v>SPECIAL - WORK ZONE GUARDRAIL ON BRIDGE</v>
          </cell>
          <cell r="I3075">
            <v>614</v>
          </cell>
        </row>
        <row r="3076">
          <cell r="A3076" t="str">
            <v>614E12360</v>
          </cell>
          <cell r="B3076" t="str">
            <v>EACH</v>
          </cell>
          <cell r="C3076" t="str">
            <v>WORK ZONE IMPACT ATTENUATOR (REPLACEMENT)</v>
          </cell>
          <cell r="I3076">
            <v>614</v>
          </cell>
        </row>
        <row r="3077">
          <cell r="A3077" t="str">
            <v>614E12370</v>
          </cell>
          <cell r="B3077" t="str">
            <v>EACH</v>
          </cell>
          <cell r="C3077" t="str">
            <v>REMOVE AND REPLACE IMPACT ATTENUATOR</v>
          </cell>
          <cell r="I3077">
            <v>614</v>
          </cell>
        </row>
        <row r="3078">
          <cell r="A3078" t="str">
            <v>614E12380</v>
          </cell>
          <cell r="B3078" t="str">
            <v>EACH</v>
          </cell>
          <cell r="C3078" t="str">
            <v>WORK ZONE IMPACT ATTENUATOR, 24" WIDE HAZARDS, (UNIDIRECTIONAL)</v>
          </cell>
          <cell r="I3078">
            <v>614</v>
          </cell>
        </row>
        <row r="3079">
          <cell r="A3079" t="str">
            <v>614E12381</v>
          </cell>
          <cell r="B3079" t="str">
            <v>EACH</v>
          </cell>
          <cell r="C3079" t="str">
            <v>WORK ZONE IMPACT ATTENUATOR, 24" WIDE HAZARDS, (UNIDIRECTIONAL), AS PER PLAN</v>
          </cell>
          <cell r="I3079">
            <v>614</v>
          </cell>
        </row>
        <row r="3080">
          <cell r="A3080" t="str">
            <v>614E12384</v>
          </cell>
          <cell r="B3080" t="str">
            <v>EACH</v>
          </cell>
          <cell r="C3080" t="str">
            <v>WORK ZONE IMPACT ATTENUATOR, 24" WIDE HAZARDS, (BIDIRECTIONAL)</v>
          </cell>
          <cell r="I3080">
            <v>614</v>
          </cell>
        </row>
        <row r="3081">
          <cell r="A3081" t="str">
            <v>614E12385</v>
          </cell>
          <cell r="B3081" t="str">
            <v>EACH</v>
          </cell>
          <cell r="C3081" t="str">
            <v>WORK ZONE IMPACT ATTENUATOR, 24" WIDE HAZARDS, (BIDIRECTIONAL), AS PER PLAN</v>
          </cell>
          <cell r="I3081">
            <v>614</v>
          </cell>
        </row>
        <row r="3082">
          <cell r="A3082" t="str">
            <v>614E12390</v>
          </cell>
          <cell r="B3082" t="str">
            <v>EACH</v>
          </cell>
          <cell r="C3082" t="str">
            <v>WORK ZONE IMPACT ATTENUATOR, OVER 24” AND LESS THAN 36” WIDE HAZARDS, (UNIDIRECTIONAL)</v>
          </cell>
          <cell r="I3082">
            <v>614</v>
          </cell>
        </row>
        <row r="3083">
          <cell r="A3083" t="str">
            <v>614E12391</v>
          </cell>
          <cell r="B3083" t="str">
            <v>EACH</v>
          </cell>
          <cell r="C3083" t="str">
            <v>WORK ZONE IMPACT ATTENUATOR, OVER 24” AND LESS THAN 36” WIDE HAZARDS, (UNIDIRECTIONAL), AS PER PLAN</v>
          </cell>
          <cell r="I3083">
            <v>614</v>
          </cell>
        </row>
        <row r="3084">
          <cell r="A3084" t="str">
            <v>614E12394</v>
          </cell>
          <cell r="B3084" t="str">
            <v>EACH</v>
          </cell>
          <cell r="C3084" t="str">
            <v>WORK ZONE IMPACT ATTENUATOR, OVER 24” AND LESS THAN 36” WIDE HAZARDS, (BIDIRECTIONAL)</v>
          </cell>
          <cell r="I3084">
            <v>614</v>
          </cell>
        </row>
        <row r="3085">
          <cell r="A3085" t="str">
            <v>614E12395</v>
          </cell>
          <cell r="B3085" t="str">
            <v>EACH</v>
          </cell>
          <cell r="C3085" t="str">
            <v>WORK ZONE IMPACT ATTENUATOR, OVER 24” AND LESS THAN 36” WIDE HAZARDS, (BIDIRECTIONAL), AS PER PLAN</v>
          </cell>
          <cell r="I3085">
            <v>614</v>
          </cell>
        </row>
        <row r="3086">
          <cell r="A3086" t="str">
            <v>614E12400</v>
          </cell>
          <cell r="B3086" t="str">
            <v>EACH</v>
          </cell>
          <cell r="C3086" t="str">
            <v>WORK ZONE IMPACT ATTENUATOR, MISC.:</v>
          </cell>
          <cell r="I3086">
            <v>614</v>
          </cell>
        </row>
        <row r="3087">
          <cell r="A3087" t="str">
            <v>614E12410</v>
          </cell>
          <cell r="B3087" t="str">
            <v>EACH</v>
          </cell>
          <cell r="C3087" t="str">
            <v>SPEED ZONE AHEAD SYMBOL SIGN</v>
          </cell>
          <cell r="I3087">
            <v>614</v>
          </cell>
        </row>
        <row r="3088">
          <cell r="A3088" t="str">
            <v>614E12420</v>
          </cell>
          <cell r="B3088" t="str">
            <v>LS</v>
          </cell>
          <cell r="C3088" t="str">
            <v>DETOUR SIGNING</v>
          </cell>
          <cell r="I3088">
            <v>614</v>
          </cell>
        </row>
        <row r="3089">
          <cell r="A3089" t="str">
            <v>614E12421</v>
          </cell>
          <cell r="B3089" t="str">
            <v>LS</v>
          </cell>
          <cell r="C3089" t="str">
            <v>DETOUR SIGNING, AS PER PLAN</v>
          </cell>
          <cell r="I3089">
            <v>614</v>
          </cell>
        </row>
        <row r="3090">
          <cell r="A3090" t="str">
            <v>614E12424</v>
          </cell>
          <cell r="B3090" t="str">
            <v>FT</v>
          </cell>
          <cell r="C3090" t="str">
            <v>WATER-FILLED LONGITUDINAL BARRIER NCHRP 350 TL-2</v>
          </cell>
          <cell r="I3090">
            <v>614</v>
          </cell>
        </row>
        <row r="3091">
          <cell r="A3091" t="str">
            <v>614E12425</v>
          </cell>
          <cell r="B3091" t="str">
            <v>FT</v>
          </cell>
          <cell r="C3091" t="str">
            <v>WATER-FILLED LONGITUDINAL BARRIER NCHRP 350 TL-2, AS PER PLAN</v>
          </cell>
          <cell r="I3091">
            <v>614</v>
          </cell>
        </row>
        <row r="3092">
          <cell r="A3092" t="str">
            <v>614E12426</v>
          </cell>
          <cell r="B3092" t="str">
            <v>FT</v>
          </cell>
          <cell r="C3092" t="str">
            <v>WATER-FILLED LONGITUDINAL BARRIER NCHRP 350 TL-3</v>
          </cell>
          <cell r="I3092">
            <v>614</v>
          </cell>
        </row>
        <row r="3093">
          <cell r="A3093" t="str">
            <v>614E12440</v>
          </cell>
          <cell r="B3093" t="str">
            <v>EACH</v>
          </cell>
          <cell r="C3093" t="str">
            <v>WORK ZONE SIGN SUPPORT</v>
          </cell>
          <cell r="I3093">
            <v>614</v>
          </cell>
        </row>
        <row r="3094">
          <cell r="A3094" t="str">
            <v>614E12444</v>
          </cell>
          <cell r="B3094" t="str">
            <v>FT</v>
          </cell>
          <cell r="C3094" t="str">
            <v>WORK ZONE SIGN SUPPORT</v>
          </cell>
          <cell r="I3094">
            <v>614</v>
          </cell>
        </row>
        <row r="3095">
          <cell r="A3095" t="str">
            <v>614E12460</v>
          </cell>
          <cell r="B3095" t="str">
            <v>EACH</v>
          </cell>
          <cell r="C3095" t="str">
            <v>WORK ZONE MARKING SIGN</v>
          </cell>
          <cell r="I3095">
            <v>614</v>
          </cell>
        </row>
        <row r="3096">
          <cell r="A3096" t="str">
            <v>614E12461</v>
          </cell>
          <cell r="B3096" t="str">
            <v>EACH</v>
          </cell>
          <cell r="C3096" t="str">
            <v>WORK ZONE MARKING SIGN, AS PER PLAN</v>
          </cell>
          <cell r="I3096">
            <v>614</v>
          </cell>
        </row>
        <row r="3097">
          <cell r="A3097" t="str">
            <v>614E12470</v>
          </cell>
          <cell r="B3097" t="str">
            <v>EACH</v>
          </cell>
          <cell r="C3097" t="str">
            <v>WORK ZONE SPEED LIMIT SIGN</v>
          </cell>
          <cell r="I3097">
            <v>614</v>
          </cell>
        </row>
        <row r="3098">
          <cell r="A3098" t="str">
            <v>614E12471</v>
          </cell>
          <cell r="B3098" t="str">
            <v>EACH</v>
          </cell>
          <cell r="C3098" t="str">
            <v>WORK ZONE SPEED LIMIT SIGN, AS PER PLAN</v>
          </cell>
          <cell r="I3098">
            <v>614</v>
          </cell>
        </row>
        <row r="3099">
          <cell r="A3099" t="str">
            <v>614E12484</v>
          </cell>
          <cell r="B3099" t="str">
            <v>EACH</v>
          </cell>
          <cell r="C3099" t="str">
            <v>WORK ZONE INCREASED PENALTIES SIGN</v>
          </cell>
          <cell r="I3099">
            <v>614</v>
          </cell>
        </row>
        <row r="3100">
          <cell r="A3100" t="str">
            <v>614E12485</v>
          </cell>
          <cell r="B3100" t="str">
            <v>EACH</v>
          </cell>
          <cell r="C3100" t="str">
            <v>WORK ZONE INCREASED PENALTIES SIGN, AS PER PLAN</v>
          </cell>
          <cell r="I3100">
            <v>614</v>
          </cell>
        </row>
        <row r="3101">
          <cell r="A3101" t="str">
            <v>614E12490</v>
          </cell>
          <cell r="B3101" t="str">
            <v>EACH</v>
          </cell>
          <cell r="C3101" t="str">
            <v>RESUME LEGAL SPEED SIGN</v>
          </cell>
          <cell r="I3101">
            <v>614</v>
          </cell>
        </row>
        <row r="3102">
          <cell r="A3102" t="str">
            <v>614E12500</v>
          </cell>
          <cell r="B3102" t="str">
            <v>EACH</v>
          </cell>
          <cell r="C3102" t="str">
            <v>REPLACEMENT SIGN</v>
          </cell>
          <cell r="I3102">
            <v>614</v>
          </cell>
        </row>
        <row r="3103">
          <cell r="A3103" t="str">
            <v>614E12600</v>
          </cell>
          <cell r="B3103" t="str">
            <v>EACH</v>
          </cell>
          <cell r="C3103" t="str">
            <v>REPLACEMENT DRUM</v>
          </cell>
          <cell r="I3103">
            <v>614</v>
          </cell>
        </row>
        <row r="3104">
          <cell r="A3104" t="str">
            <v>614E12610</v>
          </cell>
          <cell r="B3104" t="str">
            <v>EACH</v>
          </cell>
          <cell r="C3104" t="str">
            <v>SPECIAL - TYPE B FLASHING WARNING LIGHT</v>
          </cell>
          <cell r="I3104">
            <v>614</v>
          </cell>
        </row>
        <row r="3105">
          <cell r="A3105" t="str">
            <v>614E12730</v>
          </cell>
          <cell r="B3105" t="str">
            <v>EACH</v>
          </cell>
          <cell r="C3105" t="str">
            <v>SPECIAL - REBOUNDABLE TUBULAR PYLON</v>
          </cell>
          <cell r="I3105">
            <v>614</v>
          </cell>
        </row>
        <row r="3106">
          <cell r="A3106" t="str">
            <v>614E12740</v>
          </cell>
          <cell r="B3106" t="str">
            <v>EACH</v>
          </cell>
          <cell r="C3106" t="str">
            <v>WORK ZONE LIGHTING SYSTEM</v>
          </cell>
          <cell r="I3106">
            <v>614</v>
          </cell>
        </row>
        <row r="3107">
          <cell r="A3107" t="str">
            <v>614E12741</v>
          </cell>
          <cell r="B3107" t="str">
            <v>EACH</v>
          </cell>
          <cell r="C3107" t="str">
            <v>WORK ZONE LIGHTING SYSTEM, AS PER PLAN</v>
          </cell>
          <cell r="I3107">
            <v>614</v>
          </cell>
        </row>
        <row r="3108">
          <cell r="A3108" t="str">
            <v>614E12756</v>
          </cell>
          <cell r="B3108" t="str">
            <v>EACH</v>
          </cell>
          <cell r="C3108" t="str">
            <v>WORK ZONE CROSSOVER LIGHTING SYSTEM</v>
          </cell>
          <cell r="I3108">
            <v>614</v>
          </cell>
        </row>
        <row r="3109">
          <cell r="A3109" t="str">
            <v>614E12757</v>
          </cell>
          <cell r="B3109" t="str">
            <v>EACH</v>
          </cell>
          <cell r="C3109" t="str">
            <v>WORK ZONE CROSSOVER LIGHTING SYSTEM, AS PER PLAN</v>
          </cell>
          <cell r="I3109">
            <v>614</v>
          </cell>
        </row>
        <row r="3110">
          <cell r="A3110" t="str">
            <v>614E12760</v>
          </cell>
          <cell r="B3110" t="str">
            <v>EACH</v>
          </cell>
          <cell r="C3110" t="str">
            <v>SPECIAL - FLASHING ARROW PANEL</v>
          </cell>
          <cell r="I3110">
            <v>614</v>
          </cell>
        </row>
        <row r="3111">
          <cell r="A3111" t="str">
            <v>614E12800</v>
          </cell>
          <cell r="B3111" t="str">
            <v>EACH</v>
          </cell>
          <cell r="C3111" t="str">
            <v>WORK ZONE RAISED PAVEMENT MARKER</v>
          </cell>
          <cell r="I3111">
            <v>614</v>
          </cell>
        </row>
        <row r="3112">
          <cell r="A3112" t="str">
            <v>614E12801</v>
          </cell>
          <cell r="B3112" t="str">
            <v>EACH</v>
          </cell>
          <cell r="C3112" t="str">
            <v>WORK ZONE RAISED PAVEMENT MARKER, AS PER PLAN</v>
          </cell>
          <cell r="I3112">
            <v>614</v>
          </cell>
        </row>
        <row r="3113">
          <cell r="A3113" t="str">
            <v>614E13000</v>
          </cell>
          <cell r="B3113" t="str">
            <v>CY</v>
          </cell>
          <cell r="C3113" t="str">
            <v>ASPHALT CONCRETE FOR MAINTAINING TRAFFIC</v>
          </cell>
          <cell r="I3113">
            <v>614</v>
          </cell>
        </row>
        <row r="3114">
          <cell r="A3114" t="str">
            <v>614E13001</v>
          </cell>
          <cell r="B3114" t="str">
            <v>CY</v>
          </cell>
          <cell r="C3114" t="str">
            <v>ASPHALT CONCRETE FOR MAINTAINING TRAFFIC, AS PER PLAN</v>
          </cell>
          <cell r="I3114">
            <v>614</v>
          </cell>
        </row>
        <row r="3115">
          <cell r="A3115" t="str">
            <v>614E13310</v>
          </cell>
          <cell r="B3115" t="str">
            <v>EACH</v>
          </cell>
          <cell r="C3115" t="str">
            <v>BARRIER REFLECTOR, TYPE 1</v>
          </cell>
          <cell r="I3115">
            <v>614</v>
          </cell>
        </row>
        <row r="3116">
          <cell r="A3116" t="str">
            <v>614E13312</v>
          </cell>
          <cell r="B3116" t="str">
            <v>EACH</v>
          </cell>
          <cell r="C3116" t="str">
            <v>BARRIER REFLECTOR, TYPE 2</v>
          </cell>
          <cell r="I3116">
            <v>614</v>
          </cell>
        </row>
        <row r="3117">
          <cell r="A3117" t="str">
            <v>614E13314</v>
          </cell>
          <cell r="B3117" t="str">
            <v>EACH</v>
          </cell>
          <cell r="C3117" t="str">
            <v>BARRIER REFLECTOR, TYPE 3</v>
          </cell>
          <cell r="I3117">
            <v>614</v>
          </cell>
        </row>
        <row r="3118">
          <cell r="A3118" t="str">
            <v>614E13316</v>
          </cell>
          <cell r="B3118" t="str">
            <v>EACH</v>
          </cell>
          <cell r="C3118" t="str">
            <v>BARRIER REFLECTOR, TYPE 4</v>
          </cell>
          <cell r="I3118">
            <v>614</v>
          </cell>
        </row>
        <row r="3119">
          <cell r="A3119" t="str">
            <v>614E13318</v>
          </cell>
          <cell r="B3119" t="str">
            <v>EACH</v>
          </cell>
          <cell r="C3119" t="str">
            <v>BARRIER REFLECTOR, TYPE 5</v>
          </cell>
          <cell r="I3119">
            <v>614</v>
          </cell>
        </row>
        <row r="3120">
          <cell r="A3120" t="str">
            <v>614E13350</v>
          </cell>
          <cell r="B3120" t="str">
            <v>EACH</v>
          </cell>
          <cell r="C3120" t="str">
            <v>OBJECT MARKER, ONE WAY</v>
          </cell>
          <cell r="I3120">
            <v>614</v>
          </cell>
        </row>
        <row r="3121">
          <cell r="A3121" t="str">
            <v>614E13351</v>
          </cell>
          <cell r="B3121" t="str">
            <v>EACH</v>
          </cell>
          <cell r="C3121" t="str">
            <v>OBJECT MARKER, ONE WAY, AS PER PLAN</v>
          </cell>
          <cell r="I3121">
            <v>614</v>
          </cell>
        </row>
        <row r="3122">
          <cell r="A3122" t="str">
            <v>614E13360</v>
          </cell>
          <cell r="B3122" t="str">
            <v>EACH</v>
          </cell>
          <cell r="C3122" t="str">
            <v>OBJECT MARKER, TWO WAY</v>
          </cell>
          <cell r="I3122">
            <v>614</v>
          </cell>
        </row>
        <row r="3123">
          <cell r="A3123" t="str">
            <v>614E13361</v>
          </cell>
          <cell r="B3123" t="str">
            <v>EACH</v>
          </cell>
          <cell r="C3123" t="str">
            <v>OBJECT MARKER, TWO WAY, AS PER PLAN</v>
          </cell>
          <cell r="I3123">
            <v>614</v>
          </cell>
        </row>
        <row r="3124">
          <cell r="A3124" t="str">
            <v>614E13400</v>
          </cell>
          <cell r="B3124" t="str">
            <v>EACH</v>
          </cell>
          <cell r="C3124" t="str">
            <v>CURB REFLECTOR</v>
          </cell>
          <cell r="I3124">
            <v>614</v>
          </cell>
        </row>
        <row r="3125">
          <cell r="A3125" t="str">
            <v>614E13600</v>
          </cell>
          <cell r="B3125" t="str">
            <v>EACH</v>
          </cell>
          <cell r="C3125" t="str">
            <v>MAINTENANCE OF TRAFFIC, ONE LANE CLOSURE ON A TWO LANE HIGHWAY</v>
          </cell>
          <cell r="I3125">
            <v>614</v>
          </cell>
        </row>
        <row r="3126">
          <cell r="A3126" t="str">
            <v>614E13700</v>
          </cell>
          <cell r="B3126" t="str">
            <v>EACH</v>
          </cell>
          <cell r="C3126" t="str">
            <v>MAINTENANCE OF TRAFFIC, ONE LANE CLOSURE ON A FOUR LANE UNDIVIDED HIGHWAY</v>
          </cell>
          <cell r="I3126">
            <v>614</v>
          </cell>
        </row>
        <row r="3127">
          <cell r="A3127" t="str">
            <v>614E13800</v>
          </cell>
          <cell r="B3127" t="str">
            <v>EACH</v>
          </cell>
          <cell r="C3127" t="str">
            <v>MAINTENANCE OF TRAFFIC, ONE LANE CLOSURE ON A 4 LANE OR GREATER DIVIDED HIGHWAY</v>
          </cell>
          <cell r="I3127">
            <v>614</v>
          </cell>
        </row>
        <row r="3128">
          <cell r="A3128" t="str">
            <v>614E13900</v>
          </cell>
          <cell r="B3128" t="str">
            <v>EACH</v>
          </cell>
          <cell r="C3128" t="str">
            <v>MAINTENANCE OF TRAFFIC FOR SHOULDER CLOSURE</v>
          </cell>
          <cell r="I3128">
            <v>614</v>
          </cell>
        </row>
        <row r="3129">
          <cell r="A3129" t="str">
            <v>614E15000</v>
          </cell>
          <cell r="B3129" t="str">
            <v>DLR</v>
          </cell>
          <cell r="C3129" t="str">
            <v>SPECIAL - CALENDAR DAYS OF CONTRACT TIME FOR OPENING TO TRAFFIC (UNIT PRICE FIELD SHOULD REFLECT NUMBER OF DAYS BID)</v>
          </cell>
          <cell r="I3129">
            <v>614</v>
          </cell>
        </row>
        <row r="3130">
          <cell r="A3130" t="str">
            <v>614E16000</v>
          </cell>
          <cell r="B3130" t="str">
            <v>EACH</v>
          </cell>
          <cell r="C3130" t="str">
            <v>SPECIAL - TRAFFIC SAFETY COORDINATOR</v>
          </cell>
          <cell r="I3130">
            <v>614</v>
          </cell>
        </row>
        <row r="3131">
          <cell r="A3131" t="str">
            <v>614E18000</v>
          </cell>
          <cell r="B3131" t="str">
            <v>EACH</v>
          </cell>
          <cell r="C3131" t="str">
            <v>MAINTAINING TRAFFIC, MISC.:</v>
          </cell>
          <cell r="I3131">
            <v>614</v>
          </cell>
        </row>
        <row r="3132">
          <cell r="A3132" t="str">
            <v>614E18002</v>
          </cell>
          <cell r="B3132" t="str">
            <v>LS</v>
          </cell>
          <cell r="C3132" t="str">
            <v>MAINTAINING TRAFFIC, MISC.:</v>
          </cell>
          <cell r="I3132">
            <v>614</v>
          </cell>
        </row>
        <row r="3133">
          <cell r="A3133" t="str">
            <v>614E18010</v>
          </cell>
          <cell r="B3133" t="str">
            <v>SF</v>
          </cell>
          <cell r="C3133" t="str">
            <v>MAINTAINING TRAFFIC, MISC.:</v>
          </cell>
          <cell r="I3133">
            <v>614</v>
          </cell>
        </row>
        <row r="3134">
          <cell r="A3134" t="str">
            <v>614E18020</v>
          </cell>
          <cell r="B3134" t="str">
            <v>HOUR</v>
          </cell>
          <cell r="C3134" t="str">
            <v>MAINTAINING TRAFFIC, MISC.:</v>
          </cell>
          <cell r="I3134">
            <v>614</v>
          </cell>
        </row>
        <row r="3135">
          <cell r="A3135" t="str">
            <v>614E18030</v>
          </cell>
          <cell r="B3135" t="str">
            <v>FT</v>
          </cell>
          <cell r="C3135" t="str">
            <v>MAINTAINING TRAFFIC, MISC.:</v>
          </cell>
          <cell r="I3135">
            <v>614</v>
          </cell>
        </row>
        <row r="3136">
          <cell r="A3136" t="str">
            <v>614E18040</v>
          </cell>
          <cell r="B3136" t="str">
            <v>DAY</v>
          </cell>
          <cell r="C3136" t="str">
            <v>MAINTAINING TRAFFIC, MISC.:</v>
          </cell>
          <cell r="I3136">
            <v>614</v>
          </cell>
        </row>
        <row r="3137">
          <cell r="A3137" t="str">
            <v>614E18050</v>
          </cell>
          <cell r="B3137" t="str">
            <v>MNTH</v>
          </cell>
          <cell r="C3137" t="str">
            <v>MAINTAINING TRAFFIC, MISC.:</v>
          </cell>
          <cell r="I3137">
            <v>614</v>
          </cell>
        </row>
        <row r="3138">
          <cell r="A3138" t="str">
            <v>614E18060</v>
          </cell>
          <cell r="B3138" t="str">
            <v>CY</v>
          </cell>
          <cell r="C3138" t="str">
            <v>MAINTAINING TRAFFIC, MISC.:</v>
          </cell>
          <cell r="I3138">
            <v>614</v>
          </cell>
        </row>
        <row r="3139">
          <cell r="A3139" t="str">
            <v>614E18600</v>
          </cell>
          <cell r="B3139" t="str">
            <v>SNMT</v>
          </cell>
          <cell r="C3139" t="str">
            <v>PORTABLE CHANGEABLE MESSAGE SIGN</v>
          </cell>
          <cell r="I3139">
            <v>614</v>
          </cell>
        </row>
        <row r="3140">
          <cell r="A3140" t="str">
            <v>614E18601</v>
          </cell>
          <cell r="B3140" t="str">
            <v>SNMT</v>
          </cell>
          <cell r="C3140" t="str">
            <v>PORTABLE CHANGEABLE MESSAGE SIGN, AS PER PLAN</v>
          </cell>
          <cell r="I3140">
            <v>614</v>
          </cell>
        </row>
        <row r="3141">
          <cell r="A3141" t="str">
            <v>614E20000</v>
          </cell>
          <cell r="B3141" t="str">
            <v>MILE</v>
          </cell>
          <cell r="C3141" t="str">
            <v>WORK ZONE LANE LINE, CLASS I, 4"</v>
          </cell>
          <cell r="I3141">
            <v>614</v>
          </cell>
        </row>
        <row r="3142">
          <cell r="A3142" t="str">
            <v>614E20001</v>
          </cell>
          <cell r="B3142" t="str">
            <v>MILE</v>
          </cell>
          <cell r="C3142" t="str">
            <v>WORK ZONE LANE LINE, CLASS I, 4", AS PER PLAN</v>
          </cell>
          <cell r="I3142">
            <v>614</v>
          </cell>
        </row>
        <row r="3143">
          <cell r="A3143" t="str">
            <v>614E20010</v>
          </cell>
          <cell r="B3143" t="str">
            <v>MILE</v>
          </cell>
          <cell r="C3143" t="str">
            <v>WORK ZONE LANE LINE, CLASS I, 6"</v>
          </cell>
          <cell r="I3143">
            <v>614</v>
          </cell>
        </row>
        <row r="3144">
          <cell r="A3144" t="str">
            <v>614E20011</v>
          </cell>
          <cell r="B3144" t="str">
            <v>MILE</v>
          </cell>
          <cell r="C3144" t="str">
            <v>WORK ZONE LANE LINE, CLASS I, 6", AS PER PLAN</v>
          </cell>
          <cell r="I3144">
            <v>614</v>
          </cell>
        </row>
        <row r="3145">
          <cell r="A3145" t="str">
            <v>614E20056</v>
          </cell>
          <cell r="B3145" t="str">
            <v>MILE</v>
          </cell>
          <cell r="C3145" t="str">
            <v>WORK ZONE LANE LINE, CLASS I, 6", 807 PAINT</v>
          </cell>
          <cell r="I3145">
            <v>614</v>
          </cell>
        </row>
        <row r="3146">
          <cell r="A3146" t="str">
            <v>614E20057</v>
          </cell>
          <cell r="B3146" t="str">
            <v>MILE</v>
          </cell>
          <cell r="C3146" t="str">
            <v>WORK ZONE LANE LINE, CLASS I, 6", 807 PAINT, AS PER PLAN</v>
          </cell>
          <cell r="I3146">
            <v>614</v>
          </cell>
        </row>
        <row r="3147">
          <cell r="A3147" t="str">
            <v>614E20100</v>
          </cell>
          <cell r="B3147" t="str">
            <v>MILE</v>
          </cell>
          <cell r="C3147" t="str">
            <v>WORK ZONE LANE LINE, CLASS I, 4", 642 PAINT</v>
          </cell>
          <cell r="I3147">
            <v>614</v>
          </cell>
        </row>
        <row r="3148">
          <cell r="A3148" t="str">
            <v>614E20101</v>
          </cell>
          <cell r="B3148" t="str">
            <v>MILE</v>
          </cell>
          <cell r="C3148" t="str">
            <v>WORK ZONE LANE LINE, CLASS I, 4", 642 PAINT, AS PER PLAN</v>
          </cell>
          <cell r="I3148">
            <v>614</v>
          </cell>
        </row>
        <row r="3149">
          <cell r="A3149" t="str">
            <v>614E20110</v>
          </cell>
          <cell r="B3149" t="str">
            <v>MILE</v>
          </cell>
          <cell r="C3149" t="str">
            <v>WORK ZONE LANE LINE, CLASS I, 6", 642 PAINT</v>
          </cell>
          <cell r="I3149">
            <v>614</v>
          </cell>
        </row>
        <row r="3150">
          <cell r="A3150" t="str">
            <v>614E20111</v>
          </cell>
          <cell r="B3150" t="str">
            <v>MILE</v>
          </cell>
          <cell r="C3150" t="str">
            <v>WORK ZONE LANE LINE, CLASS I, 6", 642 PAINT, AS PER PLAN</v>
          </cell>
          <cell r="I3150">
            <v>614</v>
          </cell>
        </row>
        <row r="3151">
          <cell r="A3151" t="str">
            <v>614E20200</v>
          </cell>
          <cell r="B3151" t="str">
            <v>MILE</v>
          </cell>
          <cell r="C3151" t="str">
            <v>WORK ZONE LANE LINE, CLASS I, 4", 740.06, TYPE I</v>
          </cell>
          <cell r="I3151">
            <v>614</v>
          </cell>
        </row>
        <row r="3152">
          <cell r="A3152" t="str">
            <v>614E20201</v>
          </cell>
          <cell r="B3152" t="str">
            <v>MILE</v>
          </cell>
          <cell r="C3152" t="str">
            <v>WORK ZONE LANE LINE, CLASS I, 4", 740.06, TYPE I, AS PER PLAN</v>
          </cell>
          <cell r="I3152">
            <v>614</v>
          </cell>
        </row>
        <row r="3153">
          <cell r="A3153" t="str">
            <v>614E20210</v>
          </cell>
          <cell r="B3153" t="str">
            <v>MILE</v>
          </cell>
          <cell r="C3153" t="str">
            <v>WORK ZONE LANE LINE, CLASS I, 6", 740.06, TYPE I</v>
          </cell>
          <cell r="I3153">
            <v>614</v>
          </cell>
        </row>
        <row r="3154">
          <cell r="A3154" t="str">
            <v>614E20211</v>
          </cell>
          <cell r="B3154" t="str">
            <v>MILE</v>
          </cell>
          <cell r="C3154" t="str">
            <v>WORK ZONE LANE LINE, CLASS I, 6", 740.06, TYPE I, AS PER PLAN</v>
          </cell>
          <cell r="I3154">
            <v>614</v>
          </cell>
        </row>
        <row r="3155">
          <cell r="A3155" t="str">
            <v>614E20300</v>
          </cell>
          <cell r="B3155" t="str">
            <v>MILE</v>
          </cell>
          <cell r="C3155" t="str">
            <v>WORK ZONE LANE LINE, CLASS I, 4", 740.06, TYPE II</v>
          </cell>
          <cell r="I3155">
            <v>614</v>
          </cell>
        </row>
        <row r="3156">
          <cell r="A3156" t="str">
            <v>614E20310</v>
          </cell>
          <cell r="B3156" t="str">
            <v>MILE</v>
          </cell>
          <cell r="C3156" t="str">
            <v>WORK ZONE LANE LINE, CLASS I, 6", 740.06, TYPE II</v>
          </cell>
          <cell r="I3156">
            <v>614</v>
          </cell>
        </row>
        <row r="3157">
          <cell r="A3157" t="str">
            <v>614E20356</v>
          </cell>
          <cell r="B3157" t="str">
            <v>MILE</v>
          </cell>
          <cell r="C3157" t="str">
            <v>WORK ZONE LANE LINE, CLASS I, 6", 873</v>
          </cell>
          <cell r="I3157">
            <v>614</v>
          </cell>
        </row>
        <row r="3158">
          <cell r="A3158" t="str">
            <v>614E20357</v>
          </cell>
          <cell r="B3158" t="str">
            <v>MILE</v>
          </cell>
          <cell r="C3158" t="str">
            <v>WORK ZONE LANE LINE, CLASS I, 6", 873, AS PER PLAN</v>
          </cell>
          <cell r="I3158">
            <v>614</v>
          </cell>
        </row>
        <row r="3159">
          <cell r="A3159" t="str">
            <v>614E20360</v>
          </cell>
          <cell r="B3159" t="str">
            <v>MILE</v>
          </cell>
          <cell r="C3159" t="str">
            <v>WORK ZONE LANE LINE, CLASS I, 4", 648</v>
          </cell>
          <cell r="I3159">
            <v>614</v>
          </cell>
        </row>
        <row r="3160">
          <cell r="A3160" t="str">
            <v>614E20366</v>
          </cell>
          <cell r="B3160" t="str">
            <v>MILE</v>
          </cell>
          <cell r="C3160" t="str">
            <v>WORK ZONE LANE LINE, CLASS I, 6", 648</v>
          </cell>
          <cell r="I3160">
            <v>614</v>
          </cell>
        </row>
        <row r="3161">
          <cell r="A3161" t="str">
            <v>614E20367</v>
          </cell>
          <cell r="B3161" t="str">
            <v>MILE</v>
          </cell>
          <cell r="C3161" t="str">
            <v>WORK ZONE LANE LINE, CLASS I, 6", 648, AS PER PLAN</v>
          </cell>
          <cell r="I3161">
            <v>614</v>
          </cell>
        </row>
        <row r="3162">
          <cell r="A3162" t="str">
            <v>614E20400</v>
          </cell>
          <cell r="B3162" t="str">
            <v>MILE</v>
          </cell>
          <cell r="C3162" t="str">
            <v>WORK ZONE LANE LINE, CLASS II, 4"</v>
          </cell>
          <cell r="I3162">
            <v>614</v>
          </cell>
        </row>
        <row r="3163">
          <cell r="A3163" t="str">
            <v>614E20401</v>
          </cell>
          <cell r="B3163" t="str">
            <v>MILE</v>
          </cell>
          <cell r="C3163" t="str">
            <v>WORK ZONE LANE LINE, CLASS II, 4", AS PER PLAN</v>
          </cell>
          <cell r="I3163">
            <v>614</v>
          </cell>
        </row>
        <row r="3164">
          <cell r="A3164" t="str">
            <v>614E20410</v>
          </cell>
          <cell r="B3164" t="str">
            <v>MILE</v>
          </cell>
          <cell r="C3164" t="str">
            <v>WORK ZONE LANE LINE, CLASS II, 6"</v>
          </cell>
          <cell r="I3164">
            <v>614</v>
          </cell>
        </row>
        <row r="3165">
          <cell r="A3165" t="str">
            <v>614E20500</v>
          </cell>
          <cell r="B3165" t="str">
            <v>MILE</v>
          </cell>
          <cell r="C3165" t="str">
            <v>WORK ZONE LANE LINE, CLASS II, 4", 642 PAINT</v>
          </cell>
          <cell r="I3165">
            <v>614</v>
          </cell>
        </row>
        <row r="3166">
          <cell r="A3166" t="str">
            <v>614E20510</v>
          </cell>
          <cell r="B3166" t="str">
            <v>MILE</v>
          </cell>
          <cell r="C3166" t="str">
            <v>WORK ZONE LANE LINE, CLASS II, 6", 642 PAINT</v>
          </cell>
          <cell r="I3166">
            <v>614</v>
          </cell>
        </row>
        <row r="3167">
          <cell r="A3167" t="str">
            <v>614E20550</v>
          </cell>
          <cell r="B3167" t="str">
            <v>MILE</v>
          </cell>
          <cell r="C3167" t="str">
            <v>WORK ZONE LANE LINE, CLASS III, 4", 642 PAINT</v>
          </cell>
          <cell r="I3167">
            <v>614</v>
          </cell>
        </row>
        <row r="3168">
          <cell r="A3168" t="str">
            <v>614E20560</v>
          </cell>
          <cell r="B3168" t="str">
            <v>MILE</v>
          </cell>
          <cell r="C3168" t="str">
            <v>WORK ZONE LANE LINE, CLASS III, 6", 642 PAINT</v>
          </cell>
          <cell r="I3168">
            <v>614</v>
          </cell>
        </row>
        <row r="3169">
          <cell r="A3169" t="str">
            <v>614E20600</v>
          </cell>
          <cell r="B3169" t="str">
            <v>MILE</v>
          </cell>
          <cell r="C3169" t="str">
            <v>WORK ZONE LANE LINE, CLASS II, 4", 740.06, TYPE I</v>
          </cell>
          <cell r="I3169">
            <v>614</v>
          </cell>
        </row>
        <row r="3170">
          <cell r="A3170" t="str">
            <v>614E20610</v>
          </cell>
          <cell r="B3170" t="str">
            <v>MILE</v>
          </cell>
          <cell r="C3170" t="str">
            <v>WORK ZONE LANE LINE, CLASS II, 6", 740.06, TYPE I</v>
          </cell>
          <cell r="I3170">
            <v>614</v>
          </cell>
        </row>
        <row r="3171">
          <cell r="A3171" t="str">
            <v>614E20700</v>
          </cell>
          <cell r="B3171" t="str">
            <v>MILE</v>
          </cell>
          <cell r="C3171" t="str">
            <v>WORK ZONE LANE LINE, CLASS II, 4", 740.06, TYPE II</v>
          </cell>
          <cell r="I3171">
            <v>614</v>
          </cell>
        </row>
        <row r="3172">
          <cell r="A3172" t="str">
            <v>614E20710</v>
          </cell>
          <cell r="B3172" t="str">
            <v>MILE</v>
          </cell>
          <cell r="C3172" t="str">
            <v>WORK ZONE LANE LINE, CLASS II, 6", 740.06, TYPE II</v>
          </cell>
          <cell r="I3172">
            <v>614</v>
          </cell>
        </row>
        <row r="3173">
          <cell r="A3173" t="str">
            <v>614E21000</v>
          </cell>
          <cell r="B3173" t="str">
            <v>MILE</v>
          </cell>
          <cell r="C3173" t="str">
            <v>WORK ZONE CENTER LINE, CLASS I</v>
          </cell>
          <cell r="I3173">
            <v>614</v>
          </cell>
        </row>
        <row r="3174">
          <cell r="A3174" t="str">
            <v>614E21001</v>
          </cell>
          <cell r="B3174" t="str">
            <v>MILE</v>
          </cell>
          <cell r="C3174" t="str">
            <v>WORK ZONE CENTER LINE, CLASS I, AS PER PLAN</v>
          </cell>
          <cell r="I3174">
            <v>614</v>
          </cell>
        </row>
        <row r="3175">
          <cell r="A3175" t="str">
            <v>614E21050</v>
          </cell>
          <cell r="B3175" t="str">
            <v>MILE</v>
          </cell>
          <cell r="C3175" t="str">
            <v>WORK ZONE CENTER LINE, CLASS I, 807 PAINT</v>
          </cell>
          <cell r="I3175">
            <v>614</v>
          </cell>
        </row>
        <row r="3176">
          <cell r="A3176" t="str">
            <v>614E21051</v>
          </cell>
          <cell r="B3176" t="str">
            <v>MILE</v>
          </cell>
          <cell r="C3176" t="str">
            <v>WORK ZONE CENTER LINE, CLASS I, 807 PAINT, AS PER PLAN</v>
          </cell>
          <cell r="I3176">
            <v>614</v>
          </cell>
        </row>
        <row r="3177">
          <cell r="A3177" t="str">
            <v>614E21100</v>
          </cell>
          <cell r="B3177" t="str">
            <v>MILE</v>
          </cell>
          <cell r="C3177" t="str">
            <v>WORK ZONE CENTER LINE, CLASS I, 642 PAINT</v>
          </cell>
          <cell r="I3177">
            <v>614</v>
          </cell>
        </row>
        <row r="3178">
          <cell r="A3178" t="str">
            <v>614E21101</v>
          </cell>
          <cell r="B3178" t="str">
            <v>MILE</v>
          </cell>
          <cell r="C3178" t="str">
            <v>WORK ZONE CENTER LINE, CLASS I, 642 PAINT, AS PER PLAN</v>
          </cell>
          <cell r="I3178">
            <v>614</v>
          </cell>
        </row>
        <row r="3179">
          <cell r="A3179" t="str">
            <v>614E21200</v>
          </cell>
          <cell r="B3179" t="str">
            <v>MILE</v>
          </cell>
          <cell r="C3179" t="str">
            <v>WORK ZONE CENTER LINE, CLASS I, 740.06, TYPE I</v>
          </cell>
          <cell r="I3179">
            <v>614</v>
          </cell>
        </row>
        <row r="3180">
          <cell r="A3180" t="str">
            <v>614E21201</v>
          </cell>
          <cell r="B3180" t="str">
            <v>MILE</v>
          </cell>
          <cell r="C3180" t="str">
            <v>WORK ZONE CENTER LINE, CLASS I, 740.06, TYPE I, AS PER PLAN</v>
          </cell>
          <cell r="I3180">
            <v>614</v>
          </cell>
        </row>
        <row r="3181">
          <cell r="A3181" t="str">
            <v>614E21300</v>
          </cell>
          <cell r="B3181" t="str">
            <v>MILE</v>
          </cell>
          <cell r="C3181" t="str">
            <v>WORK ZONE CENTER LINE, CLASS I, 740.06, TYPE II</v>
          </cell>
          <cell r="I3181">
            <v>614</v>
          </cell>
        </row>
        <row r="3182">
          <cell r="A3182" t="str">
            <v>614E21350</v>
          </cell>
          <cell r="B3182" t="str">
            <v>MILE</v>
          </cell>
          <cell r="C3182" t="str">
            <v>WORK ZONE CENTER LINE, CLASS I, 873</v>
          </cell>
          <cell r="I3182">
            <v>614</v>
          </cell>
        </row>
        <row r="3183">
          <cell r="A3183" t="str">
            <v>614E21351</v>
          </cell>
          <cell r="B3183" t="str">
            <v>MILE</v>
          </cell>
          <cell r="C3183" t="str">
            <v>WORK ZONE CENTER LINE, CLASS I, 873, AS PER PLAN</v>
          </cell>
          <cell r="I3183">
            <v>614</v>
          </cell>
        </row>
        <row r="3184">
          <cell r="A3184" t="str">
            <v>614E21360</v>
          </cell>
          <cell r="B3184" t="str">
            <v>MILE</v>
          </cell>
          <cell r="C3184" t="str">
            <v>WORK ZONE CENTER LINE, CLASS I, 648</v>
          </cell>
          <cell r="I3184">
            <v>614</v>
          </cell>
        </row>
        <row r="3185">
          <cell r="A3185" t="str">
            <v>614E21361</v>
          </cell>
          <cell r="B3185" t="str">
            <v>MILE</v>
          </cell>
          <cell r="C3185" t="str">
            <v>WORK ZONE CENTER LINE, CLASS I, 648, AS PER PLAN</v>
          </cell>
          <cell r="I3185">
            <v>614</v>
          </cell>
        </row>
        <row r="3186">
          <cell r="A3186" t="str">
            <v>614E21400</v>
          </cell>
          <cell r="B3186" t="str">
            <v>MILE</v>
          </cell>
          <cell r="C3186" t="str">
            <v>WORK ZONE CENTER LINE, CLASS II</v>
          </cell>
          <cell r="I3186">
            <v>614</v>
          </cell>
        </row>
        <row r="3187">
          <cell r="A3187" t="str">
            <v>614E21401</v>
          </cell>
          <cell r="B3187" t="str">
            <v>MILE</v>
          </cell>
          <cell r="C3187" t="str">
            <v>WORK ZONE CENTER LINE, CLASS II, AS PER PLAN</v>
          </cell>
          <cell r="I3187">
            <v>614</v>
          </cell>
        </row>
        <row r="3188">
          <cell r="A3188" t="str">
            <v>614E21500</v>
          </cell>
          <cell r="B3188" t="str">
            <v>MILE</v>
          </cell>
          <cell r="C3188" t="str">
            <v>WORK ZONE CENTER LINE, CLASS II, 642 PAINT</v>
          </cell>
          <cell r="I3188">
            <v>614</v>
          </cell>
        </row>
        <row r="3189">
          <cell r="A3189" t="str">
            <v>614E21550</v>
          </cell>
          <cell r="B3189" t="str">
            <v>MILE</v>
          </cell>
          <cell r="C3189" t="str">
            <v>WORK ZONE CENTER LINE, CLASS III, 642 PAINT</v>
          </cell>
          <cell r="I3189">
            <v>614</v>
          </cell>
        </row>
        <row r="3190">
          <cell r="A3190" t="str">
            <v>614E21600</v>
          </cell>
          <cell r="B3190" t="str">
            <v>MILE</v>
          </cell>
          <cell r="C3190" t="str">
            <v>WORK ZONE CENTER LINE, CLASS II, 740.06, TYPE I</v>
          </cell>
          <cell r="I3190">
            <v>614</v>
          </cell>
        </row>
        <row r="3191">
          <cell r="A3191" t="str">
            <v>614E21700</v>
          </cell>
          <cell r="B3191" t="str">
            <v>MILE</v>
          </cell>
          <cell r="C3191" t="str">
            <v>WORK ZONE CENTER LINE, CLASS II, 740.06, TYPE II</v>
          </cell>
          <cell r="I3191">
            <v>614</v>
          </cell>
        </row>
        <row r="3192">
          <cell r="A3192" t="str">
            <v>614E22000</v>
          </cell>
          <cell r="B3192" t="str">
            <v>MILE</v>
          </cell>
          <cell r="C3192" t="str">
            <v>WORK ZONE EDGE LINE, CLASS I, 4"</v>
          </cell>
          <cell r="I3192">
            <v>614</v>
          </cell>
        </row>
        <row r="3193">
          <cell r="A3193" t="str">
            <v>614E22001</v>
          </cell>
          <cell r="B3193" t="str">
            <v>MILE</v>
          </cell>
          <cell r="C3193" t="str">
            <v>WORK ZONE EDGE LINE, CLASS I, 4", AS PER PLAN</v>
          </cell>
          <cell r="I3193">
            <v>614</v>
          </cell>
        </row>
        <row r="3194">
          <cell r="A3194" t="str">
            <v>614E22010</v>
          </cell>
          <cell r="B3194" t="str">
            <v>MILE</v>
          </cell>
          <cell r="C3194" t="str">
            <v>WORK ZONE EDGE LINE, CLASS I, 6"</v>
          </cell>
          <cell r="I3194">
            <v>614</v>
          </cell>
        </row>
        <row r="3195">
          <cell r="A3195" t="str">
            <v>614E22011</v>
          </cell>
          <cell r="B3195" t="str">
            <v>MILE</v>
          </cell>
          <cell r="C3195" t="str">
            <v>WORK ZONE EDGE LINE, CLASS I, 6", AS PER PLAN</v>
          </cell>
          <cell r="I3195">
            <v>614</v>
          </cell>
        </row>
        <row r="3196">
          <cell r="A3196" t="str">
            <v>614E22056</v>
          </cell>
          <cell r="B3196" t="str">
            <v>MILE</v>
          </cell>
          <cell r="C3196" t="str">
            <v>WORK ZONE EDGE LINE, CLASS I, 6", 807 PAINT</v>
          </cell>
          <cell r="I3196">
            <v>614</v>
          </cell>
        </row>
        <row r="3197">
          <cell r="A3197" t="str">
            <v>614E22057</v>
          </cell>
          <cell r="B3197" t="str">
            <v>MILE</v>
          </cell>
          <cell r="C3197" t="str">
            <v>WORK ZONE EDGE LINE, CLASS I, 6", 807 PAINT, AS PER PLAN</v>
          </cell>
          <cell r="I3197">
            <v>614</v>
          </cell>
        </row>
        <row r="3198">
          <cell r="A3198" t="str">
            <v>614E22100</v>
          </cell>
          <cell r="B3198" t="str">
            <v>MILE</v>
          </cell>
          <cell r="C3198" t="str">
            <v>WORK ZONE EDGE LINE, CLASS I, 4", 642 PAINT</v>
          </cell>
          <cell r="I3198">
            <v>614</v>
          </cell>
        </row>
        <row r="3199">
          <cell r="A3199" t="str">
            <v>614E22101</v>
          </cell>
          <cell r="B3199" t="str">
            <v>MILE</v>
          </cell>
          <cell r="C3199" t="str">
            <v>WORK ZONE EDGE LINE, CLASS I, 4", 642 PAINT, AS PER PLAN</v>
          </cell>
          <cell r="I3199">
            <v>614</v>
          </cell>
        </row>
        <row r="3200">
          <cell r="A3200" t="str">
            <v>614E22110</v>
          </cell>
          <cell r="B3200" t="str">
            <v>MILE</v>
          </cell>
          <cell r="C3200" t="str">
            <v>WORK ZONE EDGE LINE, CLASS I, 6", 642 PAINT</v>
          </cell>
          <cell r="I3200">
            <v>614</v>
          </cell>
        </row>
        <row r="3201">
          <cell r="A3201" t="str">
            <v>614E22111</v>
          </cell>
          <cell r="B3201" t="str">
            <v>MILE</v>
          </cell>
          <cell r="C3201" t="str">
            <v>WORK ZONE EDGE LINE, CLASS I, 6", 642 PAINT, AS PER PLAN</v>
          </cell>
          <cell r="I3201">
            <v>614</v>
          </cell>
        </row>
        <row r="3202">
          <cell r="A3202" t="str">
            <v>614E22200</v>
          </cell>
          <cell r="B3202" t="str">
            <v>MILE</v>
          </cell>
          <cell r="C3202" t="str">
            <v>WORK ZONE EDGE LINE, CLASS I, 4", 740.06, TYPE I</v>
          </cell>
          <cell r="I3202">
            <v>614</v>
          </cell>
        </row>
        <row r="3203">
          <cell r="A3203" t="str">
            <v>614E22201</v>
          </cell>
          <cell r="B3203" t="str">
            <v>MILE</v>
          </cell>
          <cell r="C3203" t="str">
            <v>WORK ZONE EDGE LINE, CLASS I, 4", 740.06, TYPE I, AS PER PLAN</v>
          </cell>
          <cell r="I3203">
            <v>614</v>
          </cell>
        </row>
        <row r="3204">
          <cell r="A3204" t="str">
            <v>614E22210</v>
          </cell>
          <cell r="B3204" t="str">
            <v>MILE</v>
          </cell>
          <cell r="C3204" t="str">
            <v>WORK ZONE EDGE LINE, CLASS I, 6", 740.06, TYPE I</v>
          </cell>
          <cell r="I3204">
            <v>614</v>
          </cell>
        </row>
        <row r="3205">
          <cell r="A3205" t="str">
            <v>614E22300</v>
          </cell>
          <cell r="B3205" t="str">
            <v>MILE</v>
          </cell>
          <cell r="C3205" t="str">
            <v>WORK ZONE EDGE LINE, CLASS I, 4", 740.06, TYPE II</v>
          </cell>
          <cell r="I3205">
            <v>614</v>
          </cell>
        </row>
        <row r="3206">
          <cell r="A3206" t="str">
            <v>614E22308</v>
          </cell>
          <cell r="B3206" t="str">
            <v>MILE</v>
          </cell>
          <cell r="C3206" t="str">
            <v>WORK ZONE EDGE LINE, CLASS I, 6", 740.06, TYPE II</v>
          </cell>
          <cell r="I3206">
            <v>614</v>
          </cell>
        </row>
        <row r="3207">
          <cell r="A3207" t="str">
            <v>614E22326</v>
          </cell>
          <cell r="B3207" t="str">
            <v>MILE</v>
          </cell>
          <cell r="C3207" t="str">
            <v>WORK ZONE EDGE LINE, CLASS I, 6", 873</v>
          </cell>
          <cell r="I3207">
            <v>614</v>
          </cell>
        </row>
        <row r="3208">
          <cell r="A3208" t="str">
            <v>614E22327</v>
          </cell>
          <cell r="B3208" t="str">
            <v>MILE</v>
          </cell>
          <cell r="C3208" t="str">
            <v>WORK ZONE EDGE LINE, CLASS I, 6", 873, AS PER PLAN</v>
          </cell>
          <cell r="I3208">
            <v>614</v>
          </cell>
        </row>
        <row r="3209">
          <cell r="A3209" t="str">
            <v>614E22330</v>
          </cell>
          <cell r="B3209" t="str">
            <v>MILE</v>
          </cell>
          <cell r="C3209" t="str">
            <v>WORK ZONE EDGE LINE, CLASS I, 4", 648</v>
          </cell>
          <cell r="I3209">
            <v>614</v>
          </cell>
        </row>
        <row r="3210">
          <cell r="A3210" t="str">
            <v>614E22336</v>
          </cell>
          <cell r="B3210" t="str">
            <v>MILE</v>
          </cell>
          <cell r="C3210" t="str">
            <v>WORK ZONE EDGE LINE, CLASS I, 6", 648</v>
          </cell>
          <cell r="I3210">
            <v>614</v>
          </cell>
        </row>
        <row r="3211">
          <cell r="A3211" t="str">
            <v>614E22337</v>
          </cell>
          <cell r="B3211" t="str">
            <v>MILE</v>
          </cell>
          <cell r="C3211" t="str">
            <v>WORK ZONE EDGE LINE, CLASS I, 6", 648, AS PER PLAN</v>
          </cell>
          <cell r="I3211">
            <v>614</v>
          </cell>
        </row>
        <row r="3212">
          <cell r="A3212" t="str">
            <v>614E22350</v>
          </cell>
          <cell r="B3212" t="str">
            <v>MILE</v>
          </cell>
          <cell r="C3212" t="str">
            <v>WORK ZONE EDGE LINE, CLASS III, 4", 642 PAINT</v>
          </cell>
          <cell r="I3212">
            <v>614</v>
          </cell>
        </row>
        <row r="3213">
          <cell r="A3213" t="str">
            <v>614E22360</v>
          </cell>
          <cell r="B3213" t="str">
            <v>MILE</v>
          </cell>
          <cell r="C3213" t="str">
            <v>WORK ZONE EDGE LINE, CLASS III, 6", 642 PAINT</v>
          </cell>
          <cell r="I3213">
            <v>614</v>
          </cell>
        </row>
        <row r="3214">
          <cell r="A3214" t="str">
            <v>614E23000</v>
          </cell>
          <cell r="B3214" t="str">
            <v>FT</v>
          </cell>
          <cell r="C3214" t="str">
            <v>WORK ZONE CHANNELIZING LINE, CLASS I, 8"</v>
          </cell>
          <cell r="I3214">
            <v>614</v>
          </cell>
        </row>
        <row r="3215">
          <cell r="A3215" t="str">
            <v>614E23001</v>
          </cell>
          <cell r="B3215" t="str">
            <v>FT</v>
          </cell>
          <cell r="C3215" t="str">
            <v>WORK ZONE CHANNELIZING LINE, CLASS I, 8", AS PER PLAN</v>
          </cell>
          <cell r="I3215">
            <v>614</v>
          </cell>
        </row>
        <row r="3216">
          <cell r="A3216" t="str">
            <v>614E23010</v>
          </cell>
          <cell r="B3216" t="str">
            <v>FT</v>
          </cell>
          <cell r="C3216" t="str">
            <v>WORK ZONE CHANNELIZING LINE, CLASS I, 12"</v>
          </cell>
          <cell r="I3216">
            <v>614</v>
          </cell>
        </row>
        <row r="3217">
          <cell r="A3217" t="str">
            <v>614E23011</v>
          </cell>
          <cell r="B3217" t="str">
            <v>FT</v>
          </cell>
          <cell r="C3217" t="str">
            <v>WORK ZONE CHANNELIZING LINE, CLASS I, 12", AS PER PLAN</v>
          </cell>
          <cell r="I3217">
            <v>614</v>
          </cell>
        </row>
        <row r="3218">
          <cell r="A3218" t="str">
            <v>614E23100</v>
          </cell>
          <cell r="B3218" t="str">
            <v>FT</v>
          </cell>
          <cell r="C3218" t="str">
            <v>WORK ZONE CHANNELIZING LINE, CLASS I, 8", 807 PAINT</v>
          </cell>
          <cell r="I3218">
            <v>614</v>
          </cell>
        </row>
        <row r="3219">
          <cell r="A3219" t="str">
            <v>614E23110</v>
          </cell>
          <cell r="B3219" t="str">
            <v>FT</v>
          </cell>
          <cell r="C3219" t="str">
            <v>WORK ZONE CHANNELIZING LINE, CLASS I, 12", 807 PAINT</v>
          </cell>
          <cell r="I3219">
            <v>614</v>
          </cell>
        </row>
        <row r="3220">
          <cell r="A3220" t="str">
            <v>614E23111</v>
          </cell>
          <cell r="B3220" t="str">
            <v>FT</v>
          </cell>
          <cell r="C3220" t="str">
            <v>WORK ZONE CHANNELIZING LINE, CLASS I, 12", 807 PAINT, AS PER PLAN</v>
          </cell>
          <cell r="I3220">
            <v>614</v>
          </cell>
        </row>
        <row r="3221">
          <cell r="A3221" t="str">
            <v>614E23130</v>
          </cell>
          <cell r="B3221" t="str">
            <v>FT</v>
          </cell>
          <cell r="C3221" t="str">
            <v>WORK ZONE CHANNELIZING LINE, CLASS I, 12", 873</v>
          </cell>
          <cell r="I3221">
            <v>614</v>
          </cell>
        </row>
        <row r="3222">
          <cell r="A3222" t="str">
            <v>614E23140</v>
          </cell>
          <cell r="B3222" t="str">
            <v>FT</v>
          </cell>
          <cell r="C3222" t="str">
            <v>WORK ZONE CHANNELIZING LINE, CLASS I, 8", 648</v>
          </cell>
          <cell r="I3222">
            <v>614</v>
          </cell>
        </row>
        <row r="3223">
          <cell r="A3223" t="str">
            <v>614E23150</v>
          </cell>
          <cell r="B3223" t="str">
            <v>FT</v>
          </cell>
          <cell r="C3223" t="str">
            <v>WORK ZONE CHANNELIZING LINE, CLASS I, 12", 648</v>
          </cell>
          <cell r="I3223">
            <v>614</v>
          </cell>
        </row>
        <row r="3224">
          <cell r="A3224" t="str">
            <v>614E23151</v>
          </cell>
          <cell r="B3224" t="str">
            <v>FT</v>
          </cell>
          <cell r="C3224" t="str">
            <v>WORK ZONE CHANNELIZING LINE, CLASS I, 12", 648, AS PER PLAN</v>
          </cell>
          <cell r="I3224">
            <v>614</v>
          </cell>
        </row>
        <row r="3225">
          <cell r="A3225" t="str">
            <v>614E23200</v>
          </cell>
          <cell r="B3225" t="str">
            <v>FT</v>
          </cell>
          <cell r="C3225" t="str">
            <v>WORK ZONE CHANNELIZING LINE, CLASS I, 8", 642 PAINT</v>
          </cell>
          <cell r="I3225">
            <v>614</v>
          </cell>
        </row>
        <row r="3226">
          <cell r="A3226" t="str">
            <v>614E23201</v>
          </cell>
          <cell r="B3226" t="str">
            <v>FT</v>
          </cell>
          <cell r="C3226" t="str">
            <v>WORK ZONE CHANNELIZING LINE, CLASS I, 8", 642 PAINT, AS PER PLAN</v>
          </cell>
          <cell r="I3226">
            <v>614</v>
          </cell>
        </row>
        <row r="3227">
          <cell r="A3227" t="str">
            <v>614E23210</v>
          </cell>
          <cell r="B3227" t="str">
            <v>FT</v>
          </cell>
          <cell r="C3227" t="str">
            <v>WORK ZONE CHANNELIZING LINE, CLASS I, 12", 642 PAINT</v>
          </cell>
          <cell r="I3227">
            <v>614</v>
          </cell>
        </row>
        <row r="3228">
          <cell r="A3228" t="str">
            <v>614E23211</v>
          </cell>
          <cell r="B3228" t="str">
            <v>FT</v>
          </cell>
          <cell r="C3228" t="str">
            <v>WORK ZONE CHANNELIZING LINE, CLASS I, 12", 642 PAINT, AS PER PLAN</v>
          </cell>
          <cell r="I3228">
            <v>614</v>
          </cell>
        </row>
        <row r="3229">
          <cell r="A3229" t="str">
            <v>614E23400</v>
          </cell>
          <cell r="B3229" t="str">
            <v>FT</v>
          </cell>
          <cell r="C3229" t="str">
            <v>WORK ZONE CHANNELIZING LINE, CLASS I, 8", 740.06, TYPE I</v>
          </cell>
          <cell r="I3229">
            <v>614</v>
          </cell>
        </row>
        <row r="3230">
          <cell r="A3230" t="str">
            <v>614E23401</v>
          </cell>
          <cell r="B3230" t="str">
            <v>FT</v>
          </cell>
          <cell r="C3230" t="str">
            <v>WORK ZONE CHANNELIZING LINE, CLASS I, 8", 740.06, TYPE I, AS PER PLAN</v>
          </cell>
          <cell r="I3230">
            <v>614</v>
          </cell>
        </row>
        <row r="3231">
          <cell r="A3231" t="str">
            <v>614E23410</v>
          </cell>
          <cell r="B3231" t="str">
            <v>FT</v>
          </cell>
          <cell r="C3231" t="str">
            <v>WORK ZONE CHANNELIZING LINE, CLASS I, 12", 740.06, TYPE I</v>
          </cell>
          <cell r="I3231">
            <v>614</v>
          </cell>
        </row>
        <row r="3232">
          <cell r="A3232" t="str">
            <v>614E23600</v>
          </cell>
          <cell r="B3232" t="str">
            <v>FT</v>
          </cell>
          <cell r="C3232" t="str">
            <v>WORK ZONE CHANNELIZING LINE, CLASS I, 8", 740.06, TYPE II</v>
          </cell>
          <cell r="I3232">
            <v>614</v>
          </cell>
        </row>
        <row r="3233">
          <cell r="A3233" t="str">
            <v>614E23610</v>
          </cell>
          <cell r="B3233" t="str">
            <v>FT</v>
          </cell>
          <cell r="C3233" t="str">
            <v>WORK ZONE CHANNELIZING LINE, CLASS I, 12", 740.06, TYPE II</v>
          </cell>
          <cell r="I3233">
            <v>614</v>
          </cell>
        </row>
        <row r="3234">
          <cell r="A3234" t="str">
            <v>614E23650</v>
          </cell>
          <cell r="B3234" t="str">
            <v>FT</v>
          </cell>
          <cell r="C3234" t="str">
            <v>WORK ZONE CHANNELIZING LINE, CLASS II, 8"</v>
          </cell>
          <cell r="I3234">
            <v>614</v>
          </cell>
        </row>
        <row r="3235">
          <cell r="A3235" t="str">
            <v>614E23656</v>
          </cell>
          <cell r="B3235" t="str">
            <v>FT</v>
          </cell>
          <cell r="C3235" t="str">
            <v>WORK ZONE CHANNELIZING LINE, CLASS II, 12"</v>
          </cell>
          <cell r="I3235">
            <v>614</v>
          </cell>
        </row>
        <row r="3236">
          <cell r="A3236" t="str">
            <v>614E23660</v>
          </cell>
          <cell r="B3236" t="str">
            <v>FT</v>
          </cell>
          <cell r="C3236" t="str">
            <v>WORK ZONE CHANNELIZING LINE, CLASS II, 8", 642 PAINT</v>
          </cell>
          <cell r="I3236">
            <v>614</v>
          </cell>
        </row>
        <row r="3237">
          <cell r="A3237" t="str">
            <v>614E23670</v>
          </cell>
          <cell r="B3237" t="str">
            <v>FT</v>
          </cell>
          <cell r="C3237" t="str">
            <v>WORK ZONE CHANNELIZING LINE, CLASS II, 12", 642 PAINT</v>
          </cell>
          <cell r="I3237">
            <v>614</v>
          </cell>
        </row>
        <row r="3238">
          <cell r="A3238" t="str">
            <v>614E23680</v>
          </cell>
          <cell r="B3238" t="str">
            <v>FT</v>
          </cell>
          <cell r="C3238" t="str">
            <v>WORK ZONE CHANNELIZING LINE, CLASS III, 8", 642 PAINT</v>
          </cell>
          <cell r="I3238">
            <v>614</v>
          </cell>
        </row>
        <row r="3239">
          <cell r="A3239" t="str">
            <v>614E23690</v>
          </cell>
          <cell r="B3239" t="str">
            <v>FT</v>
          </cell>
          <cell r="C3239" t="str">
            <v>WORK ZONE CHANNELIZING LINE, CLASS III, 12", 642 PAINT</v>
          </cell>
          <cell r="I3239">
            <v>614</v>
          </cell>
        </row>
        <row r="3240">
          <cell r="A3240" t="str">
            <v>614E24000</v>
          </cell>
          <cell r="B3240" t="str">
            <v>FT</v>
          </cell>
          <cell r="C3240" t="str">
            <v>WORK ZONE DOTTED LINE, CLASS I</v>
          </cell>
          <cell r="I3240">
            <v>614</v>
          </cell>
        </row>
        <row r="3241">
          <cell r="A3241" t="str">
            <v>614E24001</v>
          </cell>
          <cell r="B3241" t="str">
            <v>FT</v>
          </cell>
          <cell r="C3241" t="str">
            <v>WORK ZONE DOTTED LINE, CLASS I, AS PER PLAN</v>
          </cell>
          <cell r="I3241">
            <v>614</v>
          </cell>
        </row>
        <row r="3242">
          <cell r="A3242" t="str">
            <v>614E24100</v>
          </cell>
          <cell r="B3242" t="str">
            <v>FT</v>
          </cell>
          <cell r="C3242" t="str">
            <v>WORK ZONE DOTTED LINE, CLASS I, 4", 807 PAINT</v>
          </cell>
          <cell r="I3242">
            <v>614</v>
          </cell>
        </row>
        <row r="3243">
          <cell r="A3243" t="str">
            <v>614E24102</v>
          </cell>
          <cell r="B3243" t="str">
            <v>FT</v>
          </cell>
          <cell r="C3243" t="str">
            <v>WORK ZONE DOTTED LINE, CLASS I, 6", 807 PAINT</v>
          </cell>
          <cell r="I3243">
            <v>614</v>
          </cell>
        </row>
        <row r="3244">
          <cell r="A3244" t="str">
            <v>614E24122</v>
          </cell>
          <cell r="B3244" t="str">
            <v>FT</v>
          </cell>
          <cell r="C3244" t="str">
            <v>WORK ZONE DOTTED LINE, CLASS I, 6", 873</v>
          </cell>
          <cell r="I3244">
            <v>614</v>
          </cell>
        </row>
        <row r="3245">
          <cell r="A3245" t="str">
            <v>614E24140</v>
          </cell>
          <cell r="B3245" t="str">
            <v>FT</v>
          </cell>
          <cell r="C3245" t="str">
            <v>WORK ZONE DOTTED LINE, CLASS I, 4", 648</v>
          </cell>
          <cell r="I3245">
            <v>614</v>
          </cell>
        </row>
        <row r="3246">
          <cell r="A3246" t="str">
            <v>614E24142</v>
          </cell>
          <cell r="B3246" t="str">
            <v>FT</v>
          </cell>
          <cell r="C3246" t="str">
            <v>WORK ZONE DOTTED LINE, CLASS I, 6", 648</v>
          </cell>
          <cell r="I3246">
            <v>614</v>
          </cell>
        </row>
        <row r="3247">
          <cell r="A3247" t="str">
            <v>614E24143</v>
          </cell>
          <cell r="B3247" t="str">
            <v>FT</v>
          </cell>
          <cell r="C3247" t="str">
            <v>WORK ZONE DOTTED LINE, CLASS I, 6", 648, AS PER PLAN</v>
          </cell>
          <cell r="I3247">
            <v>614</v>
          </cell>
        </row>
        <row r="3248">
          <cell r="A3248" t="str">
            <v>614E24200</v>
          </cell>
          <cell r="B3248" t="str">
            <v>FT</v>
          </cell>
          <cell r="C3248" t="str">
            <v>WORK ZONE DOTTED LINE, CLASS I, 4", 642 PAINT</v>
          </cell>
          <cell r="I3248">
            <v>614</v>
          </cell>
        </row>
        <row r="3249">
          <cell r="A3249" t="str">
            <v>614E24201</v>
          </cell>
          <cell r="B3249" t="str">
            <v>FT</v>
          </cell>
          <cell r="C3249" t="str">
            <v>WORK ZONE DOTTED LINE, CLASS I, 4", 642 PAINT, AS PER PLAN</v>
          </cell>
          <cell r="I3249">
            <v>614</v>
          </cell>
        </row>
        <row r="3250">
          <cell r="A3250" t="str">
            <v>614E24202</v>
          </cell>
          <cell r="B3250" t="str">
            <v>FT</v>
          </cell>
          <cell r="C3250" t="str">
            <v>WORK ZONE DOTTED LINE, CLASS I, 6", 642 PAINT</v>
          </cell>
          <cell r="I3250">
            <v>614</v>
          </cell>
        </row>
        <row r="3251">
          <cell r="A3251" t="str">
            <v>614E24204</v>
          </cell>
          <cell r="B3251" t="str">
            <v>FT</v>
          </cell>
          <cell r="C3251" t="str">
            <v>WORK ZONE DOTTED LINE, CLASS I, 8", 642 PAINT</v>
          </cell>
          <cell r="I3251">
            <v>614</v>
          </cell>
        </row>
        <row r="3252">
          <cell r="A3252" t="str">
            <v>614E24208</v>
          </cell>
          <cell r="B3252" t="str">
            <v>FT</v>
          </cell>
          <cell r="C3252" t="str">
            <v>WORK ZONE DOTTED LINE, CLASS I, 12", 642 PAINT</v>
          </cell>
          <cell r="I3252">
            <v>614</v>
          </cell>
        </row>
        <row r="3253">
          <cell r="A3253" t="str">
            <v>614E24400</v>
          </cell>
          <cell r="B3253" t="str">
            <v>FT</v>
          </cell>
          <cell r="C3253" t="str">
            <v>WORK ZONE DOTTED LINE, CLASS I, 4", 740.06, TYPE I</v>
          </cell>
          <cell r="I3253">
            <v>614</v>
          </cell>
        </row>
        <row r="3254">
          <cell r="A3254" t="str">
            <v>614E24401</v>
          </cell>
          <cell r="B3254" t="str">
            <v>FT</v>
          </cell>
          <cell r="C3254" t="str">
            <v>WORK ZONE DOTTED LINE, CLASS I, 4", 740.06, TYPE I, AS PER PLAN</v>
          </cell>
          <cell r="I3254">
            <v>614</v>
          </cell>
        </row>
        <row r="3255">
          <cell r="A3255" t="str">
            <v>614E24402</v>
          </cell>
          <cell r="B3255" t="str">
            <v>FT</v>
          </cell>
          <cell r="C3255" t="str">
            <v>WORK ZONE DOTTED LINE, CLASS I, 6", 740.06, TYPE I</v>
          </cell>
          <cell r="I3255">
            <v>614</v>
          </cell>
        </row>
        <row r="3256">
          <cell r="A3256" t="str">
            <v>614E24404</v>
          </cell>
          <cell r="B3256" t="str">
            <v>FT</v>
          </cell>
          <cell r="C3256" t="str">
            <v>WORK ZONE DOTTED LINE, CLASS I, 8", 740.06, TYPE I</v>
          </cell>
          <cell r="I3256">
            <v>614</v>
          </cell>
        </row>
        <row r="3257">
          <cell r="A3257" t="str">
            <v>614E24408</v>
          </cell>
          <cell r="B3257" t="str">
            <v>FT</v>
          </cell>
          <cell r="C3257" t="str">
            <v>WORK ZONE DOTTED LINE, CLASS I, 12", 740.06, TYPE I</v>
          </cell>
          <cell r="I3257">
            <v>614</v>
          </cell>
        </row>
        <row r="3258">
          <cell r="A3258" t="str">
            <v>614E24600</v>
          </cell>
          <cell r="B3258" t="str">
            <v>FT</v>
          </cell>
          <cell r="C3258" t="str">
            <v>WORK ZONE DOTTED LINE, CLASS I, 4", 740.06, TYPE II</v>
          </cell>
          <cell r="I3258">
            <v>614</v>
          </cell>
        </row>
        <row r="3259">
          <cell r="A3259" t="str">
            <v>614E24602</v>
          </cell>
          <cell r="B3259" t="str">
            <v>FT</v>
          </cell>
          <cell r="C3259" t="str">
            <v>WORK ZONE DOTTED LINE, CLASS I, 6", 740.06, TYPE II</v>
          </cell>
          <cell r="I3259">
            <v>614</v>
          </cell>
        </row>
        <row r="3260">
          <cell r="A3260" t="str">
            <v>614E24604</v>
          </cell>
          <cell r="B3260" t="str">
            <v>FT</v>
          </cell>
          <cell r="C3260" t="str">
            <v>WORK ZONE DOTTED LINE, CLASS I, 8", 740.06, TYPE II</v>
          </cell>
          <cell r="I3260">
            <v>614</v>
          </cell>
        </row>
        <row r="3261">
          <cell r="A3261" t="str">
            <v>614E24608</v>
          </cell>
          <cell r="B3261" t="str">
            <v>FT</v>
          </cell>
          <cell r="C3261" t="str">
            <v>WORK ZONE DOTTED LINE, CLASS I, 12", 740.06, TYPE II</v>
          </cell>
          <cell r="I3261">
            <v>614</v>
          </cell>
        </row>
        <row r="3262">
          <cell r="A3262" t="str">
            <v>614E24610</v>
          </cell>
          <cell r="B3262" t="str">
            <v>FT</v>
          </cell>
          <cell r="C3262" t="str">
            <v>WORK ZONE DOTTED LINE, CLASS III, 4", 642 PAINT</v>
          </cell>
          <cell r="I3262">
            <v>614</v>
          </cell>
        </row>
        <row r="3263">
          <cell r="A3263" t="str">
            <v>614E24612</v>
          </cell>
          <cell r="B3263" t="str">
            <v>FT</v>
          </cell>
          <cell r="C3263" t="str">
            <v>WORK ZONE DOTTED LINE, CLASS III, 6", 642 PAINT</v>
          </cell>
          <cell r="I3263">
            <v>614</v>
          </cell>
        </row>
        <row r="3264">
          <cell r="A3264" t="str">
            <v>614E24614</v>
          </cell>
          <cell r="B3264" t="str">
            <v>FT</v>
          </cell>
          <cell r="C3264" t="str">
            <v>WORK ZONE DOTTED LINE, CLASS III, 8", 642 PAINT</v>
          </cell>
          <cell r="I3264">
            <v>614</v>
          </cell>
        </row>
        <row r="3265">
          <cell r="A3265" t="str">
            <v>614E24618</v>
          </cell>
          <cell r="B3265" t="str">
            <v>FT</v>
          </cell>
          <cell r="C3265" t="str">
            <v>WORK ZONE DOTTED LINE, CLASS III, 12", 642 PAINT</v>
          </cell>
          <cell r="I3265">
            <v>614</v>
          </cell>
        </row>
        <row r="3266">
          <cell r="A3266" t="str">
            <v>614E25000</v>
          </cell>
          <cell r="B3266" t="str">
            <v>FT</v>
          </cell>
          <cell r="C3266" t="str">
            <v>WORK ZONE TRANSVERSE/DIAGONAL LINE, CLASS I</v>
          </cell>
          <cell r="I3266">
            <v>614</v>
          </cell>
        </row>
        <row r="3267">
          <cell r="A3267" t="str">
            <v>614E25120</v>
          </cell>
          <cell r="B3267" t="str">
            <v>FT</v>
          </cell>
          <cell r="C3267" t="str">
            <v>WORK ZONE TRANSVERSE/DIAGONAL LINE, CLASS I, 648</v>
          </cell>
          <cell r="I3267">
            <v>614</v>
          </cell>
        </row>
        <row r="3268">
          <cell r="A3268" t="str">
            <v>614E25121</v>
          </cell>
          <cell r="B3268" t="str">
            <v>FT</v>
          </cell>
          <cell r="C3268" t="str">
            <v>WORK ZONE TRANSVERSE/DIAGONAL LINE, CLASS I, 648, AS PER PLAN</v>
          </cell>
          <cell r="I3268">
            <v>614</v>
          </cell>
        </row>
        <row r="3269">
          <cell r="A3269" t="str">
            <v>614E25200</v>
          </cell>
          <cell r="B3269" t="str">
            <v>FT</v>
          </cell>
          <cell r="C3269" t="str">
            <v>WORK ZONE TRANSVERSE/DIAGONAL LINE, CLASS I, 642 PAINT</v>
          </cell>
          <cell r="I3269">
            <v>614</v>
          </cell>
        </row>
        <row r="3270">
          <cell r="A3270" t="str">
            <v>614E25201</v>
          </cell>
          <cell r="B3270" t="str">
            <v>FT</v>
          </cell>
          <cell r="C3270" t="str">
            <v>WORK ZONE TRANSVERSE/DIAGONAL LINE, CLASS I, 642 PAINT, AS PER PLAN</v>
          </cell>
          <cell r="I3270">
            <v>614</v>
          </cell>
        </row>
        <row r="3271">
          <cell r="A3271" t="str">
            <v>614E25210</v>
          </cell>
          <cell r="B3271" t="str">
            <v>FT</v>
          </cell>
          <cell r="C3271" t="str">
            <v>WORK ZONE TRANSVERSE/DIAGONAL LINE, CLASS II, 642 PAINT</v>
          </cell>
          <cell r="I3271">
            <v>614</v>
          </cell>
        </row>
        <row r="3272">
          <cell r="A3272" t="str">
            <v>614E25400</v>
          </cell>
          <cell r="B3272" t="str">
            <v>FT</v>
          </cell>
          <cell r="C3272" t="str">
            <v>WORK ZONE TRANSVERSE/DIAGONAL LINE, CLASS I, 740.06, TYPE I</v>
          </cell>
          <cell r="I3272">
            <v>614</v>
          </cell>
        </row>
        <row r="3273">
          <cell r="A3273" t="str">
            <v>614E25600</v>
          </cell>
          <cell r="B3273" t="str">
            <v>FT</v>
          </cell>
          <cell r="C3273" t="str">
            <v>WORK ZONE TRANSVERSE/DIAGONAL LINE, CLASS I, 740.06, TYPE II</v>
          </cell>
          <cell r="I3273">
            <v>614</v>
          </cell>
        </row>
        <row r="3274">
          <cell r="A3274" t="str">
            <v>614E25620</v>
          </cell>
          <cell r="B3274" t="str">
            <v>FT</v>
          </cell>
          <cell r="C3274" t="str">
            <v>WORK ZONE TRANSVERSE/DIAGONAL LINE, CLASS III, 642 PAINT</v>
          </cell>
          <cell r="I3274">
            <v>614</v>
          </cell>
        </row>
        <row r="3275">
          <cell r="A3275" t="str">
            <v>614E26000</v>
          </cell>
          <cell r="B3275" t="str">
            <v>FT</v>
          </cell>
          <cell r="C3275" t="str">
            <v>WORK ZONE STOP LINE, CLASS I</v>
          </cell>
          <cell r="I3275">
            <v>614</v>
          </cell>
        </row>
        <row r="3276">
          <cell r="A3276" t="str">
            <v>614E26001</v>
          </cell>
          <cell r="B3276" t="str">
            <v>FT</v>
          </cell>
          <cell r="C3276" t="str">
            <v>WORK ZONE STOP LINE, CLASS I, AS PER PLAN</v>
          </cell>
          <cell r="I3276">
            <v>614</v>
          </cell>
        </row>
        <row r="3277">
          <cell r="A3277" t="str">
            <v>614E26120</v>
          </cell>
          <cell r="B3277" t="str">
            <v>FT</v>
          </cell>
          <cell r="C3277" t="str">
            <v>WORK ZONE STOP LINE, CLASS I, 648</v>
          </cell>
          <cell r="I3277">
            <v>614</v>
          </cell>
        </row>
        <row r="3278">
          <cell r="A3278" t="str">
            <v>614E26200</v>
          </cell>
          <cell r="B3278" t="str">
            <v>FT</v>
          </cell>
          <cell r="C3278" t="str">
            <v>WORK ZONE STOP LINE, CLASS I, 642 PAINT</v>
          </cell>
          <cell r="I3278">
            <v>614</v>
          </cell>
        </row>
        <row r="3279">
          <cell r="A3279" t="str">
            <v>614E26201</v>
          </cell>
          <cell r="B3279" t="str">
            <v>FT</v>
          </cell>
          <cell r="C3279" t="str">
            <v>WORK ZONE STOP LINE, CLASS I, 642 PAINT, AS PER PLAN</v>
          </cell>
          <cell r="I3279">
            <v>614</v>
          </cell>
        </row>
        <row r="3280">
          <cell r="A3280" t="str">
            <v>614E26400</v>
          </cell>
          <cell r="B3280" t="str">
            <v>FT</v>
          </cell>
          <cell r="C3280" t="str">
            <v>WORK ZONE STOP LINE, CLASS I, 740.06, TYPE I</v>
          </cell>
          <cell r="I3280">
            <v>614</v>
          </cell>
        </row>
        <row r="3281">
          <cell r="A3281" t="str">
            <v>614E26600</v>
          </cell>
          <cell r="B3281" t="str">
            <v>FT</v>
          </cell>
          <cell r="C3281" t="str">
            <v>WORK ZONE STOP LINE, CLASS I, 740.06, TYPE II</v>
          </cell>
          <cell r="I3281">
            <v>614</v>
          </cell>
        </row>
        <row r="3282">
          <cell r="A3282" t="str">
            <v>614E26610</v>
          </cell>
          <cell r="B3282" t="str">
            <v>FT</v>
          </cell>
          <cell r="C3282" t="str">
            <v>WORK ZONE STOP LINE, CLASS III, 642 PAINT</v>
          </cell>
          <cell r="I3282">
            <v>614</v>
          </cell>
        </row>
        <row r="3283">
          <cell r="A3283" t="str">
            <v>614E26611</v>
          </cell>
          <cell r="B3283" t="str">
            <v>FT</v>
          </cell>
          <cell r="C3283" t="str">
            <v>WORK ZONE STOP LINE, CLASS III, 642 PAINT, AS PER PLAN</v>
          </cell>
          <cell r="I3283">
            <v>614</v>
          </cell>
        </row>
        <row r="3284">
          <cell r="A3284" t="str">
            <v>614E27010</v>
          </cell>
          <cell r="B3284" t="str">
            <v>FT</v>
          </cell>
          <cell r="C3284" t="str">
            <v>WORK ZONE CROSSWALK LINE, CLASS I, 12"</v>
          </cell>
          <cell r="I3284">
            <v>614</v>
          </cell>
        </row>
        <row r="3285">
          <cell r="A3285" t="str">
            <v>614E27011</v>
          </cell>
          <cell r="B3285" t="str">
            <v>FT</v>
          </cell>
          <cell r="C3285" t="str">
            <v>WORK ZONE CROSSWALK LINE, CLASS I, 12", AS PER PLAN</v>
          </cell>
          <cell r="I3285">
            <v>614</v>
          </cell>
        </row>
        <row r="3286">
          <cell r="A3286" t="str">
            <v>614E27020</v>
          </cell>
          <cell r="B3286" t="str">
            <v>FT</v>
          </cell>
          <cell r="C3286" t="str">
            <v>WORK ZONE CROSSWALK LINE, CLASS I, 24"</v>
          </cell>
          <cell r="I3286">
            <v>614</v>
          </cell>
        </row>
        <row r="3287">
          <cell r="A3287" t="str">
            <v>614E27021</v>
          </cell>
          <cell r="B3287" t="str">
            <v>FT</v>
          </cell>
          <cell r="C3287" t="str">
            <v>WORK ZONE CROSSWALK LINE, CLASS I, 24", AS PER PLAN</v>
          </cell>
          <cell r="I3287">
            <v>614</v>
          </cell>
        </row>
        <row r="3288">
          <cell r="A3288" t="str">
            <v>614E27050</v>
          </cell>
          <cell r="B3288" t="str">
            <v>FT</v>
          </cell>
          <cell r="C3288" t="str">
            <v>WORK ZONE CROSSWALK LINE, CLASS I, 12", 642 PAINT</v>
          </cell>
          <cell r="I3288">
            <v>614</v>
          </cell>
        </row>
        <row r="3289">
          <cell r="A3289" t="str">
            <v>614E27051</v>
          </cell>
          <cell r="B3289" t="str">
            <v>FT</v>
          </cell>
          <cell r="C3289" t="str">
            <v>WORK ZONE CROSSWALK LINE, CLASS I, 12", 642 PAINT, AS PER PLAN</v>
          </cell>
          <cell r="I3289">
            <v>614</v>
          </cell>
        </row>
        <row r="3290">
          <cell r="A3290" t="str">
            <v>614E27060</v>
          </cell>
          <cell r="B3290" t="str">
            <v>FT</v>
          </cell>
          <cell r="C3290" t="str">
            <v>WORK ZONE CROSSWALK LINE, CLASS I, 24", 642 PAINT</v>
          </cell>
          <cell r="I3290">
            <v>614</v>
          </cell>
        </row>
        <row r="3291">
          <cell r="A3291" t="str">
            <v>614E27061</v>
          </cell>
          <cell r="B3291" t="str">
            <v>FT</v>
          </cell>
          <cell r="C3291" t="str">
            <v>WORK ZONE CROSSWALK LINE, CLASS I, 24", 642 PAINT, AS PER PLAN</v>
          </cell>
          <cell r="I3291">
            <v>614</v>
          </cell>
        </row>
        <row r="3292">
          <cell r="A3292" t="str">
            <v>614E27070</v>
          </cell>
          <cell r="B3292" t="str">
            <v>FT</v>
          </cell>
          <cell r="C3292" t="str">
            <v>WORK ZONE CROSSWALK LINE, CLASS I, 12", 740.06, TYPE I</v>
          </cell>
          <cell r="I3292">
            <v>614</v>
          </cell>
        </row>
        <row r="3293">
          <cell r="A3293" t="str">
            <v>614E27080</v>
          </cell>
          <cell r="B3293" t="str">
            <v>FT</v>
          </cell>
          <cell r="C3293" t="str">
            <v>WORK ZONE CROSSWALK LINE, CLASS I, 24", 740.06, TYPE I</v>
          </cell>
          <cell r="I3293">
            <v>614</v>
          </cell>
        </row>
        <row r="3294">
          <cell r="A3294" t="str">
            <v>614E27090</v>
          </cell>
          <cell r="B3294" t="str">
            <v>FT</v>
          </cell>
          <cell r="C3294" t="str">
            <v>WORK ZONE CROSSWALK LINE, CLASS I, 12", 740.06, TYPE II</v>
          </cell>
          <cell r="I3294">
            <v>614</v>
          </cell>
        </row>
        <row r="3295">
          <cell r="A3295" t="str">
            <v>614E27100</v>
          </cell>
          <cell r="B3295" t="str">
            <v>FT</v>
          </cell>
          <cell r="C3295" t="str">
            <v>WORK ZONE CROSSWALK LINE, CLASS I, 24", 740.06, TYPE II</v>
          </cell>
          <cell r="I3295">
            <v>614</v>
          </cell>
        </row>
        <row r="3296">
          <cell r="A3296" t="str">
            <v>614E27250</v>
          </cell>
          <cell r="B3296" t="str">
            <v>FT</v>
          </cell>
          <cell r="C3296" t="str">
            <v>WORK ZONE CROSSWALK LINE, CLASS III, 12", 642 PAINT</v>
          </cell>
          <cell r="I3296">
            <v>614</v>
          </cell>
        </row>
        <row r="3297">
          <cell r="A3297" t="str">
            <v>614E27251</v>
          </cell>
          <cell r="B3297" t="str">
            <v>FT</v>
          </cell>
          <cell r="C3297" t="str">
            <v>WORK ZONE CROSSWALK LINE, CLASS III, 12", 642 PAINT, AS PER PLAN</v>
          </cell>
          <cell r="I3297">
            <v>614</v>
          </cell>
        </row>
        <row r="3298">
          <cell r="A3298" t="str">
            <v>614E27260</v>
          </cell>
          <cell r="B3298" t="str">
            <v>FT</v>
          </cell>
          <cell r="C3298" t="str">
            <v>WORK ZONE CROSSWALK LINE, CLASS III, 24", 642 PAINT</v>
          </cell>
          <cell r="I3298">
            <v>614</v>
          </cell>
        </row>
        <row r="3299">
          <cell r="A3299" t="str">
            <v>614E27261</v>
          </cell>
          <cell r="B3299" t="str">
            <v>FT</v>
          </cell>
          <cell r="C3299" t="str">
            <v>WORK ZONE CROSSWALK LINE, CLASS III, 24", 642 PAINT, AS PER PLAN</v>
          </cell>
          <cell r="I3299">
            <v>614</v>
          </cell>
        </row>
        <row r="3300">
          <cell r="A3300" t="str">
            <v>614E28000</v>
          </cell>
          <cell r="B3300" t="str">
            <v>FT</v>
          </cell>
          <cell r="C3300" t="str">
            <v>WORK ZONE GORE MARKING, CLASS II</v>
          </cell>
          <cell r="I3300">
            <v>614</v>
          </cell>
        </row>
        <row r="3301">
          <cell r="A3301" t="str">
            <v>614E28001</v>
          </cell>
          <cell r="B3301" t="str">
            <v>FT</v>
          </cell>
          <cell r="C3301" t="str">
            <v>WORK ZONE GORE MARKING, CLASS II, AS PER PLAN</v>
          </cell>
          <cell r="I3301">
            <v>614</v>
          </cell>
        </row>
        <row r="3302">
          <cell r="A3302" t="str">
            <v>614E28200</v>
          </cell>
          <cell r="B3302" t="str">
            <v>FT</v>
          </cell>
          <cell r="C3302" t="str">
            <v>WORK ZONE GORE MARKING, CLASS II, 642 PAINT</v>
          </cell>
          <cell r="I3302">
            <v>614</v>
          </cell>
        </row>
        <row r="3303">
          <cell r="A3303" t="str">
            <v>614E28400</v>
          </cell>
          <cell r="B3303" t="str">
            <v>FT</v>
          </cell>
          <cell r="C3303" t="str">
            <v>WORK ZONE GORE MARKING, CLASS II, 740.06, TYPE I</v>
          </cell>
          <cell r="I3303">
            <v>614</v>
          </cell>
        </row>
        <row r="3304">
          <cell r="A3304" t="str">
            <v>614E28600</v>
          </cell>
          <cell r="B3304" t="str">
            <v>FT</v>
          </cell>
          <cell r="C3304" t="str">
            <v>WORK ZONE GORE MARKING, CLASS II, 740.06, TYPE II</v>
          </cell>
          <cell r="I3304">
            <v>614</v>
          </cell>
        </row>
        <row r="3305">
          <cell r="A3305" t="str">
            <v>614E30000</v>
          </cell>
          <cell r="B3305" t="str">
            <v>EACH</v>
          </cell>
          <cell r="C3305" t="str">
            <v>WORK ZONE ARROW, CLASS I</v>
          </cell>
          <cell r="I3305">
            <v>614</v>
          </cell>
        </row>
        <row r="3306">
          <cell r="A3306" t="str">
            <v>614E30001</v>
          </cell>
          <cell r="B3306" t="str">
            <v>EACH</v>
          </cell>
          <cell r="C3306" t="str">
            <v>WORK ZONE ARROW, CLASS I, AS PER PLAN</v>
          </cell>
          <cell r="I3306">
            <v>614</v>
          </cell>
        </row>
        <row r="3307">
          <cell r="A3307" t="str">
            <v>614E30120</v>
          </cell>
          <cell r="B3307" t="str">
            <v>EACH</v>
          </cell>
          <cell r="C3307" t="str">
            <v>WORK ZONE ARROW, CLASS I, 648</v>
          </cell>
          <cell r="I3307">
            <v>614</v>
          </cell>
        </row>
        <row r="3308">
          <cell r="A3308" t="str">
            <v>614E30121</v>
          </cell>
          <cell r="B3308" t="str">
            <v>EACH</v>
          </cell>
          <cell r="C3308" t="str">
            <v>WORK ZONE ARROW, CLASS I, 648, AS PER PLAN</v>
          </cell>
          <cell r="I3308">
            <v>614</v>
          </cell>
        </row>
        <row r="3309">
          <cell r="A3309" t="str">
            <v>614E30200</v>
          </cell>
          <cell r="B3309" t="str">
            <v>EACH</v>
          </cell>
          <cell r="C3309" t="str">
            <v>WORK ZONE ARROW, CLASS I, 642 PAINT</v>
          </cell>
          <cell r="I3309">
            <v>614</v>
          </cell>
        </row>
        <row r="3310">
          <cell r="A3310" t="str">
            <v>614E30400</v>
          </cell>
          <cell r="B3310" t="str">
            <v>EACH</v>
          </cell>
          <cell r="C3310" t="str">
            <v>WORK ZONE ARROW, CLASS I, 740.06, TYPE I</v>
          </cell>
          <cell r="I3310">
            <v>614</v>
          </cell>
        </row>
        <row r="3311">
          <cell r="A3311" t="str">
            <v>614E30650</v>
          </cell>
          <cell r="B3311" t="str">
            <v>EACH</v>
          </cell>
          <cell r="C3311" t="str">
            <v>WORK ZONE ARROW, CLASS III, 642 PAINT</v>
          </cell>
          <cell r="I3311">
            <v>614</v>
          </cell>
        </row>
        <row r="3312">
          <cell r="A3312" t="str">
            <v>614E31000</v>
          </cell>
          <cell r="B3312" t="str">
            <v>EACH</v>
          </cell>
          <cell r="C3312" t="str">
            <v>WORK ZONE WORD ON PAVEMENT, 72", CLASS I</v>
          </cell>
          <cell r="I3312">
            <v>614</v>
          </cell>
        </row>
        <row r="3313">
          <cell r="A3313" t="str">
            <v>614E31200</v>
          </cell>
          <cell r="B3313" t="str">
            <v>EACH</v>
          </cell>
          <cell r="C3313" t="str">
            <v>WORK ZONE WORD ON PAVEMENT, 72", CLASS I, 642 PAINT</v>
          </cell>
          <cell r="I3313">
            <v>614</v>
          </cell>
        </row>
        <row r="3314">
          <cell r="A3314" t="str">
            <v>614E31400</v>
          </cell>
          <cell r="B3314" t="str">
            <v>EACH</v>
          </cell>
          <cell r="C3314" t="str">
            <v>WORK ZONE WORD ON PAVEMENT, 72", CLASS I, 740.06, TYPE I</v>
          </cell>
          <cell r="I3314">
            <v>614</v>
          </cell>
        </row>
        <row r="3315">
          <cell r="A3315" t="str">
            <v>614E31600</v>
          </cell>
          <cell r="B3315" t="str">
            <v>EACH</v>
          </cell>
          <cell r="C3315" t="str">
            <v>WORK ZONE WORD ON PAVEMENT, 72", CLASS I, 740.06, TYPE II</v>
          </cell>
          <cell r="I3315">
            <v>614</v>
          </cell>
        </row>
        <row r="3316">
          <cell r="A3316" t="str">
            <v>614E31620</v>
          </cell>
          <cell r="B3316" t="str">
            <v>EACH</v>
          </cell>
          <cell r="C3316" t="str">
            <v>WORK ZONE WORD ON PAVEMENT, 72", CLASS III, 642 PAINT</v>
          </cell>
          <cell r="I3316">
            <v>614</v>
          </cell>
        </row>
        <row r="3317">
          <cell r="A3317" t="str">
            <v>614E31640</v>
          </cell>
          <cell r="B3317" t="str">
            <v>EACH</v>
          </cell>
          <cell r="C3317" t="str">
            <v>WORK ZONE WORD ON PAVEMENT, 96", CLASS I</v>
          </cell>
          <cell r="I3317">
            <v>614</v>
          </cell>
        </row>
        <row r="3318">
          <cell r="A3318" t="str">
            <v>614E31641</v>
          </cell>
          <cell r="B3318" t="str">
            <v>EACH</v>
          </cell>
          <cell r="C3318" t="str">
            <v>WORK ZONE WORD ON PAVEMENT, 96", CLASS I, AS PER PLAN</v>
          </cell>
          <cell r="I3318">
            <v>614</v>
          </cell>
        </row>
        <row r="3319">
          <cell r="A3319" t="str">
            <v>614E31650</v>
          </cell>
          <cell r="B3319" t="str">
            <v>EACH</v>
          </cell>
          <cell r="C3319" t="str">
            <v>WORK ZONE WORD ON PAVEMENT, 96", CLASS I, 642 PAINT</v>
          </cell>
          <cell r="I3319">
            <v>614</v>
          </cell>
        </row>
        <row r="3320">
          <cell r="A3320" t="str">
            <v>614E31670</v>
          </cell>
          <cell r="B3320" t="str">
            <v>EACH</v>
          </cell>
          <cell r="C3320" t="str">
            <v>WORK ZONE WORD ON PAVEMENT, 96", CLASS III, 642 PAINT</v>
          </cell>
          <cell r="I3320">
            <v>614</v>
          </cell>
        </row>
        <row r="3321">
          <cell r="A3321" t="str">
            <v>614E31700</v>
          </cell>
          <cell r="B3321" t="str">
            <v>EACH</v>
          </cell>
          <cell r="C3321" t="str">
            <v>WORK ZONE SCHOOL SYMBOL MARKING, 72", CLASS I</v>
          </cell>
          <cell r="I3321">
            <v>614</v>
          </cell>
        </row>
        <row r="3322">
          <cell r="A3322" t="str">
            <v>614E31701</v>
          </cell>
          <cell r="B3322" t="str">
            <v>EACH</v>
          </cell>
          <cell r="C3322" t="str">
            <v>WORK ZONE SCHOOL SYMBOL MARKING, 72", CLASS I, AS PER PLAN</v>
          </cell>
          <cell r="I3322">
            <v>614</v>
          </cell>
        </row>
        <row r="3323">
          <cell r="A3323" t="str">
            <v>614E31720</v>
          </cell>
          <cell r="B3323" t="str">
            <v>EACH</v>
          </cell>
          <cell r="C3323" t="str">
            <v>WORK ZONE SCHOOL SYMBOL MARKING, 72", CLASS I, 642 PAINT</v>
          </cell>
          <cell r="I3323">
            <v>614</v>
          </cell>
        </row>
        <row r="3324">
          <cell r="A3324" t="str">
            <v>614E31740</v>
          </cell>
          <cell r="B3324" t="str">
            <v>EACH</v>
          </cell>
          <cell r="C3324" t="str">
            <v>WORK ZONE SCHOOL SYMBOL MARKING, 72", CLASS III, 642 PAINT</v>
          </cell>
          <cell r="I3324">
            <v>614</v>
          </cell>
        </row>
        <row r="3325">
          <cell r="A3325" t="str">
            <v>614E31742</v>
          </cell>
          <cell r="B3325" t="str">
            <v>EACH</v>
          </cell>
          <cell r="C3325" t="str">
            <v>WORK ZONE SCHOOL SYMBOL MARKING, 96", CLASS I</v>
          </cell>
          <cell r="I3325">
            <v>614</v>
          </cell>
        </row>
        <row r="3326">
          <cell r="A3326" t="str">
            <v>614E31744</v>
          </cell>
          <cell r="B3326" t="str">
            <v>EACH</v>
          </cell>
          <cell r="C3326" t="str">
            <v>WORK ZONE SCHOOL SYMBOL MARKING, 96", CLASS I, 642 PAINT</v>
          </cell>
          <cell r="I3326">
            <v>614</v>
          </cell>
        </row>
        <row r="3327">
          <cell r="A3327" t="str">
            <v>614E31750</v>
          </cell>
          <cell r="B3327" t="str">
            <v>EACH</v>
          </cell>
          <cell r="C3327" t="str">
            <v>WORK ZONE SCHOOL SYMBOL MARKING, 96", CLASS III, 642 PAINT</v>
          </cell>
          <cell r="I3327">
            <v>614</v>
          </cell>
        </row>
        <row r="3328">
          <cell r="A3328" t="str">
            <v>614E31760</v>
          </cell>
          <cell r="B3328" t="str">
            <v>EACH</v>
          </cell>
          <cell r="C3328" t="str">
            <v>WORK ZONE SCHOOL SYMBOL MARKING, 120", CLASS I</v>
          </cell>
          <cell r="I3328">
            <v>614</v>
          </cell>
        </row>
        <row r="3329">
          <cell r="A3329" t="str">
            <v>614E31770</v>
          </cell>
          <cell r="B3329" t="str">
            <v>EACH</v>
          </cell>
          <cell r="C3329" t="str">
            <v>WORK ZONE SCHOOL SYMBOL MARKING, 120", CLASS III, 642 PAINT</v>
          </cell>
          <cell r="I3329">
            <v>614</v>
          </cell>
        </row>
        <row r="3330">
          <cell r="A3330" t="str">
            <v>614E32000</v>
          </cell>
          <cell r="B3330" t="str">
            <v>EACH</v>
          </cell>
          <cell r="C3330" t="str">
            <v>WORK ZONE RAILROAD SYMBOL MARKING, CLASS I</v>
          </cell>
          <cell r="I3330">
            <v>614</v>
          </cell>
        </row>
        <row r="3331">
          <cell r="A3331" t="str">
            <v>614E32200</v>
          </cell>
          <cell r="B3331" t="str">
            <v>EACH</v>
          </cell>
          <cell r="C3331" t="str">
            <v>WORK ZONE RAILROAD SYMBOL MARKING, CLASS I, 642 PAINT</v>
          </cell>
          <cell r="I3331">
            <v>614</v>
          </cell>
        </row>
        <row r="3332">
          <cell r="A3332" t="str">
            <v>614E32210</v>
          </cell>
          <cell r="B3332" t="str">
            <v>EACH</v>
          </cell>
          <cell r="C3332" t="str">
            <v>WORK ZONE RAILROAD SYMBOL MARKING, CLASS III, 642 PAINT</v>
          </cell>
          <cell r="I3332">
            <v>614</v>
          </cell>
        </row>
        <row r="3333">
          <cell r="A3333" t="str">
            <v>614E32400</v>
          </cell>
          <cell r="B3333" t="str">
            <v>EACH</v>
          </cell>
          <cell r="C3333" t="str">
            <v>WORK ZONE RAILROAD SYMBOL MARKING, CLASS I, 740.06, TYPE I</v>
          </cell>
          <cell r="I3333">
            <v>614</v>
          </cell>
        </row>
        <row r="3334">
          <cell r="A3334" t="str">
            <v>614E32600</v>
          </cell>
          <cell r="B3334" t="str">
            <v>EACH</v>
          </cell>
          <cell r="C3334" t="str">
            <v>WORK ZONE RAILROAD SYMBOL MARKING, CLASS I, 740.06, TYPE II</v>
          </cell>
          <cell r="I3334">
            <v>614</v>
          </cell>
        </row>
        <row r="3335">
          <cell r="A3335" t="str">
            <v>614E32658</v>
          </cell>
          <cell r="B3335" t="str">
            <v>EACH</v>
          </cell>
          <cell r="C3335" t="str">
            <v>WORK ZONE SPEED MEASUREMENT MARKING, CLASS I, 642 PAINT</v>
          </cell>
          <cell r="I3335">
            <v>614</v>
          </cell>
        </row>
        <row r="3336">
          <cell r="A3336" t="str">
            <v>614E32700</v>
          </cell>
          <cell r="B3336" t="str">
            <v>SF</v>
          </cell>
          <cell r="C3336" t="str">
            <v>WORK ZONE ISLAND MARKING, CLASS I</v>
          </cell>
          <cell r="I3336">
            <v>614</v>
          </cell>
        </row>
        <row r="3337">
          <cell r="A3337" t="str">
            <v>614E32730</v>
          </cell>
          <cell r="B3337" t="str">
            <v>SF</v>
          </cell>
          <cell r="C3337" t="str">
            <v>WORK ZONE ISLAND MARKING, CLASS I, 648</v>
          </cell>
          <cell r="I3337">
            <v>614</v>
          </cell>
        </row>
        <row r="3338">
          <cell r="A3338" t="str">
            <v>614E32800</v>
          </cell>
          <cell r="B3338" t="str">
            <v>SF</v>
          </cell>
          <cell r="C3338" t="str">
            <v>WORK ZONE ISLAND MARKING, CLASS III, 642 PAINT</v>
          </cell>
          <cell r="I3338">
            <v>614</v>
          </cell>
        </row>
        <row r="3339">
          <cell r="A3339" t="str">
            <v>614E40000</v>
          </cell>
          <cell r="B3339" t="str">
            <v>FT</v>
          </cell>
          <cell r="C3339" t="str">
            <v>LONGITUDINAL CHANNELIZER</v>
          </cell>
          <cell r="I3339">
            <v>614</v>
          </cell>
        </row>
        <row r="3340">
          <cell r="A3340" t="str">
            <v>614E40050</v>
          </cell>
          <cell r="B3340" t="str">
            <v>EACH</v>
          </cell>
          <cell r="C3340" t="str">
            <v>BUSINESS ENTRANCE SIGN</v>
          </cell>
          <cell r="I3340">
            <v>614</v>
          </cell>
        </row>
        <row r="3341">
          <cell r="A3341" t="str">
            <v>614E40051</v>
          </cell>
          <cell r="B3341" t="str">
            <v>EACH</v>
          </cell>
          <cell r="C3341" t="str">
            <v>BUSINESS ENTRANCE SIGN, AS PER PLAN</v>
          </cell>
          <cell r="I3341">
            <v>614</v>
          </cell>
        </row>
        <row r="3342">
          <cell r="A3342" t="str">
            <v>614E98000</v>
          </cell>
          <cell r="B3342" t="str">
            <v>MILE</v>
          </cell>
          <cell r="C3342" t="str">
            <v>WORK ZONE PAVEMENT MARKING, MISC.:</v>
          </cell>
          <cell r="I3342">
            <v>614</v>
          </cell>
        </row>
        <row r="3343">
          <cell r="A3343" t="str">
            <v>614E98100</v>
          </cell>
          <cell r="B3343" t="str">
            <v>FT</v>
          </cell>
          <cell r="C3343" t="str">
            <v>WORK ZONE PAVEMENT MARKING, MISC.:</v>
          </cell>
          <cell r="I3343">
            <v>614</v>
          </cell>
        </row>
        <row r="3344">
          <cell r="A3344" t="str">
            <v>614E98200</v>
          </cell>
          <cell r="B3344" t="str">
            <v>EACH</v>
          </cell>
          <cell r="C3344" t="str">
            <v>WORK ZONE PAVEMENT MARKING, MISC.:</v>
          </cell>
          <cell r="I3344">
            <v>614</v>
          </cell>
        </row>
        <row r="3345">
          <cell r="A3345" t="str">
            <v>614E98300</v>
          </cell>
          <cell r="B3345" t="str">
            <v>SF</v>
          </cell>
          <cell r="C3345" t="str">
            <v>WORK ZONE PAVEMENT MARKING, MISC.:</v>
          </cell>
          <cell r="I3345">
            <v>614</v>
          </cell>
        </row>
        <row r="3346">
          <cell r="A3346" t="str">
            <v>614E99000</v>
          </cell>
          <cell r="B3346" t="str">
            <v>LS</v>
          </cell>
          <cell r="C3346" t="str">
            <v>SPECIAL - MAINTAINING TRAFFIC</v>
          </cell>
          <cell r="I3346">
            <v>614</v>
          </cell>
        </row>
        <row r="3347">
          <cell r="A3347" t="str">
            <v>615E10000</v>
          </cell>
          <cell r="B3347" t="str">
            <v>LS</v>
          </cell>
          <cell r="C3347" t="str">
            <v>ROADS FOR MAINTAINING TRAFFIC</v>
          </cell>
          <cell r="I3347">
            <v>615</v>
          </cell>
        </row>
        <row r="3348">
          <cell r="A3348" t="str">
            <v>615E10001</v>
          </cell>
          <cell r="B3348" t="str">
            <v>LS</v>
          </cell>
          <cell r="C3348" t="str">
            <v>ROADS FOR MAINTAINING TRAFFIC, AS PER PLAN</v>
          </cell>
          <cell r="I3348">
            <v>615</v>
          </cell>
        </row>
        <row r="3349">
          <cell r="A3349" t="str">
            <v>615E15000</v>
          </cell>
          <cell r="B3349" t="str">
            <v>LS</v>
          </cell>
          <cell r="C3349" t="str">
            <v>SPECIAL - TEMPORARY RAILROAD RUN-A-ROUND</v>
          </cell>
          <cell r="I3349">
            <v>615</v>
          </cell>
        </row>
        <row r="3350">
          <cell r="A3350" t="str">
            <v>615E20000</v>
          </cell>
          <cell r="B3350" t="str">
            <v>SY</v>
          </cell>
          <cell r="C3350" t="str">
            <v>PAVEMENT FOR MAINTAINING TRAFFIC, CLASS A</v>
          </cell>
          <cell r="I3350">
            <v>615</v>
          </cell>
        </row>
        <row r="3351">
          <cell r="A3351" t="str">
            <v>615E20001</v>
          </cell>
          <cell r="B3351" t="str">
            <v>SY</v>
          </cell>
          <cell r="C3351" t="str">
            <v>PAVEMENT FOR MAINTAINING TRAFFIC, CLASS A, AS PER PLAN</v>
          </cell>
          <cell r="I3351">
            <v>615</v>
          </cell>
        </row>
        <row r="3352">
          <cell r="A3352" t="str">
            <v>615E25000</v>
          </cell>
          <cell r="B3352" t="str">
            <v>SY</v>
          </cell>
          <cell r="C3352" t="str">
            <v>PAVEMENT FOR MAINTAINING TRAFFIC, CLASS B</v>
          </cell>
          <cell r="I3352">
            <v>615</v>
          </cell>
        </row>
        <row r="3353">
          <cell r="A3353" t="str">
            <v>615E25001</v>
          </cell>
          <cell r="B3353" t="str">
            <v>SY</v>
          </cell>
          <cell r="C3353" t="str">
            <v>PAVEMENT FOR MAINTAINING TRAFFIC, CLASS B, AS PER PLAN</v>
          </cell>
          <cell r="I3353">
            <v>615</v>
          </cell>
        </row>
        <row r="3354">
          <cell r="A3354" t="str">
            <v>615E99000</v>
          </cell>
          <cell r="B3354" t="str">
            <v>LS</v>
          </cell>
          <cell r="C3354" t="str">
            <v>SPECIAL - TEMPORARY ROADS AND PAVEMENTS</v>
          </cell>
          <cell r="I3354">
            <v>615</v>
          </cell>
        </row>
        <row r="3355">
          <cell r="A3355" t="str">
            <v>616E10000</v>
          </cell>
          <cell r="B3355" t="str">
            <v>MGAL</v>
          </cell>
          <cell r="C3355" t="str">
            <v>WATER</v>
          </cell>
          <cell r="I3355">
            <v>616</v>
          </cell>
        </row>
        <row r="3356">
          <cell r="A3356" t="str">
            <v>616E10001</v>
          </cell>
          <cell r="B3356" t="str">
            <v>MGAL</v>
          </cell>
          <cell r="C3356" t="str">
            <v>WATER, AS PER PLAN</v>
          </cell>
          <cell r="I3356">
            <v>616</v>
          </cell>
        </row>
        <row r="3357">
          <cell r="A3357" t="str">
            <v>616E20000</v>
          </cell>
          <cell r="B3357" t="str">
            <v>TON</v>
          </cell>
          <cell r="C3357" t="str">
            <v>CALCIUM CHLORIDE</v>
          </cell>
          <cell r="I3357">
            <v>616</v>
          </cell>
        </row>
        <row r="3358">
          <cell r="A3358" t="str">
            <v>617E10100</v>
          </cell>
          <cell r="B3358" t="str">
            <v>CY</v>
          </cell>
          <cell r="C3358" t="str">
            <v>COMPACTED AGGREGATE</v>
          </cell>
          <cell r="I3358">
            <v>617</v>
          </cell>
        </row>
        <row r="3359">
          <cell r="A3359" t="str">
            <v>617E10101</v>
          </cell>
          <cell r="B3359" t="str">
            <v>CY</v>
          </cell>
          <cell r="C3359" t="str">
            <v>COMPACTED AGGREGATE, AS PER PLAN</v>
          </cell>
          <cell r="I3359">
            <v>617</v>
          </cell>
        </row>
        <row r="3360">
          <cell r="A3360" t="str">
            <v>617E11100</v>
          </cell>
          <cell r="B3360" t="str">
            <v>TON</v>
          </cell>
          <cell r="C3360" t="str">
            <v>COMPACTED AGGREGATE</v>
          </cell>
          <cell r="I3360">
            <v>617</v>
          </cell>
        </row>
        <row r="3361">
          <cell r="A3361" t="str">
            <v>617E11101</v>
          </cell>
          <cell r="B3361" t="str">
            <v>TON</v>
          </cell>
          <cell r="C3361" t="str">
            <v>COMPACTED AGGREGATE, AS PER PLAN</v>
          </cell>
          <cell r="I3361">
            <v>617</v>
          </cell>
        </row>
        <row r="3362">
          <cell r="A3362" t="str">
            <v>617E20000</v>
          </cell>
          <cell r="B3362" t="str">
            <v>SY</v>
          </cell>
          <cell r="C3362" t="str">
            <v>SHOULDER PREPARATION</v>
          </cell>
          <cell r="I3362">
            <v>617</v>
          </cell>
        </row>
        <row r="3363">
          <cell r="A3363" t="str">
            <v>617E20001</v>
          </cell>
          <cell r="B3363" t="str">
            <v>SY</v>
          </cell>
          <cell r="C3363" t="str">
            <v>SHOULDER PREPARATION, AS PER PLAN</v>
          </cell>
          <cell r="I3363">
            <v>617</v>
          </cell>
        </row>
        <row r="3364">
          <cell r="A3364" t="str">
            <v>617E25000</v>
          </cell>
          <cell r="B3364" t="str">
            <v>MGAL</v>
          </cell>
          <cell r="C3364" t="str">
            <v>WATER</v>
          </cell>
          <cell r="I3364">
            <v>617</v>
          </cell>
        </row>
        <row r="3365">
          <cell r="A3365" t="str">
            <v>617E98000</v>
          </cell>
          <cell r="B3365" t="str">
            <v>SY</v>
          </cell>
          <cell r="C3365" t="str">
            <v>SHOULDER RECONDITIONING, MISC.:</v>
          </cell>
          <cell r="I3365">
            <v>617</v>
          </cell>
        </row>
        <row r="3366">
          <cell r="A3366" t="str">
            <v>617E98100</v>
          </cell>
          <cell r="B3366" t="str">
            <v>CY</v>
          </cell>
          <cell r="C3366" t="str">
            <v>SHOULDER RECONDITIONING, MISC.:</v>
          </cell>
          <cell r="I3366">
            <v>617</v>
          </cell>
        </row>
        <row r="3367">
          <cell r="A3367" t="str">
            <v>617E98200</v>
          </cell>
          <cell r="B3367" t="str">
            <v>TON</v>
          </cell>
          <cell r="C3367" t="str">
            <v>SHOULDER RECONDITIONING, MISC.:</v>
          </cell>
          <cell r="I3367">
            <v>617</v>
          </cell>
        </row>
        <row r="3368">
          <cell r="A3368" t="str">
            <v>618E39000</v>
          </cell>
          <cell r="B3368" t="str">
            <v>EACH</v>
          </cell>
          <cell r="C3368" t="str">
            <v>RUMBLE STRIPS, TRANSVERSE (ASPHALT CONCRETE)</v>
          </cell>
          <cell r="I3368">
            <v>618</v>
          </cell>
        </row>
        <row r="3369">
          <cell r="A3369" t="str">
            <v>618E39001</v>
          </cell>
          <cell r="B3369" t="str">
            <v>EACH</v>
          </cell>
          <cell r="C3369" t="str">
            <v>RUMBLE STRIPS, TRANSVERSE (ASPHALT CONCRETE), AS PER PLAN</v>
          </cell>
          <cell r="I3369">
            <v>618</v>
          </cell>
        </row>
        <row r="3370">
          <cell r="A3370" t="str">
            <v>618E39100</v>
          </cell>
          <cell r="B3370" t="str">
            <v>EACH</v>
          </cell>
          <cell r="C3370" t="str">
            <v>RUMBLE STRIPS, TRANSVERSE (CONCRETE)</v>
          </cell>
          <cell r="I3370">
            <v>618</v>
          </cell>
        </row>
        <row r="3371">
          <cell r="A3371" t="str">
            <v>618E39101</v>
          </cell>
          <cell r="B3371" t="str">
            <v>EACH</v>
          </cell>
          <cell r="C3371" t="str">
            <v>RUMBLE STRIPS, TRANSVERSE (CONCRETE), AS PER PLAN</v>
          </cell>
          <cell r="I3371">
            <v>618</v>
          </cell>
        </row>
        <row r="3372">
          <cell r="A3372" t="str">
            <v>618E40100</v>
          </cell>
          <cell r="B3372" t="str">
            <v>FT</v>
          </cell>
          <cell r="C3372" t="str">
            <v>RUMBLE STRIPS, SHOULDER (ASPHALT CONCRETE)</v>
          </cell>
          <cell r="I3372">
            <v>618</v>
          </cell>
        </row>
        <row r="3373">
          <cell r="A3373" t="str">
            <v>618E40101</v>
          </cell>
          <cell r="B3373" t="str">
            <v>FT</v>
          </cell>
          <cell r="C3373" t="str">
            <v>RUMBLE STRIPS, SHOULDER (ASPHALT CONCRETE), AS PER PLAN</v>
          </cell>
          <cell r="I3373">
            <v>618</v>
          </cell>
        </row>
        <row r="3374">
          <cell r="A3374" t="str">
            <v>618E40200</v>
          </cell>
          <cell r="B3374" t="str">
            <v>FT</v>
          </cell>
          <cell r="C3374" t="str">
            <v>RUMBLE STRIPS, SHOULDER (CONCRETE)</v>
          </cell>
          <cell r="I3374">
            <v>618</v>
          </cell>
        </row>
        <row r="3375">
          <cell r="A3375" t="str">
            <v>618E40600</v>
          </cell>
          <cell r="B3375" t="str">
            <v>MILE</v>
          </cell>
          <cell r="C3375" t="str">
            <v>RUMBLE STRIPS, SHOULDER (ASPHALT CONCRETE)</v>
          </cell>
          <cell r="I3375">
            <v>618</v>
          </cell>
        </row>
        <row r="3376">
          <cell r="A3376" t="str">
            <v>618E40601</v>
          </cell>
          <cell r="B3376" t="str">
            <v>MILE</v>
          </cell>
          <cell r="C3376" t="str">
            <v>RUMBLE STRIPS, SHOULDER (ASPHALT CONCRETE), AS PER PLAN</v>
          </cell>
          <cell r="I3376">
            <v>618</v>
          </cell>
        </row>
        <row r="3377">
          <cell r="A3377" t="str">
            <v>618E40700</v>
          </cell>
          <cell r="B3377" t="str">
            <v>MILE</v>
          </cell>
          <cell r="C3377" t="str">
            <v>RUMBLE STRIPS, SHOULDER (CONCRETE)</v>
          </cell>
          <cell r="I3377">
            <v>618</v>
          </cell>
        </row>
        <row r="3378">
          <cell r="A3378" t="str">
            <v>618E40800</v>
          </cell>
          <cell r="B3378" t="str">
            <v>FT</v>
          </cell>
          <cell r="C3378" t="str">
            <v>RUMBLE STRIPES, EDGE LINE (ASPHALT CONCRETE)</v>
          </cell>
          <cell r="I3378">
            <v>618</v>
          </cell>
        </row>
        <row r="3379">
          <cell r="A3379" t="str">
            <v>618E40850</v>
          </cell>
          <cell r="B3379" t="str">
            <v>FT</v>
          </cell>
          <cell r="C3379" t="str">
            <v>RUMBLE STRIPES, EDGE LINE (CONCRETE)</v>
          </cell>
          <cell r="I3379">
            <v>618</v>
          </cell>
        </row>
        <row r="3380">
          <cell r="A3380" t="str">
            <v>618E40900</v>
          </cell>
          <cell r="B3380" t="str">
            <v>FT</v>
          </cell>
          <cell r="C3380" t="str">
            <v>RUMBLE STRIPES, CENTER LINE (ASPHALT CONCRETE)</v>
          </cell>
          <cell r="I3380">
            <v>618</v>
          </cell>
        </row>
        <row r="3381">
          <cell r="A3381" t="str">
            <v>618E40950</v>
          </cell>
          <cell r="B3381" t="str">
            <v>FT</v>
          </cell>
          <cell r="C3381" t="str">
            <v>RUMBLE STRIPES, CENTER LINE (CONCRETE)</v>
          </cell>
          <cell r="I3381">
            <v>618</v>
          </cell>
        </row>
        <row r="3382">
          <cell r="A3382" t="str">
            <v>618E41000</v>
          </cell>
          <cell r="B3382" t="str">
            <v>MILE</v>
          </cell>
          <cell r="C3382" t="str">
            <v>RUMBLE STRIPES, EDGE LINE (ASPHALT CONCRETE)</v>
          </cell>
          <cell r="I3382">
            <v>618</v>
          </cell>
        </row>
        <row r="3383">
          <cell r="A3383" t="str">
            <v>618E41001</v>
          </cell>
          <cell r="B3383" t="str">
            <v>MILE</v>
          </cell>
          <cell r="C3383" t="str">
            <v>RUMBLE STRIPES, EDGE LINE (ASPHALT CONCRETE), AS PER PLAN</v>
          </cell>
          <cell r="I3383">
            <v>618</v>
          </cell>
        </row>
        <row r="3384">
          <cell r="A3384" t="str">
            <v>618E42000</v>
          </cell>
          <cell r="B3384" t="str">
            <v>MILE</v>
          </cell>
          <cell r="C3384" t="str">
            <v>RUMBLE STRIPES, EDGE LINE (CONCRETE)</v>
          </cell>
          <cell r="I3384">
            <v>618</v>
          </cell>
        </row>
        <row r="3385">
          <cell r="A3385" t="str">
            <v>618E43000</v>
          </cell>
          <cell r="B3385" t="str">
            <v>MILE</v>
          </cell>
          <cell r="C3385" t="str">
            <v>RUMBLE STRIPES, CENTER LINE (ASPHALT CONCRETE)</v>
          </cell>
          <cell r="I3385">
            <v>618</v>
          </cell>
        </row>
        <row r="3386">
          <cell r="A3386" t="str">
            <v>618E44000</v>
          </cell>
          <cell r="B3386" t="str">
            <v>MILE</v>
          </cell>
          <cell r="C3386" t="str">
            <v>RUMBLE STRIPES, CENTER LINE (CONCRETE)</v>
          </cell>
          <cell r="I3386">
            <v>618</v>
          </cell>
        </row>
        <row r="3387">
          <cell r="A3387" t="str">
            <v>619E16000</v>
          </cell>
          <cell r="B3387" t="str">
            <v>MNTH</v>
          </cell>
          <cell r="C3387" t="str">
            <v>FIELD OFFICE, TYPE A</v>
          </cell>
          <cell r="I3387">
            <v>619</v>
          </cell>
        </row>
        <row r="3388">
          <cell r="A3388" t="str">
            <v>619E16001</v>
          </cell>
          <cell r="B3388" t="str">
            <v>MNTH</v>
          </cell>
          <cell r="C3388" t="str">
            <v>FIELD OFFICE, TYPE A, AS PER PLAN</v>
          </cell>
          <cell r="I3388">
            <v>619</v>
          </cell>
        </row>
        <row r="3389">
          <cell r="A3389" t="str">
            <v>619E16010</v>
          </cell>
          <cell r="B3389" t="str">
            <v>MNTH</v>
          </cell>
          <cell r="C3389" t="str">
            <v>FIELD OFFICE, TYPE B</v>
          </cell>
          <cell r="I3389">
            <v>619</v>
          </cell>
        </row>
        <row r="3390">
          <cell r="A3390" t="str">
            <v>619E16011</v>
          </cell>
          <cell r="B3390" t="str">
            <v>MNTH</v>
          </cell>
          <cell r="C3390" t="str">
            <v>FIELD OFFICE, TYPE B, AS PER PLAN</v>
          </cell>
          <cell r="I3390">
            <v>619</v>
          </cell>
        </row>
        <row r="3391">
          <cell r="A3391" t="str">
            <v>619E16020</v>
          </cell>
          <cell r="B3391" t="str">
            <v>MNTH</v>
          </cell>
          <cell r="C3391" t="str">
            <v>FIELD OFFICE, TYPE C</v>
          </cell>
          <cell r="I3391">
            <v>619</v>
          </cell>
        </row>
        <row r="3392">
          <cell r="A3392" t="str">
            <v>619E16021</v>
          </cell>
          <cell r="B3392" t="str">
            <v>MNTH</v>
          </cell>
          <cell r="C3392" t="str">
            <v>FIELD OFFICE, TYPE C, AS PER PLAN</v>
          </cell>
          <cell r="I3392">
            <v>619</v>
          </cell>
        </row>
        <row r="3393">
          <cell r="A3393" t="str">
            <v>620E00500</v>
          </cell>
          <cell r="B3393" t="str">
            <v>EACH</v>
          </cell>
          <cell r="C3393" t="str">
            <v>DELINEATOR, POST GROUND MOUNTED</v>
          </cell>
          <cell r="I3393">
            <v>620</v>
          </cell>
        </row>
        <row r="3394">
          <cell r="A3394" t="str">
            <v>620E00501</v>
          </cell>
          <cell r="B3394" t="str">
            <v>EACH</v>
          </cell>
          <cell r="C3394" t="str">
            <v>DELINEATOR, POST GROUND MOUNTED, AS PER PLAN</v>
          </cell>
          <cell r="I3394">
            <v>620</v>
          </cell>
        </row>
        <row r="3395">
          <cell r="A3395" t="str">
            <v>620E11000</v>
          </cell>
          <cell r="B3395" t="str">
            <v>EACH</v>
          </cell>
          <cell r="C3395" t="str">
            <v>DELINEATOR, BRACKET MOUNTED</v>
          </cell>
          <cell r="I3395">
            <v>620</v>
          </cell>
        </row>
        <row r="3396">
          <cell r="A3396" t="str">
            <v>620E31200</v>
          </cell>
          <cell r="B3396" t="str">
            <v>EACH</v>
          </cell>
          <cell r="C3396" t="str">
            <v>REMOVAL OF DELINEATOR</v>
          </cell>
          <cell r="I3396">
            <v>620</v>
          </cell>
        </row>
        <row r="3397">
          <cell r="A3397" t="str">
            <v>620E31210</v>
          </cell>
          <cell r="B3397" t="str">
            <v>EACH</v>
          </cell>
          <cell r="C3397" t="str">
            <v>DELINEATOR REMOVED AND REERECTED</v>
          </cell>
          <cell r="I3397">
            <v>620</v>
          </cell>
        </row>
        <row r="3398">
          <cell r="A3398" t="str">
            <v>620E31211</v>
          </cell>
          <cell r="B3398" t="str">
            <v>EACH</v>
          </cell>
          <cell r="C3398" t="str">
            <v>DELINEATOR REMOVED AND REERECTED, AS PER PLAN</v>
          </cell>
          <cell r="I3398">
            <v>620</v>
          </cell>
        </row>
        <row r="3399">
          <cell r="A3399" t="str">
            <v>620E40200</v>
          </cell>
          <cell r="B3399" t="str">
            <v>EACH</v>
          </cell>
          <cell r="C3399" t="str">
            <v>REFLECTOR</v>
          </cell>
          <cell r="I3399">
            <v>620</v>
          </cell>
        </row>
        <row r="3400">
          <cell r="A3400" t="str">
            <v>620E55000</v>
          </cell>
          <cell r="B3400" t="str">
            <v>LS</v>
          </cell>
          <cell r="C3400" t="str">
            <v>DELINEATOR LAYOUT</v>
          </cell>
          <cell r="I3400">
            <v>620</v>
          </cell>
        </row>
        <row r="3401">
          <cell r="A3401" t="str">
            <v>620E60000</v>
          </cell>
          <cell r="B3401" t="str">
            <v>EACH</v>
          </cell>
          <cell r="C3401" t="str">
            <v>DELINEATOR, POST SURFACE MOUNTED</v>
          </cell>
          <cell r="I3401">
            <v>620</v>
          </cell>
        </row>
        <row r="3402">
          <cell r="A3402" t="str">
            <v>620E60001</v>
          </cell>
          <cell r="B3402" t="str">
            <v>EACH</v>
          </cell>
          <cell r="C3402" t="str">
            <v>DELINEATOR, POST SURFACE MOUNTED, AS PER PLAN</v>
          </cell>
          <cell r="I3402">
            <v>620</v>
          </cell>
        </row>
        <row r="3403">
          <cell r="A3403" t="str">
            <v>620E60500</v>
          </cell>
          <cell r="B3403" t="str">
            <v>EACH</v>
          </cell>
          <cell r="C3403" t="str">
            <v>REMOVAL OF DELINEATOR, POST SURFACE MOUNTED</v>
          </cell>
          <cell r="I3403">
            <v>620</v>
          </cell>
        </row>
        <row r="3404">
          <cell r="A3404" t="str">
            <v>620E70000</v>
          </cell>
          <cell r="B3404" t="str">
            <v>EACH</v>
          </cell>
          <cell r="C3404" t="str">
            <v>DELINEATOR, MISC.:</v>
          </cell>
          <cell r="I3404">
            <v>620</v>
          </cell>
        </row>
        <row r="3405">
          <cell r="A3405" t="str">
            <v>620E70010</v>
          </cell>
          <cell r="B3405" t="str">
            <v>FT</v>
          </cell>
          <cell r="C3405" t="str">
            <v>DELINEATOR, MISC.:</v>
          </cell>
          <cell r="I3405">
            <v>620</v>
          </cell>
        </row>
        <row r="3406">
          <cell r="A3406" t="str">
            <v>621E00100</v>
          </cell>
          <cell r="B3406" t="str">
            <v>EACH</v>
          </cell>
          <cell r="C3406" t="str">
            <v>RPM</v>
          </cell>
          <cell r="I3406">
            <v>621</v>
          </cell>
        </row>
        <row r="3407">
          <cell r="A3407" t="str">
            <v>621E00101</v>
          </cell>
          <cell r="B3407" t="str">
            <v>EACH</v>
          </cell>
          <cell r="C3407" t="str">
            <v>RPM, AS PER PLAN</v>
          </cell>
          <cell r="I3407">
            <v>621</v>
          </cell>
        </row>
        <row r="3408">
          <cell r="A3408" t="str">
            <v>621E00300</v>
          </cell>
          <cell r="B3408" t="str">
            <v>EACH</v>
          </cell>
          <cell r="C3408" t="str">
            <v>RPM REFLECTOR</v>
          </cell>
          <cell r="I3408">
            <v>621</v>
          </cell>
        </row>
        <row r="3409">
          <cell r="A3409" t="str">
            <v>621E00301</v>
          </cell>
          <cell r="B3409" t="str">
            <v>EACH</v>
          </cell>
          <cell r="C3409" t="str">
            <v>RPM REFLECTOR, AS PER PLAN</v>
          </cell>
          <cell r="I3409">
            <v>621</v>
          </cell>
        </row>
        <row r="3410">
          <cell r="A3410" t="str">
            <v>621E54000</v>
          </cell>
          <cell r="B3410" t="str">
            <v>EACH</v>
          </cell>
          <cell r="C3410" t="str">
            <v>RAISED PAVEMENT MARKER REMOVED</v>
          </cell>
          <cell r="I3410">
            <v>621</v>
          </cell>
        </row>
        <row r="3411">
          <cell r="A3411" t="str">
            <v>621E54001</v>
          </cell>
          <cell r="B3411" t="str">
            <v>EACH</v>
          </cell>
          <cell r="C3411" t="str">
            <v>RAISED PAVEMENT MARKER REMOVED, AS PER PLAN</v>
          </cell>
          <cell r="I3411">
            <v>621</v>
          </cell>
        </row>
        <row r="3412">
          <cell r="A3412" t="str">
            <v>621E90000</v>
          </cell>
          <cell r="B3412" t="str">
            <v>EACH</v>
          </cell>
          <cell r="C3412" t="str">
            <v>RPM, MISC.:</v>
          </cell>
          <cell r="I3412">
            <v>621</v>
          </cell>
        </row>
        <row r="3413">
          <cell r="A3413" t="str">
            <v>621E91000</v>
          </cell>
          <cell r="B3413" t="str">
            <v>LS</v>
          </cell>
          <cell r="C3413" t="str">
            <v>RPM, MISC.:</v>
          </cell>
          <cell r="I3413">
            <v>621</v>
          </cell>
        </row>
        <row r="3414">
          <cell r="A3414" t="str">
            <v>622E10060</v>
          </cell>
          <cell r="B3414" t="str">
            <v>FT</v>
          </cell>
          <cell r="C3414" t="str">
            <v>CONCRETE BARRIER, SINGLE SLOPE, TYPE B</v>
          </cell>
          <cell r="I3414">
            <v>622</v>
          </cell>
        </row>
        <row r="3415">
          <cell r="A3415" t="str">
            <v>622E10061</v>
          </cell>
          <cell r="B3415" t="str">
            <v>FT</v>
          </cell>
          <cell r="C3415" t="str">
            <v>CONCRETE BARRIER, SINGLE SLOPE, TYPE B, AS PER PLAN</v>
          </cell>
          <cell r="I3415">
            <v>622</v>
          </cell>
        </row>
        <row r="3416">
          <cell r="A3416" t="str">
            <v>622E10100</v>
          </cell>
          <cell r="B3416" t="str">
            <v>FT</v>
          </cell>
          <cell r="C3416" t="str">
            <v>CONCRETE BARRIER, SINGLE SLOPE, TYPE B1</v>
          </cell>
          <cell r="I3416">
            <v>622</v>
          </cell>
        </row>
        <row r="3417">
          <cell r="A3417" t="str">
            <v>622E10101</v>
          </cell>
          <cell r="B3417" t="str">
            <v>FT</v>
          </cell>
          <cell r="C3417" t="str">
            <v>CONCRETE BARRIER, SINGLE SLOPE, TYPE B1, AS PER PLAN</v>
          </cell>
          <cell r="I3417">
            <v>622</v>
          </cell>
        </row>
        <row r="3418">
          <cell r="A3418" t="str">
            <v>622E10120</v>
          </cell>
          <cell r="B3418" t="str">
            <v>FT</v>
          </cell>
          <cell r="C3418" t="str">
            <v>CONCRETE BARRIER, SINGLE SLOPE, TYPE C</v>
          </cell>
          <cell r="I3418">
            <v>622</v>
          </cell>
        </row>
        <row r="3419">
          <cell r="A3419" t="str">
            <v>622E10121</v>
          </cell>
          <cell r="B3419" t="str">
            <v>FT</v>
          </cell>
          <cell r="C3419" t="str">
            <v>CONCRETE BARRIER, SINGLE SLOPE, TYPE C, AS PER PLAN</v>
          </cell>
          <cell r="I3419">
            <v>622</v>
          </cell>
        </row>
        <row r="3420">
          <cell r="A3420" t="str">
            <v>622E10140</v>
          </cell>
          <cell r="B3420" t="str">
            <v>FT</v>
          </cell>
          <cell r="C3420" t="str">
            <v>CONCRETE BARRIER, SINGLE SLOPE, TYPE C1</v>
          </cell>
          <cell r="I3420">
            <v>622</v>
          </cell>
        </row>
        <row r="3421">
          <cell r="A3421" t="str">
            <v>622E10141</v>
          </cell>
          <cell r="B3421" t="str">
            <v>FT</v>
          </cell>
          <cell r="C3421" t="str">
            <v>CONCRETE BARRIER, SINGLE SLOPE, TYPE C1, AS PER PLAN</v>
          </cell>
          <cell r="I3421">
            <v>622</v>
          </cell>
        </row>
        <row r="3422">
          <cell r="A3422" t="str">
            <v>622E10160</v>
          </cell>
          <cell r="B3422" t="str">
            <v>FT</v>
          </cell>
          <cell r="C3422" t="str">
            <v>CONCRETE BARRIER, SINGLE SLOPE, TYPE D</v>
          </cell>
          <cell r="I3422">
            <v>622</v>
          </cell>
        </row>
        <row r="3423">
          <cell r="A3423" t="str">
            <v>622E10161</v>
          </cell>
          <cell r="B3423" t="str">
            <v>FT</v>
          </cell>
          <cell r="C3423" t="str">
            <v>CONCRETE BARRIER, SINGLE SLOPE, TYPE D, AS PER PLAN</v>
          </cell>
          <cell r="I3423">
            <v>622</v>
          </cell>
        </row>
        <row r="3424">
          <cell r="A3424" t="str">
            <v>622E10200</v>
          </cell>
          <cell r="B3424" t="str">
            <v>EACH</v>
          </cell>
          <cell r="C3424" t="str">
            <v>BARRIER TRANSITION</v>
          </cell>
          <cell r="I3424">
            <v>622</v>
          </cell>
        </row>
        <row r="3425">
          <cell r="A3425" t="str">
            <v>622E10201</v>
          </cell>
          <cell r="B3425" t="str">
            <v>EACH</v>
          </cell>
          <cell r="C3425" t="str">
            <v>BARRIER TRANSITION, AS PER PLAN</v>
          </cell>
          <cell r="I3425">
            <v>622</v>
          </cell>
        </row>
        <row r="3426">
          <cell r="A3426" t="str">
            <v>622E24000</v>
          </cell>
          <cell r="B3426" t="str">
            <v>FT</v>
          </cell>
          <cell r="C3426" t="str">
            <v>CONCRETE BARRIER, TYPE D</v>
          </cell>
          <cell r="I3426">
            <v>622</v>
          </cell>
        </row>
        <row r="3427">
          <cell r="A3427" t="str">
            <v>622E24001</v>
          </cell>
          <cell r="B3427" t="str">
            <v>FT</v>
          </cell>
          <cell r="C3427" t="str">
            <v>CONCRETE BARRIER, TYPE D, AS PER PLAN</v>
          </cell>
          <cell r="I3427">
            <v>622</v>
          </cell>
        </row>
        <row r="3428">
          <cell r="A3428" t="str">
            <v>622E24840</v>
          </cell>
          <cell r="B3428" t="str">
            <v>EACH</v>
          </cell>
          <cell r="C3428" t="str">
            <v>CONCRETE BARRIER END SECTION, TYPE B</v>
          </cell>
          <cell r="I3428">
            <v>622</v>
          </cell>
        </row>
        <row r="3429">
          <cell r="A3429" t="str">
            <v>622E24841</v>
          </cell>
          <cell r="B3429" t="str">
            <v>EACH</v>
          </cell>
          <cell r="C3429" t="str">
            <v>CONCRETE BARRIER END SECTION, TYPE B, AS PER PLAN</v>
          </cell>
          <cell r="I3429">
            <v>622</v>
          </cell>
        </row>
        <row r="3430">
          <cell r="A3430" t="str">
            <v>622E24850</v>
          </cell>
          <cell r="B3430" t="str">
            <v>EACH</v>
          </cell>
          <cell r="C3430" t="str">
            <v>CONCRETE BARRIER END SECTION, TYPE B1</v>
          </cell>
          <cell r="I3430">
            <v>622</v>
          </cell>
        </row>
        <row r="3431">
          <cell r="A3431" t="str">
            <v>622E24851</v>
          </cell>
          <cell r="B3431" t="str">
            <v>EACH</v>
          </cell>
          <cell r="C3431" t="str">
            <v>CONCRETE BARRIER END SECTION, TYPE B1. AS PER PLAN</v>
          </cell>
          <cell r="I3431">
            <v>622</v>
          </cell>
        </row>
        <row r="3432">
          <cell r="A3432" t="str">
            <v>622E24860</v>
          </cell>
          <cell r="B3432" t="str">
            <v>EACH</v>
          </cell>
          <cell r="C3432" t="str">
            <v>CONCRETE BARRIER END SECTION, TYPE C1</v>
          </cell>
          <cell r="I3432">
            <v>622</v>
          </cell>
        </row>
        <row r="3433">
          <cell r="A3433" t="str">
            <v>622E24861</v>
          </cell>
          <cell r="B3433" t="str">
            <v>EACH</v>
          </cell>
          <cell r="C3433" t="str">
            <v>CONCRETE BARRIER END SECTION, TYPE C1, AS PER PLAN</v>
          </cell>
          <cell r="I3433">
            <v>622</v>
          </cell>
        </row>
        <row r="3434">
          <cell r="A3434" t="str">
            <v>622E25000</v>
          </cell>
          <cell r="B3434" t="str">
            <v>EACH</v>
          </cell>
          <cell r="C3434" t="str">
            <v>CONCRETE BARRIER END SECTION, TYPE D</v>
          </cell>
          <cell r="I3434">
            <v>622</v>
          </cell>
        </row>
        <row r="3435">
          <cell r="A3435" t="str">
            <v>622E25001</v>
          </cell>
          <cell r="B3435" t="str">
            <v>EACH</v>
          </cell>
          <cell r="C3435" t="str">
            <v>CONCRETE BARRIER END SECTION, TYPE D, AS PER PLAN</v>
          </cell>
          <cell r="I3435">
            <v>622</v>
          </cell>
        </row>
        <row r="3436">
          <cell r="A3436" t="str">
            <v>622E25004</v>
          </cell>
          <cell r="B3436" t="str">
            <v>EACH</v>
          </cell>
          <cell r="C3436" t="str">
            <v>CONCRETE BARRIER, END ANCHORAGE, REINFORCED, TYPE B</v>
          </cell>
          <cell r="I3436">
            <v>622</v>
          </cell>
        </row>
        <row r="3437">
          <cell r="A3437" t="str">
            <v>622E25005</v>
          </cell>
          <cell r="B3437" t="str">
            <v>EACH</v>
          </cell>
          <cell r="C3437" t="str">
            <v>CONCRETE BARRIER, END ANCHORAGE, REINFORCED, TYPE B, AS PER PLAN</v>
          </cell>
          <cell r="I3437">
            <v>622</v>
          </cell>
        </row>
        <row r="3438">
          <cell r="A3438" t="str">
            <v>622E25006</v>
          </cell>
          <cell r="B3438" t="str">
            <v>EACH</v>
          </cell>
          <cell r="C3438" t="str">
            <v>CONCRETE BARRIER, END ANCHORAGE, REINFORCED, TYPE B1</v>
          </cell>
          <cell r="I3438">
            <v>622</v>
          </cell>
        </row>
        <row r="3439">
          <cell r="A3439" t="str">
            <v>622E25007</v>
          </cell>
          <cell r="B3439" t="str">
            <v>EACH</v>
          </cell>
          <cell r="C3439" t="str">
            <v>CONCRETE BARRIER, END ANCHORAGE, REINFORCED, TYPE B1, AS PER PLAN</v>
          </cell>
          <cell r="I3439">
            <v>622</v>
          </cell>
        </row>
        <row r="3440">
          <cell r="A3440" t="str">
            <v>622E25008</v>
          </cell>
          <cell r="B3440" t="str">
            <v>EACH</v>
          </cell>
          <cell r="C3440" t="str">
            <v>CONCRETE BARRIER, END ANCHORAGE, REINFORCED, TYPE C</v>
          </cell>
          <cell r="I3440">
            <v>622</v>
          </cell>
        </row>
        <row r="3441">
          <cell r="A3441" t="str">
            <v>622E25009</v>
          </cell>
          <cell r="B3441" t="str">
            <v>EACH</v>
          </cell>
          <cell r="C3441" t="str">
            <v>CONCRETE BARRIER, END ANCHORAGE, REINFORCED, TYPE C, AS PER PLAN</v>
          </cell>
          <cell r="I3441">
            <v>622</v>
          </cell>
        </row>
        <row r="3442">
          <cell r="A3442" t="str">
            <v>622E25014</v>
          </cell>
          <cell r="B3442" t="str">
            <v>EACH</v>
          </cell>
          <cell r="C3442" t="str">
            <v>CONCRETE BARRIER, END ANCHORAGE, REINFORCED, TYPE C1</v>
          </cell>
          <cell r="I3442">
            <v>622</v>
          </cell>
        </row>
        <row r="3443">
          <cell r="A3443" t="str">
            <v>622E25015</v>
          </cell>
          <cell r="B3443" t="str">
            <v>EACH</v>
          </cell>
          <cell r="C3443" t="str">
            <v>CONCRETE BARRIER, END ANCHORAGE, REINFORCED, TYPE C1, AS PER PLAN</v>
          </cell>
          <cell r="I3443">
            <v>622</v>
          </cell>
        </row>
        <row r="3444">
          <cell r="A3444" t="str">
            <v>622E25050</v>
          </cell>
          <cell r="B3444" t="str">
            <v>EACH</v>
          </cell>
          <cell r="C3444" t="str">
            <v>CONCRETE BARRIER, END ANCHORAGE, REINFORCED, TYPE D</v>
          </cell>
          <cell r="I3444">
            <v>622</v>
          </cell>
        </row>
        <row r="3445">
          <cell r="A3445" t="str">
            <v>622E25051</v>
          </cell>
          <cell r="B3445" t="str">
            <v>EACH</v>
          </cell>
          <cell r="C3445" t="str">
            <v>CONCRETE BARRIER, END ANCHORAGE, REINFORCED, TYPE D, AS PER PLAN</v>
          </cell>
          <cell r="I3445">
            <v>622</v>
          </cell>
        </row>
        <row r="3446">
          <cell r="A3446" t="str">
            <v>622E41011</v>
          </cell>
          <cell r="B3446" t="str">
            <v>FT</v>
          </cell>
          <cell r="C3446" t="str">
            <v>PORTABLE BARRIER, 50", AS PER PLAN</v>
          </cell>
          <cell r="I3446">
            <v>622</v>
          </cell>
        </row>
        <row r="3447">
          <cell r="A3447" t="str">
            <v>622E41031</v>
          </cell>
          <cell r="B3447" t="str">
            <v>FT</v>
          </cell>
          <cell r="C3447" t="str">
            <v>PORTABLE BARRIER, 50", BRIDGE MOUNTED, AS PER PLAN</v>
          </cell>
          <cell r="I3447">
            <v>622</v>
          </cell>
        </row>
        <row r="3448">
          <cell r="A3448" t="str">
            <v>622E41050</v>
          </cell>
          <cell r="B3448" t="str">
            <v>EACH</v>
          </cell>
          <cell r="C3448" t="str">
            <v>PORTABLE BARRIER, "Y" CONNECTOR</v>
          </cell>
          <cell r="I3448">
            <v>622</v>
          </cell>
        </row>
        <row r="3449">
          <cell r="A3449" t="str">
            <v>622E41051</v>
          </cell>
          <cell r="B3449" t="str">
            <v>EACH</v>
          </cell>
          <cell r="C3449" t="str">
            <v>PORTABLE BARRIER, "Y" CONNECTOR, AS PER PLAN</v>
          </cell>
          <cell r="I3449">
            <v>622</v>
          </cell>
        </row>
        <row r="3450">
          <cell r="A3450" t="str">
            <v>622E41100</v>
          </cell>
          <cell r="B3450" t="str">
            <v>FT</v>
          </cell>
          <cell r="C3450" t="str">
            <v>PORTABLE BARRIER, UNANCHORED</v>
          </cell>
          <cell r="I3450">
            <v>622</v>
          </cell>
        </row>
        <row r="3451">
          <cell r="A3451" t="str">
            <v>622E41101</v>
          </cell>
          <cell r="B3451" t="str">
            <v>FT</v>
          </cell>
          <cell r="C3451" t="str">
            <v>PORTABLE BARRIER, UNANCHORED, AS PER PLAN</v>
          </cell>
          <cell r="I3451">
            <v>622</v>
          </cell>
        </row>
        <row r="3452">
          <cell r="A3452" t="str">
            <v>622E41110</v>
          </cell>
          <cell r="B3452" t="str">
            <v>FT</v>
          </cell>
          <cell r="C3452" t="str">
            <v>PORTABLE BARRIER, ANCHORED</v>
          </cell>
          <cell r="I3452">
            <v>622</v>
          </cell>
        </row>
        <row r="3453">
          <cell r="A3453" t="str">
            <v>622E41111</v>
          </cell>
          <cell r="B3453" t="str">
            <v>FT</v>
          </cell>
          <cell r="C3453" t="str">
            <v>PORTABLE BARRIER, ANCHORED, AS PER PLAN</v>
          </cell>
          <cell r="I3453">
            <v>622</v>
          </cell>
        </row>
        <row r="3454">
          <cell r="A3454" t="str">
            <v>622E80000</v>
          </cell>
          <cell r="B3454" t="str">
            <v>FT</v>
          </cell>
          <cell r="C3454" t="str">
            <v>GLARE SCREEN</v>
          </cell>
          <cell r="I3454">
            <v>622</v>
          </cell>
        </row>
        <row r="3455">
          <cell r="A3455" t="str">
            <v>622E80001</v>
          </cell>
          <cell r="B3455" t="str">
            <v>FT</v>
          </cell>
          <cell r="C3455" t="str">
            <v>GLARE SCREEN, AS PER PLAN</v>
          </cell>
          <cell r="I3455">
            <v>622</v>
          </cell>
        </row>
        <row r="3456">
          <cell r="A3456" t="str">
            <v>622E90000</v>
          </cell>
          <cell r="B3456" t="str">
            <v>FT</v>
          </cell>
          <cell r="C3456" t="str">
            <v>BARRIER, MISC.:</v>
          </cell>
          <cell r="I3456">
            <v>622</v>
          </cell>
        </row>
        <row r="3457">
          <cell r="A3457" t="str">
            <v>622E90100</v>
          </cell>
          <cell r="B3457" t="str">
            <v>LS</v>
          </cell>
          <cell r="C3457" t="str">
            <v>BARRIER, MISC.:</v>
          </cell>
          <cell r="I3457">
            <v>622</v>
          </cell>
        </row>
        <row r="3458">
          <cell r="A3458" t="str">
            <v>622E90200</v>
          </cell>
          <cell r="B3458" t="str">
            <v>EACH</v>
          </cell>
          <cell r="C3458" t="str">
            <v>BARRIER, MISC.:</v>
          </cell>
          <cell r="I3458">
            <v>622</v>
          </cell>
        </row>
        <row r="3459">
          <cell r="A3459" t="str">
            <v>622E90300</v>
          </cell>
          <cell r="B3459" t="str">
            <v>CY</v>
          </cell>
          <cell r="C3459" t="str">
            <v>BARRIER, MISC.:</v>
          </cell>
          <cell r="I3459">
            <v>622</v>
          </cell>
        </row>
        <row r="3460">
          <cell r="A3460" t="str">
            <v>622E90400</v>
          </cell>
          <cell r="B3460" t="str">
            <v>SF</v>
          </cell>
          <cell r="C3460" t="str">
            <v>BARRIER, MISC.:</v>
          </cell>
          <cell r="I3460">
            <v>622</v>
          </cell>
        </row>
        <row r="3461">
          <cell r="A3461" t="str">
            <v>622E99000</v>
          </cell>
          <cell r="B3461" t="str">
            <v>LS</v>
          </cell>
          <cell r="C3461" t="str">
            <v>SPECIAL - CONCRETE BARRIER</v>
          </cell>
          <cell r="I3461">
            <v>622</v>
          </cell>
        </row>
        <row r="3462">
          <cell r="A3462" t="str">
            <v>623E10000</v>
          </cell>
          <cell r="B3462" t="str">
            <v>LS</v>
          </cell>
          <cell r="C3462" t="str">
            <v>CONSTRUCTION LAYOUT STAKES AND SURVEYING</v>
          </cell>
          <cell r="I3462">
            <v>623</v>
          </cell>
        </row>
        <row r="3463">
          <cell r="A3463" t="str">
            <v>623E10001</v>
          </cell>
          <cell r="B3463" t="str">
            <v>LS</v>
          </cell>
          <cell r="C3463" t="str">
            <v>CONSTRUCTION LAYOUT STAKES AND SURVEYING, AS PER PLAN</v>
          </cell>
          <cell r="I3463">
            <v>623</v>
          </cell>
        </row>
        <row r="3464">
          <cell r="A3464" t="str">
            <v>623E11000</v>
          </cell>
          <cell r="B3464" t="str">
            <v>LS</v>
          </cell>
          <cell r="C3464" t="str">
            <v>PROVIDING ELECTRONIC INSTRUMENTATION</v>
          </cell>
          <cell r="I3464">
            <v>623</v>
          </cell>
        </row>
        <row r="3465">
          <cell r="A3465" t="str">
            <v>623E11100</v>
          </cell>
          <cell r="B3465" t="str">
            <v>HOUR</v>
          </cell>
          <cell r="C3465" t="str">
            <v>TECHNICAL ASSISTANCE</v>
          </cell>
          <cell r="I3465">
            <v>623</v>
          </cell>
        </row>
        <row r="3466">
          <cell r="A3466" t="str">
            <v>623E12000</v>
          </cell>
          <cell r="B3466" t="str">
            <v>EACH</v>
          </cell>
          <cell r="C3466" t="str">
            <v>PRIMARY PROJECT CONTROL MONUMENT, TYPE A</v>
          </cell>
          <cell r="I3466">
            <v>623</v>
          </cell>
        </row>
        <row r="3467">
          <cell r="A3467" t="str">
            <v>623E12010</v>
          </cell>
          <cell r="B3467" t="str">
            <v>EACH</v>
          </cell>
          <cell r="C3467" t="str">
            <v>PRIMARY PROJECT CONTROL MONUMENT, TYPE B</v>
          </cell>
          <cell r="I3467">
            <v>623</v>
          </cell>
        </row>
        <row r="3468">
          <cell r="A3468" t="str">
            <v>623E38500</v>
          </cell>
          <cell r="B3468" t="str">
            <v>EACH</v>
          </cell>
          <cell r="C3468" t="str">
            <v>MONUMENT ASSEMBLY</v>
          </cell>
          <cell r="I3468">
            <v>623</v>
          </cell>
        </row>
        <row r="3469">
          <cell r="A3469" t="str">
            <v>623E38501</v>
          </cell>
          <cell r="B3469" t="str">
            <v>EACH</v>
          </cell>
          <cell r="C3469" t="str">
            <v>MONUMENT ASSEMBLY, AS PER PLAN</v>
          </cell>
          <cell r="I3469">
            <v>623</v>
          </cell>
        </row>
        <row r="3470">
          <cell r="A3470" t="str">
            <v>623E39500</v>
          </cell>
          <cell r="B3470" t="str">
            <v>EACH</v>
          </cell>
          <cell r="C3470" t="str">
            <v>MONUMENT BOX ADJUSTED TO GRADE</v>
          </cell>
          <cell r="I3470">
            <v>623</v>
          </cell>
        </row>
        <row r="3471">
          <cell r="A3471" t="str">
            <v>623E39501</v>
          </cell>
          <cell r="B3471" t="str">
            <v>EACH</v>
          </cell>
          <cell r="C3471" t="str">
            <v>MONUMENT BOX ADJUSTED TO GRADE, AS PER PLAN</v>
          </cell>
          <cell r="I3471">
            <v>623</v>
          </cell>
        </row>
        <row r="3472">
          <cell r="A3472" t="str">
            <v>623E39600</v>
          </cell>
          <cell r="B3472" t="str">
            <v>EACH</v>
          </cell>
          <cell r="C3472" t="str">
            <v>MONUMENT BOX RECONSTRUCTED TO GRADE</v>
          </cell>
          <cell r="I3472">
            <v>623</v>
          </cell>
        </row>
        <row r="3473">
          <cell r="A3473" t="str">
            <v>623E39601</v>
          </cell>
          <cell r="B3473" t="str">
            <v>EACH</v>
          </cell>
          <cell r="C3473" t="str">
            <v>MONUMENT BOX RECONSTRUCTED TO GRADE, AS PER PLAN</v>
          </cell>
          <cell r="I3473">
            <v>623</v>
          </cell>
        </row>
        <row r="3474">
          <cell r="A3474" t="str">
            <v>623E40000</v>
          </cell>
          <cell r="B3474" t="str">
            <v>EACH</v>
          </cell>
          <cell r="C3474" t="str">
            <v>MONUMENT ASSEMBLY REMOVED AND RESET</v>
          </cell>
          <cell r="I3474">
            <v>623</v>
          </cell>
        </row>
        <row r="3475">
          <cell r="A3475" t="str">
            <v>623E40001</v>
          </cell>
          <cell r="B3475" t="str">
            <v>EACH</v>
          </cell>
          <cell r="C3475" t="str">
            <v>MONUMENT ASSEMBLY REMOVED AND RESET, AS PER PLAN</v>
          </cell>
          <cell r="I3475">
            <v>623</v>
          </cell>
        </row>
        <row r="3476">
          <cell r="A3476" t="str">
            <v>623E40500</v>
          </cell>
          <cell r="B3476" t="str">
            <v>EACH</v>
          </cell>
          <cell r="C3476" t="str">
            <v>REFERENCE MONUMENT</v>
          </cell>
          <cell r="I3476">
            <v>623</v>
          </cell>
        </row>
        <row r="3477">
          <cell r="A3477" t="str">
            <v>623E40501</v>
          </cell>
          <cell r="B3477" t="str">
            <v>EACH</v>
          </cell>
          <cell r="C3477" t="str">
            <v>REFERENCE MONUMENT, AS PER PLAN</v>
          </cell>
          <cell r="I3477">
            <v>623</v>
          </cell>
        </row>
        <row r="3478">
          <cell r="A3478" t="str">
            <v>623E40520</v>
          </cell>
          <cell r="B3478" t="str">
            <v>EACH</v>
          </cell>
          <cell r="C3478" t="str">
            <v>RIGHT-OF-WAY MONUMENT</v>
          </cell>
          <cell r="I3478">
            <v>623</v>
          </cell>
        </row>
        <row r="3479">
          <cell r="A3479" t="str">
            <v>623E40521</v>
          </cell>
          <cell r="B3479" t="str">
            <v>EACH</v>
          </cell>
          <cell r="C3479" t="str">
            <v>RIGHT-OF-WAY MONUMENT, AS PER PLAN</v>
          </cell>
          <cell r="I3479">
            <v>623</v>
          </cell>
        </row>
        <row r="3480">
          <cell r="A3480" t="str">
            <v>623E40550</v>
          </cell>
          <cell r="B3480" t="str">
            <v>EACH</v>
          </cell>
          <cell r="C3480" t="str">
            <v>PROJECT CONTROL REFERENCE MONUMENT</v>
          </cell>
          <cell r="I3480">
            <v>623</v>
          </cell>
        </row>
        <row r="3481">
          <cell r="A3481" t="str">
            <v>623E40900</v>
          </cell>
          <cell r="B3481" t="str">
            <v>EACH</v>
          </cell>
          <cell r="C3481" t="str">
            <v>MONUMENT, MISC.:</v>
          </cell>
          <cell r="I3481">
            <v>623</v>
          </cell>
        </row>
        <row r="3482">
          <cell r="A3482" t="str">
            <v>623E99000</v>
          </cell>
          <cell r="B3482" t="str">
            <v>LS</v>
          </cell>
          <cell r="C3482" t="str">
            <v>SPECIAL - CONSTRUCTION LAYOUT STAKES AND SURVEYING</v>
          </cell>
          <cell r="I3482">
            <v>623</v>
          </cell>
        </row>
        <row r="3483">
          <cell r="A3483" t="str">
            <v>623E99100</v>
          </cell>
          <cell r="B3483" t="str">
            <v>LS</v>
          </cell>
          <cell r="C3483" t="str">
            <v>SPECIAL - CENTERLINE REFERENCE MONUMENTS</v>
          </cell>
          <cell r="I3483">
            <v>623</v>
          </cell>
        </row>
        <row r="3484">
          <cell r="A3484" t="str">
            <v>624E10000</v>
          </cell>
          <cell r="B3484" t="str">
            <v>LS</v>
          </cell>
          <cell r="C3484" t="str">
            <v>MOBILIZATION</v>
          </cell>
          <cell r="I3484">
            <v>624</v>
          </cell>
        </row>
        <row r="3485">
          <cell r="A3485" t="str">
            <v>624E10001</v>
          </cell>
          <cell r="B3485" t="str">
            <v>LS</v>
          </cell>
          <cell r="C3485" t="str">
            <v>MOBILIZATION, AS PER PLAN</v>
          </cell>
          <cell r="I3485">
            <v>624</v>
          </cell>
        </row>
        <row r="3486">
          <cell r="A3486" t="str">
            <v>624E15000</v>
          </cell>
          <cell r="B3486" t="str">
            <v>EACH</v>
          </cell>
          <cell r="C3486" t="str">
            <v>MOBILIZATION</v>
          </cell>
          <cell r="I3486">
            <v>624</v>
          </cell>
        </row>
        <row r="3487">
          <cell r="A3487" t="str">
            <v>624E15001</v>
          </cell>
          <cell r="B3487" t="str">
            <v>EACH</v>
          </cell>
          <cell r="C3487" t="str">
            <v>MOBILIZATION, AS PER PLAN</v>
          </cell>
          <cell r="I3487">
            <v>624</v>
          </cell>
        </row>
        <row r="3488">
          <cell r="A3488" t="str">
            <v>624E99000</v>
          </cell>
          <cell r="B3488" t="str">
            <v>LS</v>
          </cell>
          <cell r="C3488" t="str">
            <v>SPECIAL - MOBILIZATION</v>
          </cell>
          <cell r="I3488">
            <v>624</v>
          </cell>
        </row>
        <row r="3489">
          <cell r="A3489" t="str">
            <v>625E00450</v>
          </cell>
          <cell r="B3489" t="str">
            <v>EACH</v>
          </cell>
          <cell r="C3489" t="str">
            <v>CONNECTION, FUSED PULL APART</v>
          </cell>
          <cell r="I3489">
            <v>625</v>
          </cell>
        </row>
        <row r="3490">
          <cell r="A3490" t="str">
            <v>625E00451</v>
          </cell>
          <cell r="B3490" t="str">
            <v>EACH</v>
          </cell>
          <cell r="C3490" t="str">
            <v>CONNECTION, FUSED PULL APART, AS PER PLAN</v>
          </cell>
          <cell r="I3490">
            <v>625</v>
          </cell>
        </row>
        <row r="3491">
          <cell r="A3491" t="str">
            <v>625E00460</v>
          </cell>
          <cell r="B3491" t="str">
            <v>EACH</v>
          </cell>
          <cell r="C3491" t="str">
            <v>CONNECTION, UNFUSED PULL APART</v>
          </cell>
          <cell r="I3491">
            <v>625</v>
          </cell>
        </row>
        <row r="3492">
          <cell r="A3492" t="str">
            <v>625E00461</v>
          </cell>
          <cell r="B3492" t="str">
            <v>EACH</v>
          </cell>
          <cell r="C3492" t="str">
            <v>CONNECTION, UNFUSED PULL APART, AS PER PLAN</v>
          </cell>
          <cell r="I3492">
            <v>625</v>
          </cell>
        </row>
        <row r="3493">
          <cell r="A3493" t="str">
            <v>625E00470</v>
          </cell>
          <cell r="B3493" t="str">
            <v>EACH</v>
          </cell>
          <cell r="C3493" t="str">
            <v>CONNECTION, UNFUSED BOLTED</v>
          </cell>
          <cell r="I3493">
            <v>625</v>
          </cell>
        </row>
        <row r="3494">
          <cell r="A3494" t="str">
            <v>625E00480</v>
          </cell>
          <cell r="B3494" t="str">
            <v>EACH</v>
          </cell>
          <cell r="C3494" t="str">
            <v>CONNECTION, UNFUSED PERMANENT</v>
          </cell>
          <cell r="I3494">
            <v>625</v>
          </cell>
        </row>
        <row r="3495">
          <cell r="A3495" t="str">
            <v>625E00481</v>
          </cell>
          <cell r="B3495" t="str">
            <v>EACH</v>
          </cell>
          <cell r="C3495" t="str">
            <v>CONNECTION, UNFUSED PERMANENT, AS PER PLAN</v>
          </cell>
          <cell r="I3495">
            <v>625</v>
          </cell>
        </row>
        <row r="3496">
          <cell r="A3496" t="str">
            <v>625E02500</v>
          </cell>
          <cell r="B3496" t="str">
            <v>EACH</v>
          </cell>
          <cell r="C3496" t="str">
            <v>TRANSFORMER BASE, TYPE AT-A</v>
          </cell>
          <cell r="I3496">
            <v>625</v>
          </cell>
        </row>
        <row r="3497">
          <cell r="A3497" t="str">
            <v>625E02501</v>
          </cell>
          <cell r="B3497" t="str">
            <v>EACH</v>
          </cell>
          <cell r="C3497" t="str">
            <v>TRANSFORMER BASE, TYPE AT-A, AS PER PLAN</v>
          </cell>
          <cell r="I3497">
            <v>625</v>
          </cell>
        </row>
        <row r="3498">
          <cell r="A3498" t="str">
            <v>625E02600</v>
          </cell>
          <cell r="B3498" t="str">
            <v>EACH</v>
          </cell>
          <cell r="C3498" t="str">
            <v>TRANSFORMER BASE, TYPE AT-C</v>
          </cell>
          <cell r="I3498">
            <v>625</v>
          </cell>
        </row>
        <row r="3499">
          <cell r="A3499" t="str">
            <v>625E02601</v>
          </cell>
          <cell r="B3499" t="str">
            <v>EACH</v>
          </cell>
          <cell r="C3499" t="str">
            <v>TRANSFORMER BASE, TYPE AT-C, AS PER PLAN</v>
          </cell>
          <cell r="I3499">
            <v>625</v>
          </cell>
        </row>
        <row r="3500">
          <cell r="A3500" t="str">
            <v>625E02800</v>
          </cell>
          <cell r="B3500" t="str">
            <v>EACH</v>
          </cell>
          <cell r="C3500" t="str">
            <v>TRANSFORMER BASE, STEEL</v>
          </cell>
          <cell r="I3500">
            <v>625</v>
          </cell>
        </row>
        <row r="3501">
          <cell r="A3501" t="str">
            <v>625E02801</v>
          </cell>
          <cell r="B3501" t="str">
            <v>EACH</v>
          </cell>
          <cell r="C3501" t="str">
            <v>TRANSFORMER BASE, STEEL, AS PER PLAN</v>
          </cell>
          <cell r="I3501">
            <v>625</v>
          </cell>
        </row>
        <row r="3502">
          <cell r="A3502" t="str">
            <v>625E02803</v>
          </cell>
          <cell r="B3502" t="str">
            <v>EACH</v>
          </cell>
          <cell r="C3502" t="str">
            <v>TRANSFORMER BASE, MISC.:</v>
          </cell>
          <cell r="I3502">
            <v>625</v>
          </cell>
        </row>
        <row r="3503">
          <cell r="A3503" t="str">
            <v>625E10480</v>
          </cell>
          <cell r="B3503" t="str">
            <v>EACH</v>
          </cell>
          <cell r="C3503" t="str">
            <v>LIGHT POLE, DECORATIVE</v>
          </cell>
          <cell r="I3503">
            <v>625</v>
          </cell>
        </row>
        <row r="3504">
          <cell r="A3504" t="str">
            <v>625E10481</v>
          </cell>
          <cell r="B3504" t="str">
            <v>EACH</v>
          </cell>
          <cell r="C3504" t="str">
            <v>LIGHT POLE, DECORATIVE, AS PER PLAN</v>
          </cell>
          <cell r="I3504">
            <v>625</v>
          </cell>
        </row>
        <row r="3505">
          <cell r="A3505" t="str">
            <v>625E10490</v>
          </cell>
          <cell r="B3505" t="str">
            <v>EACH</v>
          </cell>
          <cell r="C3505" t="str">
            <v>LIGHT POLE, CONVENTIONAL</v>
          </cell>
          <cell r="I3505">
            <v>625</v>
          </cell>
        </row>
        <row r="3506">
          <cell r="A3506" t="str">
            <v>625E10491</v>
          </cell>
          <cell r="B3506" t="str">
            <v>EACH</v>
          </cell>
          <cell r="C3506" t="str">
            <v>LIGHT POLE, CONVENTIONAL, AS PER PLAN</v>
          </cell>
          <cell r="I3506">
            <v>625</v>
          </cell>
        </row>
        <row r="3507">
          <cell r="A3507" t="str">
            <v>625E10494</v>
          </cell>
          <cell r="B3507" t="str">
            <v>EACH</v>
          </cell>
          <cell r="C3507" t="str">
            <v>LIGHT POLE, LOW MAST</v>
          </cell>
          <cell r="I3507">
            <v>625</v>
          </cell>
        </row>
        <row r="3508">
          <cell r="A3508" t="str">
            <v>625E10495</v>
          </cell>
          <cell r="B3508" t="str">
            <v>EACH</v>
          </cell>
          <cell r="C3508" t="str">
            <v>LIGHT POLE, LOW MAST, AS PER PLAN</v>
          </cell>
          <cell r="I3508">
            <v>625</v>
          </cell>
        </row>
        <row r="3509">
          <cell r="A3509" t="str">
            <v>625E10500</v>
          </cell>
          <cell r="B3509" t="str">
            <v>EACH</v>
          </cell>
          <cell r="C3509" t="str">
            <v>LIGHT POLE, MISC.:</v>
          </cell>
          <cell r="I3509">
            <v>625</v>
          </cell>
        </row>
        <row r="3510">
          <cell r="A3510" t="str">
            <v>625E10502</v>
          </cell>
          <cell r="B3510" t="str">
            <v>EACH</v>
          </cell>
          <cell r="C3510" t="str">
            <v>LIGHT POLE (INSTALLATION ONLY)</v>
          </cell>
          <cell r="I3510">
            <v>625</v>
          </cell>
        </row>
        <row r="3511">
          <cell r="A3511" t="str">
            <v>625E10503</v>
          </cell>
          <cell r="B3511" t="str">
            <v>EACH</v>
          </cell>
          <cell r="C3511" t="str">
            <v>LIGHT POLE (INSTALLATION ONLY), AS PER PLAN</v>
          </cell>
          <cell r="I3511">
            <v>625</v>
          </cell>
        </row>
        <row r="3512">
          <cell r="A3512" t="str">
            <v>625E10504</v>
          </cell>
          <cell r="B3512" t="str">
            <v>EACH</v>
          </cell>
          <cell r="C3512" t="str">
            <v>ERECTING REUSABLE DOWNED LIGHT POLE</v>
          </cell>
          <cell r="I3512">
            <v>625</v>
          </cell>
        </row>
        <row r="3513">
          <cell r="A3513" t="str">
            <v>625E10505</v>
          </cell>
          <cell r="B3513" t="str">
            <v>EACH</v>
          </cell>
          <cell r="C3513" t="str">
            <v>ERECTING REUSABLE DOWNED LIGHT POLE, AS PER PLAN</v>
          </cell>
          <cell r="I3513">
            <v>625</v>
          </cell>
        </row>
        <row r="3514">
          <cell r="A3514" t="str">
            <v>625E10600</v>
          </cell>
          <cell r="B3514" t="str">
            <v>EACH</v>
          </cell>
          <cell r="C3514" t="str">
            <v>LIGHT POLE ANCHOR L-BOLTS</v>
          </cell>
          <cell r="I3514">
            <v>625</v>
          </cell>
        </row>
        <row r="3515">
          <cell r="A3515" t="str">
            <v>625E10601</v>
          </cell>
          <cell r="B3515" t="str">
            <v>EACH</v>
          </cell>
          <cell r="C3515" t="str">
            <v>LIGHT POLE ANCHOR L-BOLTS, AS PER PLAN</v>
          </cell>
          <cell r="I3515">
            <v>625</v>
          </cell>
        </row>
        <row r="3516">
          <cell r="A3516" t="str">
            <v>625E10604</v>
          </cell>
          <cell r="B3516" t="str">
            <v>EACH</v>
          </cell>
          <cell r="C3516" t="str">
            <v>LIGHT POLE ANCHOR BOLTS, HEADED</v>
          </cell>
          <cell r="I3516">
            <v>625</v>
          </cell>
        </row>
        <row r="3517">
          <cell r="A3517" t="str">
            <v>625E10605</v>
          </cell>
          <cell r="B3517" t="str">
            <v>EACH</v>
          </cell>
          <cell r="C3517" t="str">
            <v>LIGHT POLE ANCHOR BOLTS, HEADED, AS PER PLAN</v>
          </cell>
          <cell r="I3517">
            <v>625</v>
          </cell>
        </row>
        <row r="3518">
          <cell r="A3518" t="str">
            <v>625E10614</v>
          </cell>
          <cell r="B3518" t="str">
            <v>EACH</v>
          </cell>
          <cell r="C3518" t="str">
            <v>LIGHT POLE ANCHOR BOLTS ON STRUCTURE</v>
          </cell>
          <cell r="I3518">
            <v>625</v>
          </cell>
        </row>
        <row r="3519">
          <cell r="A3519" t="str">
            <v>625E10615</v>
          </cell>
          <cell r="B3519" t="str">
            <v>EACH</v>
          </cell>
          <cell r="C3519" t="str">
            <v>LIGHT POLE ANCHOR BOLTS ON STRUCTURE, AS PER PLAN</v>
          </cell>
          <cell r="I3519">
            <v>625</v>
          </cell>
        </row>
        <row r="3520">
          <cell r="A3520" t="str">
            <v>625E10620</v>
          </cell>
          <cell r="B3520" t="str">
            <v>EACH</v>
          </cell>
          <cell r="C3520" t="str">
            <v>LIGHT POLE ANCHOR BOLTS, MISC.:</v>
          </cell>
          <cell r="I3520">
            <v>625</v>
          </cell>
        </row>
        <row r="3521">
          <cell r="A3521" t="str">
            <v>625E10980</v>
          </cell>
          <cell r="B3521" t="str">
            <v>EACH</v>
          </cell>
          <cell r="C3521" t="str">
            <v>LIGHT TOWER, BB60</v>
          </cell>
          <cell r="I3521">
            <v>625</v>
          </cell>
        </row>
        <row r="3522">
          <cell r="A3522" t="str">
            <v>625E10981</v>
          </cell>
          <cell r="B3522" t="str">
            <v>EACH</v>
          </cell>
          <cell r="C3522" t="str">
            <v>LIGHT TOWER, BB60, AS PER PLAN</v>
          </cell>
          <cell r="I3522">
            <v>625</v>
          </cell>
        </row>
        <row r="3523">
          <cell r="A3523" t="str">
            <v>625E10990</v>
          </cell>
          <cell r="B3523" t="str">
            <v>EACH</v>
          </cell>
          <cell r="C3523" t="str">
            <v>LIGHT TOWER, BB70</v>
          </cell>
          <cell r="I3523">
            <v>625</v>
          </cell>
        </row>
        <row r="3524">
          <cell r="A3524" t="str">
            <v>625E10991</v>
          </cell>
          <cell r="B3524" t="str">
            <v>EACH</v>
          </cell>
          <cell r="C3524" t="str">
            <v>LIGHT TOWER, BB70, AS PER PLAN</v>
          </cell>
          <cell r="I3524">
            <v>625</v>
          </cell>
        </row>
        <row r="3525">
          <cell r="A3525" t="str">
            <v>625E11000</v>
          </cell>
          <cell r="B3525" t="str">
            <v>EACH</v>
          </cell>
          <cell r="C3525" t="str">
            <v>LIGHT TOWER, BB80</v>
          </cell>
          <cell r="I3525">
            <v>625</v>
          </cell>
        </row>
        <row r="3526">
          <cell r="A3526" t="str">
            <v>625E11001</v>
          </cell>
          <cell r="B3526" t="str">
            <v>EACH</v>
          </cell>
          <cell r="C3526" t="str">
            <v>LIGHT TOWER, BB80, AS PER PLAN</v>
          </cell>
          <cell r="I3526">
            <v>625</v>
          </cell>
        </row>
        <row r="3527">
          <cell r="A3527" t="str">
            <v>625E11100</v>
          </cell>
          <cell r="B3527" t="str">
            <v>EACH</v>
          </cell>
          <cell r="C3527" t="str">
            <v>LIGHT TOWER, BB90</v>
          </cell>
          <cell r="I3527">
            <v>625</v>
          </cell>
        </row>
        <row r="3528">
          <cell r="A3528" t="str">
            <v>625E11101</v>
          </cell>
          <cell r="B3528" t="str">
            <v>EACH</v>
          </cell>
          <cell r="C3528" t="str">
            <v>LIGHT TOWER, BB90, AS PER PLAN</v>
          </cell>
          <cell r="I3528">
            <v>625</v>
          </cell>
        </row>
        <row r="3529">
          <cell r="A3529" t="str">
            <v>625E11200</v>
          </cell>
          <cell r="B3529" t="str">
            <v>EACH</v>
          </cell>
          <cell r="C3529" t="str">
            <v>LIGHT TOWER, BB100</v>
          </cell>
          <cell r="I3529">
            <v>625</v>
          </cell>
        </row>
        <row r="3530">
          <cell r="A3530" t="str">
            <v>625E11300</v>
          </cell>
          <cell r="B3530" t="str">
            <v>EACH</v>
          </cell>
          <cell r="C3530" t="str">
            <v>LIGHT TOWER, BB110</v>
          </cell>
          <cell r="I3530">
            <v>625</v>
          </cell>
        </row>
        <row r="3531">
          <cell r="A3531" t="str">
            <v>625E11400</v>
          </cell>
          <cell r="B3531" t="str">
            <v>EACH</v>
          </cell>
          <cell r="C3531" t="str">
            <v>LIGHT TOWER, BB120</v>
          </cell>
          <cell r="I3531">
            <v>625</v>
          </cell>
        </row>
        <row r="3532">
          <cell r="A3532" t="str">
            <v>625E11500</v>
          </cell>
          <cell r="B3532" t="str">
            <v>EACH</v>
          </cell>
          <cell r="C3532" t="str">
            <v>LIGHT TOWER, BB130</v>
          </cell>
          <cell r="I3532">
            <v>625</v>
          </cell>
        </row>
        <row r="3533">
          <cell r="A3533" t="str">
            <v>625E12000</v>
          </cell>
          <cell r="B3533" t="str">
            <v>EACH</v>
          </cell>
          <cell r="C3533" t="str">
            <v>LIGHT TOWER, BBB80</v>
          </cell>
          <cell r="I3533">
            <v>625</v>
          </cell>
        </row>
        <row r="3534">
          <cell r="A3534" t="str">
            <v>625E12010</v>
          </cell>
          <cell r="B3534" t="str">
            <v>EACH</v>
          </cell>
          <cell r="C3534" t="str">
            <v>LIGHT TOWER, BBB90</v>
          </cell>
          <cell r="I3534">
            <v>625</v>
          </cell>
        </row>
        <row r="3535">
          <cell r="A3535" t="str">
            <v>625E12011</v>
          </cell>
          <cell r="B3535" t="str">
            <v>EACH</v>
          </cell>
          <cell r="C3535" t="str">
            <v>LIGHT TOWER, BBB90, AS PER PLAN</v>
          </cell>
          <cell r="I3535">
            <v>625</v>
          </cell>
        </row>
        <row r="3536">
          <cell r="A3536" t="str">
            <v>625E12200</v>
          </cell>
          <cell r="B3536" t="str">
            <v>EACH</v>
          </cell>
          <cell r="C3536" t="str">
            <v>LIGHT TOWER, BBB100</v>
          </cell>
          <cell r="I3536">
            <v>625</v>
          </cell>
        </row>
        <row r="3537">
          <cell r="A3537" t="str">
            <v>625E12201</v>
          </cell>
          <cell r="B3537" t="str">
            <v>EACH</v>
          </cell>
          <cell r="C3537" t="str">
            <v>LIGHT TOWER, BBB100, AS PER PLAN</v>
          </cell>
          <cell r="I3537">
            <v>625</v>
          </cell>
        </row>
        <row r="3538">
          <cell r="A3538" t="str">
            <v>625E12300</v>
          </cell>
          <cell r="B3538" t="str">
            <v>EACH</v>
          </cell>
          <cell r="C3538" t="str">
            <v>LIGHT TOWER, BBB110</v>
          </cell>
          <cell r="I3538">
            <v>625</v>
          </cell>
        </row>
        <row r="3539">
          <cell r="A3539" t="str">
            <v>625E12301</v>
          </cell>
          <cell r="B3539" t="str">
            <v>EACH</v>
          </cell>
          <cell r="C3539" t="str">
            <v>LIGHT TOWER, BBB110, AS PER PLAN</v>
          </cell>
          <cell r="I3539">
            <v>625</v>
          </cell>
        </row>
        <row r="3540">
          <cell r="A3540" t="str">
            <v>625E12400</v>
          </cell>
          <cell r="B3540" t="str">
            <v>EACH</v>
          </cell>
          <cell r="C3540" t="str">
            <v>LIGHT TOWER, BBB120</v>
          </cell>
          <cell r="I3540">
            <v>625</v>
          </cell>
        </row>
        <row r="3541">
          <cell r="A3541" t="str">
            <v>625E12401</v>
          </cell>
          <cell r="B3541" t="str">
            <v>EACH</v>
          </cell>
          <cell r="C3541" t="str">
            <v>LIGHT TOWER, BBB120, AS PER PLAN</v>
          </cell>
          <cell r="I3541">
            <v>625</v>
          </cell>
        </row>
        <row r="3542">
          <cell r="A3542" t="str">
            <v>625E12410</v>
          </cell>
          <cell r="B3542" t="str">
            <v>EACH</v>
          </cell>
          <cell r="C3542" t="str">
            <v>LIGHT TOWER, BBB130</v>
          </cell>
          <cell r="I3542">
            <v>625</v>
          </cell>
        </row>
        <row r="3543">
          <cell r="A3543" t="str">
            <v>625E12411</v>
          </cell>
          <cell r="B3543" t="str">
            <v>EACH</v>
          </cell>
          <cell r="C3543" t="str">
            <v>LIGHT TOWER, BBB130, AS PER PLAN</v>
          </cell>
          <cell r="I3543">
            <v>625</v>
          </cell>
        </row>
        <row r="3544">
          <cell r="A3544" t="str">
            <v>625E12430</v>
          </cell>
          <cell r="B3544" t="str">
            <v>EACH</v>
          </cell>
          <cell r="C3544" t="str">
            <v>LIGHT TOWER, BBB150</v>
          </cell>
          <cell r="I3544">
            <v>625</v>
          </cell>
        </row>
        <row r="3545">
          <cell r="A3545" t="str">
            <v>625E12900</v>
          </cell>
          <cell r="B3545" t="str">
            <v>EACH</v>
          </cell>
          <cell r="C3545" t="str">
            <v>LIGHT TOWER, BBBB60</v>
          </cell>
          <cell r="I3545">
            <v>625</v>
          </cell>
        </row>
        <row r="3546">
          <cell r="A3546" t="str">
            <v>625E12901</v>
          </cell>
          <cell r="B3546" t="str">
            <v>EACH</v>
          </cell>
          <cell r="C3546" t="str">
            <v>LIGHT TOWER, BBBB60, AS PER PLAN</v>
          </cell>
          <cell r="I3546">
            <v>625</v>
          </cell>
        </row>
        <row r="3547">
          <cell r="A3547" t="str">
            <v>625E12950</v>
          </cell>
          <cell r="B3547" t="str">
            <v>EACH</v>
          </cell>
          <cell r="C3547" t="str">
            <v>LIGHT TOWER, BBBB70</v>
          </cell>
          <cell r="I3547">
            <v>625</v>
          </cell>
        </row>
        <row r="3548">
          <cell r="A3548" t="str">
            <v>625E12951</v>
          </cell>
          <cell r="B3548" t="str">
            <v>EACH</v>
          </cell>
          <cell r="C3548" t="str">
            <v>LIGHT TOWER, BBBB70, AS PER PLAN</v>
          </cell>
          <cell r="I3548">
            <v>625</v>
          </cell>
        </row>
        <row r="3549">
          <cell r="A3549" t="str">
            <v>625E13000</v>
          </cell>
          <cell r="B3549" t="str">
            <v>EACH</v>
          </cell>
          <cell r="C3549" t="str">
            <v>LIGHT TOWER, BBBB80</v>
          </cell>
          <cell r="I3549">
            <v>625</v>
          </cell>
        </row>
        <row r="3550">
          <cell r="A3550" t="str">
            <v>625E13001</v>
          </cell>
          <cell r="B3550" t="str">
            <v>EACH</v>
          </cell>
          <cell r="C3550" t="str">
            <v>LIGHT TOWER, BBBB80, AS PER PLAN</v>
          </cell>
          <cell r="I3550">
            <v>625</v>
          </cell>
        </row>
        <row r="3551">
          <cell r="A3551" t="str">
            <v>625E13100</v>
          </cell>
          <cell r="B3551" t="str">
            <v>EACH</v>
          </cell>
          <cell r="C3551" t="str">
            <v>LIGHT TOWER, BBBB90</v>
          </cell>
          <cell r="I3551">
            <v>625</v>
          </cell>
        </row>
        <row r="3552">
          <cell r="A3552" t="str">
            <v>625E13101</v>
          </cell>
          <cell r="B3552" t="str">
            <v>EACH</v>
          </cell>
          <cell r="C3552" t="str">
            <v>LIGHT TOWER, BBBB90, AS PER PLAN</v>
          </cell>
          <cell r="I3552">
            <v>625</v>
          </cell>
        </row>
        <row r="3553">
          <cell r="A3553" t="str">
            <v>625E13200</v>
          </cell>
          <cell r="B3553" t="str">
            <v>EACH</v>
          </cell>
          <cell r="C3553" t="str">
            <v>LIGHT TOWER, BBBB100</v>
          </cell>
          <cell r="I3553">
            <v>625</v>
          </cell>
        </row>
        <row r="3554">
          <cell r="A3554" t="str">
            <v>625E13201</v>
          </cell>
          <cell r="B3554" t="str">
            <v>EACH</v>
          </cell>
          <cell r="C3554" t="str">
            <v>LIGHT TOWER, BBBB100, AS PER PLAN</v>
          </cell>
          <cell r="I3554">
            <v>625</v>
          </cell>
        </row>
        <row r="3555">
          <cell r="A3555" t="str">
            <v>625E13204</v>
          </cell>
          <cell r="B3555" t="str">
            <v>EACH</v>
          </cell>
          <cell r="C3555" t="str">
            <v>LIGHT TOWER, BBBB110</v>
          </cell>
          <cell r="I3555">
            <v>625</v>
          </cell>
        </row>
        <row r="3556">
          <cell r="A3556" t="str">
            <v>625E13205</v>
          </cell>
          <cell r="B3556" t="str">
            <v>EACH</v>
          </cell>
          <cell r="C3556" t="str">
            <v>LIGHT TOWER, BBBB110, AS PER PLAN</v>
          </cell>
          <cell r="I3556">
            <v>625</v>
          </cell>
        </row>
        <row r="3557">
          <cell r="A3557" t="str">
            <v>625E13208</v>
          </cell>
          <cell r="B3557" t="str">
            <v>EACH</v>
          </cell>
          <cell r="C3557" t="str">
            <v>LIGHT TOWER, BBBB120</v>
          </cell>
          <cell r="I3557">
            <v>625</v>
          </cell>
        </row>
        <row r="3558">
          <cell r="A3558" t="str">
            <v>625E13209</v>
          </cell>
          <cell r="B3558" t="str">
            <v>EACH</v>
          </cell>
          <cell r="C3558" t="str">
            <v>LIGHT TOWER, BBBB120, AS PER PLAN</v>
          </cell>
          <cell r="I3558">
            <v>625</v>
          </cell>
        </row>
        <row r="3559">
          <cell r="A3559" t="str">
            <v>625E13210</v>
          </cell>
          <cell r="B3559" t="str">
            <v>EACH</v>
          </cell>
          <cell r="C3559" t="str">
            <v>LIGHT TOWER, BBBB130</v>
          </cell>
          <cell r="I3559">
            <v>625</v>
          </cell>
        </row>
        <row r="3560">
          <cell r="A3560" t="str">
            <v>625E13211</v>
          </cell>
          <cell r="B3560" t="str">
            <v>EACH</v>
          </cell>
          <cell r="C3560" t="str">
            <v>LIGHT TOWER, BBBB130, AS PER PLAN</v>
          </cell>
          <cell r="I3560">
            <v>625</v>
          </cell>
        </row>
        <row r="3561">
          <cell r="A3561" t="str">
            <v>625E13220</v>
          </cell>
          <cell r="B3561" t="str">
            <v>EACH</v>
          </cell>
          <cell r="C3561" t="str">
            <v>LIGHT TOWER, BBBB140</v>
          </cell>
          <cell r="I3561">
            <v>625</v>
          </cell>
        </row>
        <row r="3562">
          <cell r="A3562" t="str">
            <v>625E13230</v>
          </cell>
          <cell r="B3562" t="str">
            <v>EACH</v>
          </cell>
          <cell r="C3562" t="str">
            <v>LIGHT TOWER, BBBB150</v>
          </cell>
          <cell r="I3562">
            <v>625</v>
          </cell>
        </row>
        <row r="3563">
          <cell r="A3563" t="str">
            <v>625E13240</v>
          </cell>
          <cell r="B3563" t="str">
            <v>EACH</v>
          </cell>
          <cell r="C3563" t="str">
            <v>LIGHT TOWER, BBBBB100</v>
          </cell>
          <cell r="I3563">
            <v>625</v>
          </cell>
        </row>
        <row r="3564">
          <cell r="A3564" t="str">
            <v>625E13280</v>
          </cell>
          <cell r="B3564" t="str">
            <v>EACH</v>
          </cell>
          <cell r="C3564" t="str">
            <v>LIGHT TOWER, BBBBBB70</v>
          </cell>
          <cell r="I3564">
            <v>625</v>
          </cell>
        </row>
        <row r="3565">
          <cell r="A3565" t="str">
            <v>625E13281</v>
          </cell>
          <cell r="B3565" t="str">
            <v>EACH</v>
          </cell>
          <cell r="C3565" t="str">
            <v>LIGHT TOWER, BBBBBB70, AS PER PLAN</v>
          </cell>
          <cell r="I3565">
            <v>625</v>
          </cell>
        </row>
        <row r="3566">
          <cell r="A3566" t="str">
            <v>625E13300</v>
          </cell>
          <cell r="B3566" t="str">
            <v>EACH</v>
          </cell>
          <cell r="C3566" t="str">
            <v>LIGHT TOWER, BBBBBB80</v>
          </cell>
          <cell r="I3566">
            <v>625</v>
          </cell>
        </row>
        <row r="3567">
          <cell r="A3567" t="str">
            <v>625E13301</v>
          </cell>
          <cell r="B3567" t="str">
            <v>EACH</v>
          </cell>
          <cell r="C3567" t="str">
            <v>LIGHT TOWER, BBBBBB80, AS PER PLAN</v>
          </cell>
          <cell r="I3567">
            <v>625</v>
          </cell>
        </row>
        <row r="3568">
          <cell r="A3568" t="str">
            <v>625E13304</v>
          </cell>
          <cell r="B3568" t="str">
            <v>EACH</v>
          </cell>
          <cell r="C3568" t="str">
            <v>LIGHT TOWER, BBBBBB90</v>
          </cell>
          <cell r="I3568">
            <v>625</v>
          </cell>
        </row>
        <row r="3569">
          <cell r="A3569" t="str">
            <v>625E13305</v>
          </cell>
          <cell r="B3569" t="str">
            <v>EACH</v>
          </cell>
          <cell r="C3569" t="str">
            <v>LIGHT TOWER, BBBBBB90, AS PER PLAN</v>
          </cell>
          <cell r="I3569">
            <v>625</v>
          </cell>
        </row>
        <row r="3570">
          <cell r="A3570" t="str">
            <v>625E13400</v>
          </cell>
          <cell r="B3570" t="str">
            <v>EACH</v>
          </cell>
          <cell r="C3570" t="str">
            <v>LIGHT TOWER, BBBBBB100</v>
          </cell>
          <cell r="I3570">
            <v>625</v>
          </cell>
        </row>
        <row r="3571">
          <cell r="A3571" t="str">
            <v>625E13401</v>
          </cell>
          <cell r="B3571" t="str">
            <v>EACH</v>
          </cell>
          <cell r="C3571" t="str">
            <v>LIGHT TOWER, BBBBBB100, AS PER PLAN</v>
          </cell>
          <cell r="I3571">
            <v>625</v>
          </cell>
        </row>
        <row r="3572">
          <cell r="A3572" t="str">
            <v>625E13404</v>
          </cell>
          <cell r="B3572" t="str">
            <v>EACH</v>
          </cell>
          <cell r="C3572" t="str">
            <v>LIGHT TOWER, BBBBBB110</v>
          </cell>
          <cell r="I3572">
            <v>625</v>
          </cell>
        </row>
        <row r="3573">
          <cell r="A3573" t="str">
            <v>625E13405</v>
          </cell>
          <cell r="B3573" t="str">
            <v>EACH</v>
          </cell>
          <cell r="C3573" t="str">
            <v>LIGHT TOWER, BBBBBB110, AS PER PLAN</v>
          </cell>
          <cell r="I3573">
            <v>625</v>
          </cell>
        </row>
        <row r="3574">
          <cell r="A3574" t="str">
            <v>625E13406</v>
          </cell>
          <cell r="B3574" t="str">
            <v>EACH</v>
          </cell>
          <cell r="C3574" t="str">
            <v>LIGHT TOWER, BBBBBB120</v>
          </cell>
          <cell r="I3574">
            <v>625</v>
          </cell>
        </row>
        <row r="3575">
          <cell r="A3575" t="str">
            <v>625E13407</v>
          </cell>
          <cell r="B3575" t="str">
            <v>EACH</v>
          </cell>
          <cell r="C3575" t="str">
            <v>LIGHT TOWER, BBBBBB120, AS PER PLAN</v>
          </cell>
          <cell r="I3575">
            <v>625</v>
          </cell>
        </row>
        <row r="3576">
          <cell r="A3576" t="str">
            <v>625E13410</v>
          </cell>
          <cell r="B3576" t="str">
            <v>EACH</v>
          </cell>
          <cell r="C3576" t="str">
            <v>LIGHT TOWER, BBBBBB130</v>
          </cell>
          <cell r="I3576">
            <v>625</v>
          </cell>
        </row>
        <row r="3577">
          <cell r="A3577" t="str">
            <v>625E13411</v>
          </cell>
          <cell r="B3577" t="str">
            <v>EACH</v>
          </cell>
          <cell r="C3577" t="str">
            <v>LIGHT TOWER, BBBBBB130, AS PER PLAN</v>
          </cell>
          <cell r="I3577">
            <v>625</v>
          </cell>
        </row>
        <row r="3578">
          <cell r="A3578" t="str">
            <v>625E13420</v>
          </cell>
          <cell r="B3578" t="str">
            <v>EACH</v>
          </cell>
          <cell r="C3578" t="str">
            <v>LIGHT TOWER, BBBBBB140</v>
          </cell>
          <cell r="I3578">
            <v>625</v>
          </cell>
        </row>
        <row r="3579">
          <cell r="A3579" t="str">
            <v>625E13421</v>
          </cell>
          <cell r="B3579" t="str">
            <v>EACH</v>
          </cell>
          <cell r="C3579" t="str">
            <v>LIGHT TOWER, BBBBBB140, AS PER PLAN</v>
          </cell>
          <cell r="I3579">
            <v>625</v>
          </cell>
        </row>
        <row r="3580">
          <cell r="A3580" t="str">
            <v>625E13440</v>
          </cell>
          <cell r="B3580" t="str">
            <v>EACH</v>
          </cell>
          <cell r="C3580" t="str">
            <v>LIGHT TOWER, BBBBBBBB100</v>
          </cell>
          <cell r="I3580">
            <v>625</v>
          </cell>
        </row>
        <row r="3581">
          <cell r="A3581" t="str">
            <v>625E13450</v>
          </cell>
          <cell r="B3581" t="str">
            <v>EACH</v>
          </cell>
          <cell r="C3581" t="str">
            <v>LIGHT TOWER, BBBBBBBB110</v>
          </cell>
          <cell r="I3581">
            <v>625</v>
          </cell>
        </row>
        <row r="3582">
          <cell r="A3582" t="str">
            <v>625E13460</v>
          </cell>
          <cell r="B3582" t="str">
            <v>EACH</v>
          </cell>
          <cell r="C3582" t="str">
            <v>LIGHT TOWER, BBBBBBBB120</v>
          </cell>
          <cell r="I3582">
            <v>625</v>
          </cell>
        </row>
        <row r="3583">
          <cell r="A3583" t="str">
            <v>625E13470</v>
          </cell>
          <cell r="B3583" t="str">
            <v>EACH</v>
          </cell>
          <cell r="C3583" t="str">
            <v>LIGHT TOWER, BBBBBBBB130</v>
          </cell>
          <cell r="I3583">
            <v>625</v>
          </cell>
        </row>
        <row r="3584">
          <cell r="A3584" t="str">
            <v>625E13480</v>
          </cell>
          <cell r="B3584" t="str">
            <v>EACH</v>
          </cell>
          <cell r="C3584" t="str">
            <v>LIGHT TOWER, BBBBBBBB140</v>
          </cell>
          <cell r="I3584">
            <v>625</v>
          </cell>
        </row>
        <row r="3585">
          <cell r="A3585" t="str">
            <v>625E13490</v>
          </cell>
          <cell r="B3585" t="str">
            <v>EACH</v>
          </cell>
          <cell r="C3585" t="str">
            <v>LIGHT TOWER, BBBBBBBBBB110</v>
          </cell>
          <cell r="I3585">
            <v>625</v>
          </cell>
        </row>
        <row r="3586">
          <cell r="A3586" t="str">
            <v>625E13500</v>
          </cell>
          <cell r="B3586" t="str">
            <v>EACH</v>
          </cell>
          <cell r="C3586" t="str">
            <v>LIGHT TOWER, MISC.:</v>
          </cell>
          <cell r="I3586">
            <v>625</v>
          </cell>
        </row>
        <row r="3587">
          <cell r="A3587" t="str">
            <v>625E14000</v>
          </cell>
          <cell r="B3587" t="str">
            <v>EACH</v>
          </cell>
          <cell r="C3587" t="str">
            <v>LIGHT POLE FOUNDATION, 24" X 6' DEEP</v>
          </cell>
          <cell r="I3587">
            <v>625</v>
          </cell>
        </row>
        <row r="3588">
          <cell r="A3588" t="str">
            <v>625E14001</v>
          </cell>
          <cell r="B3588" t="str">
            <v>EACH</v>
          </cell>
          <cell r="C3588" t="str">
            <v>LIGHT POLE FOUNDATION, 24" X 6' DEEP, AS PER PLAN</v>
          </cell>
          <cell r="I3588">
            <v>625</v>
          </cell>
        </row>
        <row r="3589">
          <cell r="A3589" t="str">
            <v>625E14100</v>
          </cell>
          <cell r="B3589" t="str">
            <v>EACH</v>
          </cell>
          <cell r="C3589" t="str">
            <v>LIGHT POLE FOUNDATION, 24" X 8' DEEP</v>
          </cell>
          <cell r="I3589">
            <v>625</v>
          </cell>
        </row>
        <row r="3590">
          <cell r="A3590" t="str">
            <v>625E14101</v>
          </cell>
          <cell r="B3590" t="str">
            <v>EACH</v>
          </cell>
          <cell r="C3590" t="str">
            <v>LIGHT POLE FOUNDATION, 24" X 8' DEEP, AS PER PLAN</v>
          </cell>
          <cell r="I3590">
            <v>625</v>
          </cell>
        </row>
        <row r="3591">
          <cell r="A3591" t="str">
            <v>625E14150</v>
          </cell>
          <cell r="B3591" t="str">
            <v>EACH</v>
          </cell>
          <cell r="C3591" t="str">
            <v>LIGHT POLE FOUNDATION, 24" X 9' DEEP</v>
          </cell>
          <cell r="I3591">
            <v>625</v>
          </cell>
        </row>
        <row r="3592">
          <cell r="A3592" t="str">
            <v>625E14151</v>
          </cell>
          <cell r="B3592" t="str">
            <v>EACH</v>
          </cell>
          <cell r="C3592" t="str">
            <v>LIGHT POLE FOUNDATION, 24" X 9' DEEP, AS PER PLAN</v>
          </cell>
          <cell r="I3592">
            <v>625</v>
          </cell>
        </row>
        <row r="3593">
          <cell r="A3593" t="str">
            <v>625E14200</v>
          </cell>
          <cell r="B3593" t="str">
            <v>EACH</v>
          </cell>
          <cell r="C3593" t="str">
            <v>LIGHT POLE FOUNDATION, 24" X 10' DEEP</v>
          </cell>
          <cell r="I3593">
            <v>625</v>
          </cell>
        </row>
        <row r="3594">
          <cell r="A3594" t="str">
            <v>625E14201</v>
          </cell>
          <cell r="B3594" t="str">
            <v>EACH</v>
          </cell>
          <cell r="C3594" t="str">
            <v>LIGHT POLE FOUNDATION, 24" X 10' DEEP, AS PER PLAN</v>
          </cell>
          <cell r="I3594">
            <v>625</v>
          </cell>
        </row>
        <row r="3595">
          <cell r="A3595" t="str">
            <v>625E14300</v>
          </cell>
          <cell r="B3595" t="str">
            <v>EACH</v>
          </cell>
          <cell r="C3595" t="str">
            <v>MEDIAN LIGHT POLE FOUNDATION, 8' DEEP</v>
          </cell>
          <cell r="I3595">
            <v>625</v>
          </cell>
        </row>
        <row r="3596">
          <cell r="A3596" t="str">
            <v>625E14301</v>
          </cell>
          <cell r="B3596" t="str">
            <v>EACH</v>
          </cell>
          <cell r="C3596" t="str">
            <v>MEDIAN LIGHT POLE FOUNDATION, 8' DEEP, AS PER PLAN</v>
          </cell>
          <cell r="I3596">
            <v>625</v>
          </cell>
        </row>
        <row r="3597">
          <cell r="A3597" t="str">
            <v>625E14306</v>
          </cell>
          <cell r="B3597" t="str">
            <v>EACH</v>
          </cell>
          <cell r="C3597" t="str">
            <v>MEDIAN LIGHT POLE FOUNDATION, 10' DEEP</v>
          </cell>
          <cell r="I3597">
            <v>625</v>
          </cell>
        </row>
        <row r="3598">
          <cell r="A3598" t="str">
            <v>625E14307</v>
          </cell>
          <cell r="B3598" t="str">
            <v>EACH</v>
          </cell>
          <cell r="C3598" t="str">
            <v>MEDIAN LIGHT POLE FOUNDATION, 10' DEEP, AS PER PLAN</v>
          </cell>
          <cell r="I3598">
            <v>625</v>
          </cell>
        </row>
        <row r="3599">
          <cell r="A3599" t="str">
            <v>625E14320</v>
          </cell>
          <cell r="B3599" t="str">
            <v>EACH</v>
          </cell>
          <cell r="C3599" t="str">
            <v>LIGHT TOWER, BBBBBB140</v>
          </cell>
          <cell r="I3599">
            <v>625</v>
          </cell>
        </row>
        <row r="3600">
          <cell r="A3600" t="str">
            <v>625E14321</v>
          </cell>
          <cell r="B3600" t="str">
            <v>EACH</v>
          </cell>
          <cell r="C3600" t="str">
            <v>LIGHT TOWER, BBBBBB140, AS PER PLAN</v>
          </cell>
          <cell r="I3600">
            <v>625</v>
          </cell>
        </row>
        <row r="3601">
          <cell r="A3601" t="str">
            <v>625E14400</v>
          </cell>
          <cell r="B3601" t="str">
            <v>EACH</v>
          </cell>
          <cell r="C3601" t="str">
            <v>LIGHT POLE FOUNDATION REPAIR</v>
          </cell>
          <cell r="I3601">
            <v>625</v>
          </cell>
        </row>
        <row r="3602">
          <cell r="A3602" t="str">
            <v>625E14401</v>
          </cell>
          <cell r="B3602" t="str">
            <v>EACH</v>
          </cell>
          <cell r="C3602" t="str">
            <v>LIGHT POLE FOUNDATION REPAIR, AS PER PLAN</v>
          </cell>
          <cell r="I3602">
            <v>625</v>
          </cell>
        </row>
        <row r="3603">
          <cell r="A3603" t="str">
            <v>625E14500</v>
          </cell>
          <cell r="B3603" t="str">
            <v>EACH</v>
          </cell>
          <cell r="C3603" t="str">
            <v>LIGHT POLE FOUNDATION</v>
          </cell>
          <cell r="I3603">
            <v>625</v>
          </cell>
        </row>
        <row r="3604">
          <cell r="A3604" t="str">
            <v>625E14501</v>
          </cell>
          <cell r="B3604" t="str">
            <v>EACH</v>
          </cell>
          <cell r="C3604" t="str">
            <v>LIGHT POLE FOUNDATION, AS PER PLAN</v>
          </cell>
          <cell r="I3604">
            <v>625</v>
          </cell>
        </row>
        <row r="3605">
          <cell r="A3605" t="str">
            <v>625E14600</v>
          </cell>
          <cell r="B3605" t="str">
            <v>EACH</v>
          </cell>
          <cell r="C3605" t="str">
            <v>LIGHT POLE FOUNDATION, MISC.:</v>
          </cell>
          <cell r="I3605">
            <v>625</v>
          </cell>
        </row>
        <row r="3606">
          <cell r="A3606" t="str">
            <v>625E15000</v>
          </cell>
          <cell r="B3606" t="str">
            <v>EACH</v>
          </cell>
          <cell r="C3606" t="str">
            <v>LIGHT TOWER FOUNDATION, 36" X 15' DEEP</v>
          </cell>
          <cell r="I3606">
            <v>625</v>
          </cell>
        </row>
        <row r="3607">
          <cell r="A3607" t="str">
            <v>625E15001</v>
          </cell>
          <cell r="B3607" t="str">
            <v>EACH</v>
          </cell>
          <cell r="C3607" t="str">
            <v>LIGHT TOWER FOUNDATION, 36" X 15' DEEP, AS PER PLAN</v>
          </cell>
          <cell r="I3607">
            <v>625</v>
          </cell>
        </row>
        <row r="3608">
          <cell r="A3608" t="str">
            <v>625E15100</v>
          </cell>
          <cell r="B3608" t="str">
            <v>EACH</v>
          </cell>
          <cell r="C3608" t="str">
            <v>LIGHT TOWER FOUNDATION, 36" X 20' DEEP</v>
          </cell>
          <cell r="I3608">
            <v>625</v>
          </cell>
        </row>
        <row r="3609">
          <cell r="A3609" t="str">
            <v>625E15101</v>
          </cell>
          <cell r="B3609" t="str">
            <v>EACH</v>
          </cell>
          <cell r="C3609" t="str">
            <v>LIGHT TOWER FOUNDATION, 36" X 20' DEEP, AS PER PLAN</v>
          </cell>
          <cell r="I3609">
            <v>625</v>
          </cell>
        </row>
        <row r="3610">
          <cell r="A3610" t="str">
            <v>625E15200</v>
          </cell>
          <cell r="B3610" t="str">
            <v>EACH</v>
          </cell>
          <cell r="C3610" t="str">
            <v>LIGHT TOWER FOUNDATION, 36" X 25' DEEP</v>
          </cell>
          <cell r="I3610">
            <v>625</v>
          </cell>
        </row>
        <row r="3611">
          <cell r="A3611" t="str">
            <v>625E15201</v>
          </cell>
          <cell r="B3611" t="str">
            <v>EACH</v>
          </cell>
          <cell r="C3611" t="str">
            <v>LIGHT TOWER FOUNDATION, 36" X 25' DEEP, AS PER PLAN</v>
          </cell>
          <cell r="I3611">
            <v>625</v>
          </cell>
        </row>
        <row r="3612">
          <cell r="A3612" t="str">
            <v>625E15300</v>
          </cell>
          <cell r="B3612" t="str">
            <v>EACH</v>
          </cell>
          <cell r="C3612" t="str">
            <v>LIGHT TOWER FOUNDATION, 36" X 30' DEEP</v>
          </cell>
          <cell r="I3612">
            <v>625</v>
          </cell>
        </row>
        <row r="3613">
          <cell r="A3613" t="str">
            <v>625E15301</v>
          </cell>
          <cell r="B3613" t="str">
            <v>EACH</v>
          </cell>
          <cell r="C3613" t="str">
            <v>LIGHT TOWER FOUNDATION, 36" X 30' DEEP, AS PER PLAN</v>
          </cell>
          <cell r="I3613">
            <v>625</v>
          </cell>
        </row>
        <row r="3614">
          <cell r="A3614" t="str">
            <v>625E15400</v>
          </cell>
          <cell r="B3614" t="str">
            <v>EACH</v>
          </cell>
          <cell r="C3614" t="str">
            <v>LIGHT TOWER FOUNDATION, 42" X 25' DEEP</v>
          </cell>
          <cell r="I3614">
            <v>625</v>
          </cell>
        </row>
        <row r="3615">
          <cell r="A3615" t="str">
            <v>625E15500</v>
          </cell>
          <cell r="B3615" t="str">
            <v>EACH</v>
          </cell>
          <cell r="C3615" t="str">
            <v>LIGHT TOWER FOUNDATION, 42" X 30' DEEP</v>
          </cell>
          <cell r="I3615">
            <v>625</v>
          </cell>
        </row>
        <row r="3616">
          <cell r="A3616" t="str">
            <v>625E15700</v>
          </cell>
          <cell r="B3616" t="str">
            <v>EACH</v>
          </cell>
          <cell r="C3616" t="str">
            <v>LIGHT TOWER FOUNDATION, MISC.:</v>
          </cell>
          <cell r="I3616">
            <v>625</v>
          </cell>
        </row>
        <row r="3617">
          <cell r="A3617" t="str">
            <v>625E17900</v>
          </cell>
          <cell r="B3617" t="str">
            <v>EACH</v>
          </cell>
          <cell r="C3617" t="str">
            <v>BRACKET ARM</v>
          </cell>
          <cell r="I3617">
            <v>625</v>
          </cell>
        </row>
        <row r="3618">
          <cell r="A3618" t="str">
            <v>625E17901</v>
          </cell>
          <cell r="B3618" t="str">
            <v>EACH</v>
          </cell>
          <cell r="C3618" t="str">
            <v>BRACKET ARM, AS PER PLAN</v>
          </cell>
          <cell r="I3618">
            <v>625</v>
          </cell>
        </row>
        <row r="3619">
          <cell r="A3619" t="str">
            <v>625E17950</v>
          </cell>
          <cell r="B3619" t="str">
            <v>EACH</v>
          </cell>
          <cell r="C3619" t="str">
            <v>BRACKET ARM, 6'</v>
          </cell>
          <cell r="I3619">
            <v>625</v>
          </cell>
        </row>
        <row r="3620">
          <cell r="A3620" t="str">
            <v>625E17951</v>
          </cell>
          <cell r="B3620" t="str">
            <v>EACH</v>
          </cell>
          <cell r="C3620" t="str">
            <v>BRACKET ARM, 6', AS PER PLAN</v>
          </cell>
          <cell r="I3620">
            <v>625</v>
          </cell>
        </row>
        <row r="3621">
          <cell r="A3621" t="str">
            <v>625E17960</v>
          </cell>
          <cell r="B3621" t="str">
            <v>EACH</v>
          </cell>
          <cell r="C3621" t="str">
            <v>BRACKET ARM, 8'</v>
          </cell>
          <cell r="I3621">
            <v>625</v>
          </cell>
        </row>
        <row r="3622">
          <cell r="A3622" t="str">
            <v>625E17961</v>
          </cell>
          <cell r="B3622" t="str">
            <v>EACH</v>
          </cell>
          <cell r="C3622" t="str">
            <v>BRACKET ARM, 8', AS PER PLAN</v>
          </cell>
          <cell r="I3622">
            <v>625</v>
          </cell>
        </row>
        <row r="3623">
          <cell r="A3623" t="str">
            <v>625E18000</v>
          </cell>
          <cell r="B3623" t="str">
            <v>EACH</v>
          </cell>
          <cell r="C3623" t="str">
            <v>BRACKET ARM, 10'</v>
          </cell>
          <cell r="I3623">
            <v>625</v>
          </cell>
        </row>
        <row r="3624">
          <cell r="A3624" t="str">
            <v>625E18001</v>
          </cell>
          <cell r="B3624" t="str">
            <v>EACH</v>
          </cell>
          <cell r="C3624" t="str">
            <v>BRACKET ARM, 10', AS PER PLAN</v>
          </cell>
          <cell r="I3624">
            <v>625</v>
          </cell>
        </row>
        <row r="3625">
          <cell r="A3625" t="str">
            <v>625E18100</v>
          </cell>
          <cell r="B3625" t="str">
            <v>EACH</v>
          </cell>
          <cell r="C3625" t="str">
            <v>BRACKET ARM, 12'</v>
          </cell>
          <cell r="I3625">
            <v>625</v>
          </cell>
        </row>
        <row r="3626">
          <cell r="A3626" t="str">
            <v>625E18101</v>
          </cell>
          <cell r="B3626" t="str">
            <v>EACH</v>
          </cell>
          <cell r="C3626" t="str">
            <v>BRACKET ARM, 12', AS PER PLAN</v>
          </cell>
          <cell r="I3626">
            <v>625</v>
          </cell>
        </row>
        <row r="3627">
          <cell r="A3627" t="str">
            <v>625E18110</v>
          </cell>
          <cell r="B3627" t="str">
            <v>EACH</v>
          </cell>
          <cell r="C3627" t="str">
            <v>BRACKET ARM, 14'</v>
          </cell>
          <cell r="I3627">
            <v>625</v>
          </cell>
        </row>
        <row r="3628">
          <cell r="A3628" t="str">
            <v>625E18200</v>
          </cell>
          <cell r="B3628" t="str">
            <v>EACH</v>
          </cell>
          <cell r="C3628" t="str">
            <v>BRACKET ARM, 15'</v>
          </cell>
          <cell r="I3628">
            <v>625</v>
          </cell>
        </row>
        <row r="3629">
          <cell r="A3629" t="str">
            <v>625E18201</v>
          </cell>
          <cell r="B3629" t="str">
            <v>EACH</v>
          </cell>
          <cell r="C3629" t="str">
            <v>BRACKET ARM, 15', AS PER PLAN</v>
          </cell>
          <cell r="I3629">
            <v>625</v>
          </cell>
        </row>
        <row r="3630">
          <cell r="A3630" t="str">
            <v>625E18210</v>
          </cell>
          <cell r="B3630" t="str">
            <v>EACH</v>
          </cell>
          <cell r="C3630" t="str">
            <v>BRACKET ARM, 16'</v>
          </cell>
          <cell r="I3630">
            <v>625</v>
          </cell>
        </row>
        <row r="3631">
          <cell r="A3631" t="str">
            <v>625E18300</v>
          </cell>
          <cell r="B3631" t="str">
            <v>EACH</v>
          </cell>
          <cell r="C3631" t="str">
            <v>BRACKET ARM, 18'</v>
          </cell>
          <cell r="I3631">
            <v>625</v>
          </cell>
        </row>
        <row r="3632">
          <cell r="A3632" t="str">
            <v>625E18301</v>
          </cell>
          <cell r="B3632" t="str">
            <v>EACH</v>
          </cell>
          <cell r="C3632" t="str">
            <v>BRACKET ARM, 18', AS PER PLAN</v>
          </cell>
          <cell r="I3632">
            <v>625</v>
          </cell>
        </row>
        <row r="3633">
          <cell r="A3633" t="str">
            <v>625E18400</v>
          </cell>
          <cell r="B3633" t="str">
            <v>EACH</v>
          </cell>
          <cell r="C3633" t="str">
            <v>BRACKET ARM, 20'</v>
          </cell>
          <cell r="I3633">
            <v>625</v>
          </cell>
        </row>
        <row r="3634">
          <cell r="A3634" t="str">
            <v>625E18401</v>
          </cell>
          <cell r="B3634" t="str">
            <v>EACH</v>
          </cell>
          <cell r="C3634" t="str">
            <v>BRACKET ARM, 20', AS PER PLAN</v>
          </cell>
          <cell r="I3634">
            <v>625</v>
          </cell>
        </row>
        <row r="3635">
          <cell r="A3635" t="str">
            <v>625E18500</v>
          </cell>
          <cell r="B3635" t="str">
            <v>EACH</v>
          </cell>
          <cell r="C3635" t="str">
            <v>BRACKET ARM, 25'</v>
          </cell>
          <cell r="I3635">
            <v>625</v>
          </cell>
        </row>
        <row r="3636">
          <cell r="A3636" t="str">
            <v>625E18501</v>
          </cell>
          <cell r="B3636" t="str">
            <v>EACH</v>
          </cell>
          <cell r="C3636" t="str">
            <v>BRACKET ARM, 25', AS PER PLAN</v>
          </cell>
          <cell r="I3636">
            <v>625</v>
          </cell>
        </row>
        <row r="3637">
          <cell r="A3637" t="str">
            <v>625E18510</v>
          </cell>
          <cell r="B3637" t="str">
            <v>EACH</v>
          </cell>
          <cell r="C3637" t="str">
            <v>BRACKET ARM, 30'</v>
          </cell>
          <cell r="I3637">
            <v>625</v>
          </cell>
        </row>
        <row r="3638">
          <cell r="A3638" t="str">
            <v>625E18511</v>
          </cell>
          <cell r="B3638" t="str">
            <v>EACH</v>
          </cell>
          <cell r="C3638" t="str">
            <v>BRACKET ARM, 30', AS PER PLAN</v>
          </cell>
          <cell r="I3638">
            <v>625</v>
          </cell>
        </row>
        <row r="3639">
          <cell r="A3639" t="str">
            <v>625E18600</v>
          </cell>
          <cell r="B3639" t="str">
            <v>EACH</v>
          </cell>
          <cell r="C3639" t="str">
            <v>BRACKET ARM, MISC.:</v>
          </cell>
          <cell r="I3639">
            <v>625</v>
          </cell>
        </row>
        <row r="3640">
          <cell r="A3640" t="str">
            <v>625E19100</v>
          </cell>
          <cell r="B3640" t="str">
            <v>EACH</v>
          </cell>
          <cell r="C3640" t="str">
            <v>BALLAST FOR TOWER LIGHT FIXTURE</v>
          </cell>
          <cell r="I3640">
            <v>625</v>
          </cell>
        </row>
        <row r="3641">
          <cell r="A3641" t="str">
            <v>625E19101</v>
          </cell>
          <cell r="B3641" t="str">
            <v>EACH</v>
          </cell>
          <cell r="C3641" t="str">
            <v>BALLAST FOR TOWER LIGHT FIXTURE, AS PER PLAN</v>
          </cell>
          <cell r="I3641">
            <v>625</v>
          </cell>
        </row>
        <row r="3642">
          <cell r="A3642" t="str">
            <v>625E20000</v>
          </cell>
          <cell r="B3642" t="str">
            <v>EACH</v>
          </cell>
          <cell r="C3642" t="str">
            <v>PORTABLE WINCH DRIVE POWER UNIT</v>
          </cell>
          <cell r="I3642">
            <v>625</v>
          </cell>
        </row>
        <row r="3643">
          <cell r="A3643" t="str">
            <v>625E21000</v>
          </cell>
          <cell r="B3643" t="str">
            <v>EACH</v>
          </cell>
          <cell r="C3643" t="str">
            <v>LIGHT TOWER MAINTENANCE PLATFORM, TYPE A</v>
          </cell>
          <cell r="I3643">
            <v>625</v>
          </cell>
        </row>
        <row r="3644">
          <cell r="A3644" t="str">
            <v>625E21001</v>
          </cell>
          <cell r="B3644" t="str">
            <v>EACH</v>
          </cell>
          <cell r="C3644" t="str">
            <v>LIGHT TOWER MAINTENANCE PLATFORM, TYPE A, AS PER PLAN</v>
          </cell>
          <cell r="I3644">
            <v>625</v>
          </cell>
        </row>
        <row r="3645">
          <cell r="A3645" t="str">
            <v>625E21100</v>
          </cell>
          <cell r="B3645" t="str">
            <v>EACH</v>
          </cell>
          <cell r="C3645" t="str">
            <v>LIGHT TOWER MAINTENANCE PLATFORM, TYPE B</v>
          </cell>
          <cell r="I3645">
            <v>625</v>
          </cell>
        </row>
        <row r="3646">
          <cell r="A3646" t="str">
            <v>625E21101</v>
          </cell>
          <cell r="B3646" t="str">
            <v>EACH</v>
          </cell>
          <cell r="C3646" t="str">
            <v>LIGHT TOWER MAINTENANCE PLATFORM, TYPE B, AS PER PLAN</v>
          </cell>
          <cell r="I3646">
            <v>625</v>
          </cell>
        </row>
        <row r="3647">
          <cell r="A3647" t="str">
            <v>625E21200</v>
          </cell>
          <cell r="B3647" t="str">
            <v>EACH</v>
          </cell>
          <cell r="C3647" t="str">
            <v>LIGHT TOWER MAINTENANCE PLATFORM, TYPE C</v>
          </cell>
          <cell r="I3647">
            <v>625</v>
          </cell>
        </row>
        <row r="3648">
          <cell r="A3648" t="str">
            <v>625E21201</v>
          </cell>
          <cell r="B3648" t="str">
            <v>EACH</v>
          </cell>
          <cell r="C3648" t="str">
            <v>LIGHT TOWER MAINTENANCE PLATFORM, TYPE C, AS PER PLAN</v>
          </cell>
          <cell r="I3648">
            <v>625</v>
          </cell>
        </row>
        <row r="3649">
          <cell r="A3649" t="str">
            <v>625E21300</v>
          </cell>
          <cell r="B3649" t="str">
            <v>EACH</v>
          </cell>
          <cell r="C3649" t="str">
            <v>LIGHT TOWER MAINTENANCE PLATFORM, TYPE D</v>
          </cell>
          <cell r="I3649">
            <v>625</v>
          </cell>
        </row>
        <row r="3650">
          <cell r="A3650" t="str">
            <v>625E21301</v>
          </cell>
          <cell r="B3650" t="str">
            <v>EACH</v>
          </cell>
          <cell r="C3650" t="str">
            <v>LIGHT TOWER MAINTENANCE PLATFORM, TYPE D, AS PER PLAN</v>
          </cell>
          <cell r="I3650">
            <v>625</v>
          </cell>
        </row>
        <row r="3651">
          <cell r="A3651" t="str">
            <v>625E21400</v>
          </cell>
          <cell r="B3651" t="str">
            <v>EACH</v>
          </cell>
          <cell r="C3651" t="str">
            <v>LIGHT TOWER MAINTENANCE PLATFORM, MISC.</v>
          </cell>
          <cell r="I3651">
            <v>625</v>
          </cell>
        </row>
        <row r="3652">
          <cell r="A3652" t="str">
            <v>625E22900</v>
          </cell>
          <cell r="B3652" t="str">
            <v>FT</v>
          </cell>
          <cell r="C3652" t="str">
            <v>NO. 1/0 AWG 2400 VOLT DISTRIBUTION CABLE</v>
          </cell>
          <cell r="I3652">
            <v>625</v>
          </cell>
        </row>
        <row r="3653">
          <cell r="A3653" t="str">
            <v>625E22901</v>
          </cell>
          <cell r="B3653" t="str">
            <v>FT</v>
          </cell>
          <cell r="C3653" t="str">
            <v>NO. 1/0 AWG 2400 VOLT DISTRIBUTION CABLE, AS PER PLAN</v>
          </cell>
          <cell r="I3653">
            <v>625</v>
          </cell>
        </row>
        <row r="3654">
          <cell r="A3654" t="str">
            <v>625E22910</v>
          </cell>
          <cell r="B3654" t="str">
            <v>FT</v>
          </cell>
          <cell r="C3654" t="str">
            <v>NO. 2/0 AWG 2400 VOLT DISTRIBUTION CABLE</v>
          </cell>
          <cell r="I3654">
            <v>625</v>
          </cell>
        </row>
        <row r="3655">
          <cell r="A3655" t="str">
            <v>625E22990</v>
          </cell>
          <cell r="B3655" t="str">
            <v>FT</v>
          </cell>
          <cell r="C3655" t="str">
            <v>NO. 6 AWG 600 VOLT DISTRIBUTION CABLE</v>
          </cell>
          <cell r="I3655">
            <v>625</v>
          </cell>
        </row>
        <row r="3656">
          <cell r="A3656" t="str">
            <v>625E23000</v>
          </cell>
          <cell r="B3656" t="str">
            <v>FT</v>
          </cell>
          <cell r="C3656" t="str">
            <v>NO. 4 AWG 600 VOLT DISTRIBUTION CABLE</v>
          </cell>
          <cell r="I3656">
            <v>625</v>
          </cell>
        </row>
        <row r="3657">
          <cell r="A3657" t="str">
            <v>625E23001</v>
          </cell>
          <cell r="B3657" t="str">
            <v>FT</v>
          </cell>
          <cell r="C3657" t="str">
            <v>NO. 4 AWG 600 VOLT DISTRIBUTION CABLE, AS PER PLAN</v>
          </cell>
          <cell r="I3657">
            <v>625</v>
          </cell>
        </row>
        <row r="3658">
          <cell r="A3658" t="str">
            <v>625E23100</v>
          </cell>
          <cell r="B3658" t="str">
            <v>FT</v>
          </cell>
          <cell r="C3658" t="str">
            <v>NO. 2 AWG 600 VOLT DISTRIBUTION CABLE</v>
          </cell>
          <cell r="I3658">
            <v>625</v>
          </cell>
        </row>
        <row r="3659">
          <cell r="A3659" t="str">
            <v>625E23200</v>
          </cell>
          <cell r="B3659" t="str">
            <v>FT</v>
          </cell>
          <cell r="C3659" t="str">
            <v>NO. 4 AWG 2400 VOLT DISTRIBUTION CABLE</v>
          </cell>
          <cell r="I3659">
            <v>625</v>
          </cell>
        </row>
        <row r="3660">
          <cell r="A3660" t="str">
            <v>625E23201</v>
          </cell>
          <cell r="B3660" t="str">
            <v>FT</v>
          </cell>
          <cell r="C3660" t="str">
            <v>NO. 4 AWG 2400 VOLT DISTRIBUTION CABLE, AS PER PLAN</v>
          </cell>
          <cell r="I3660">
            <v>625</v>
          </cell>
        </row>
        <row r="3661">
          <cell r="A3661" t="str">
            <v>625E23300</v>
          </cell>
          <cell r="B3661" t="str">
            <v>FT</v>
          </cell>
          <cell r="C3661" t="str">
            <v>NO. 2 AWG 2400 VOLT DISTRIBUTION CABLE</v>
          </cell>
          <cell r="I3661">
            <v>625</v>
          </cell>
        </row>
        <row r="3662">
          <cell r="A3662" t="str">
            <v>625E23301</v>
          </cell>
          <cell r="B3662" t="str">
            <v>FT</v>
          </cell>
          <cell r="C3662" t="str">
            <v>NO. 2 AWG 2400 VOLT DISTRIBUTION CABLE, AS PER PLAN</v>
          </cell>
          <cell r="I3662">
            <v>625</v>
          </cell>
        </row>
        <row r="3663">
          <cell r="A3663" t="str">
            <v>625E23302</v>
          </cell>
          <cell r="B3663" t="str">
            <v>FT</v>
          </cell>
          <cell r="C3663" t="str">
            <v>NO. 6 AWG 2400 VOLT DISTRIBUTION CABLE</v>
          </cell>
          <cell r="I3663">
            <v>625</v>
          </cell>
        </row>
        <row r="3664">
          <cell r="A3664" t="str">
            <v>625E23304</v>
          </cell>
          <cell r="B3664" t="str">
            <v>FT</v>
          </cell>
          <cell r="C3664" t="str">
            <v>NO. 8 AWG 600 VOLT DISTRIBUTION CABLE</v>
          </cell>
          <cell r="I3664">
            <v>625</v>
          </cell>
        </row>
        <row r="3665">
          <cell r="A3665" t="str">
            <v>625E23305</v>
          </cell>
          <cell r="B3665" t="str">
            <v>FT</v>
          </cell>
          <cell r="C3665" t="str">
            <v>NO. 8 AWG 600 VOLT DISTRIBUTION CABLE, AS PER PLAN</v>
          </cell>
          <cell r="I3665">
            <v>625</v>
          </cell>
        </row>
        <row r="3666">
          <cell r="A3666" t="str">
            <v>625E23306</v>
          </cell>
          <cell r="B3666" t="str">
            <v>FT</v>
          </cell>
          <cell r="C3666" t="str">
            <v>NO. 10 AWG 600 VOLT DISTRIBUTION CABLE</v>
          </cell>
          <cell r="I3666">
            <v>625</v>
          </cell>
        </row>
        <row r="3667">
          <cell r="A3667" t="str">
            <v>625E23307</v>
          </cell>
          <cell r="B3667" t="str">
            <v>FT</v>
          </cell>
          <cell r="C3667" t="str">
            <v>NO. 10 AWG 600 VOLT DISTRIBUTION CABLE, AS PER PLAN</v>
          </cell>
          <cell r="I3667">
            <v>625</v>
          </cell>
        </row>
        <row r="3668">
          <cell r="A3668" t="str">
            <v>625E23308</v>
          </cell>
          <cell r="B3668" t="str">
            <v>FT</v>
          </cell>
          <cell r="C3668" t="str">
            <v>DISTRIBUTION CABLE, MISC.:</v>
          </cell>
          <cell r="I3668">
            <v>625</v>
          </cell>
        </row>
        <row r="3669">
          <cell r="A3669" t="str">
            <v>625E23310</v>
          </cell>
          <cell r="B3669" t="str">
            <v>FT</v>
          </cell>
          <cell r="C3669" t="str">
            <v>NO. 14 AWG 600 VOLT DISTRIBUTION CABLE</v>
          </cell>
          <cell r="I3669">
            <v>625</v>
          </cell>
        </row>
        <row r="3670">
          <cell r="A3670" t="str">
            <v>625E23400</v>
          </cell>
          <cell r="B3670" t="str">
            <v>FT</v>
          </cell>
          <cell r="C3670" t="str">
            <v>NO. 10 AWG POLE AND BRACKET CABLE</v>
          </cell>
          <cell r="I3670">
            <v>625</v>
          </cell>
        </row>
        <row r="3671">
          <cell r="A3671" t="str">
            <v>625E23401</v>
          </cell>
          <cell r="B3671" t="str">
            <v>FT</v>
          </cell>
          <cell r="C3671" t="str">
            <v>NO. 10 AWG POLE AND BRACKET CABLE, AS PER PLAN</v>
          </cell>
          <cell r="I3671">
            <v>625</v>
          </cell>
        </row>
        <row r="3672">
          <cell r="A3672" t="str">
            <v>625E23410</v>
          </cell>
          <cell r="B3672" t="str">
            <v>FT</v>
          </cell>
          <cell r="C3672" t="str">
            <v>NO. 12 AWG POLE AND BRACKET CABLE</v>
          </cell>
          <cell r="I3672">
            <v>625</v>
          </cell>
        </row>
        <row r="3673">
          <cell r="A3673" t="str">
            <v>625E23900</v>
          </cell>
          <cell r="B3673" t="str">
            <v>FT</v>
          </cell>
          <cell r="C3673" t="str">
            <v>1-1/2" DUCT CABLE WITH TWO NO. 6 AWG 2400 VOLT CABLES</v>
          </cell>
          <cell r="I3673">
            <v>625</v>
          </cell>
        </row>
        <row r="3674">
          <cell r="A3674" t="str">
            <v>625E24000</v>
          </cell>
          <cell r="B3674" t="str">
            <v>FT</v>
          </cell>
          <cell r="C3674" t="str">
            <v>1-1/2" DUCT CABLE WITH TWO NO. 4 AWG 600 VOLT CABLES</v>
          </cell>
          <cell r="I3674">
            <v>625</v>
          </cell>
        </row>
        <row r="3675">
          <cell r="A3675" t="str">
            <v>625E24100</v>
          </cell>
          <cell r="B3675" t="str">
            <v>FT</v>
          </cell>
          <cell r="C3675" t="str">
            <v>1-1/2" DUCT CABLE WITH TWO NO. 4 AWG 2400 VOLT CABLES</v>
          </cell>
          <cell r="I3675">
            <v>625</v>
          </cell>
        </row>
        <row r="3676">
          <cell r="A3676" t="str">
            <v>625E24101</v>
          </cell>
          <cell r="B3676" t="str">
            <v>FT</v>
          </cell>
          <cell r="C3676" t="str">
            <v>1-1/2" DUCT CABLE WITH TWO NO. 4 AWG 2400 VOLT CABLES, AS PER PLAN</v>
          </cell>
          <cell r="I3676">
            <v>625</v>
          </cell>
        </row>
        <row r="3677">
          <cell r="A3677" t="str">
            <v>625E24200</v>
          </cell>
          <cell r="B3677" t="str">
            <v>FT</v>
          </cell>
          <cell r="C3677" t="str">
            <v>1-1/2" DUCT CABLE WITH TWO NO. 2 AWG 600 VOLT CABLES</v>
          </cell>
          <cell r="I3677">
            <v>625</v>
          </cell>
        </row>
        <row r="3678">
          <cell r="A3678" t="str">
            <v>625E24201</v>
          </cell>
          <cell r="B3678" t="str">
            <v>FT</v>
          </cell>
          <cell r="C3678" t="str">
            <v>1-1/2" DUCT CABLE WITH TWO NO. 2 AWG 600 VOLT CABLES, AS PER PLAN</v>
          </cell>
          <cell r="I3678">
            <v>625</v>
          </cell>
        </row>
        <row r="3679">
          <cell r="A3679" t="str">
            <v>625E24300</v>
          </cell>
          <cell r="B3679" t="str">
            <v>FT</v>
          </cell>
          <cell r="C3679" t="str">
            <v>1-1/2" DUCT CABLE WITH TWO NO. 2 AWG 2400 VOLT CABLES</v>
          </cell>
          <cell r="I3679">
            <v>625</v>
          </cell>
        </row>
        <row r="3680">
          <cell r="A3680" t="str">
            <v>625E24301</v>
          </cell>
          <cell r="B3680" t="str">
            <v>FT</v>
          </cell>
          <cell r="C3680" t="str">
            <v>1-1/2" DUCT CABLE WITH TWO NO. 2 AWG 2400 VOLT CABLES, AS PER PLAN</v>
          </cell>
          <cell r="I3680">
            <v>625</v>
          </cell>
        </row>
        <row r="3681">
          <cell r="A3681" t="str">
            <v>625E24310</v>
          </cell>
          <cell r="B3681" t="str">
            <v>FT</v>
          </cell>
          <cell r="C3681" t="str">
            <v>1-1/2" DUCT CABLE WITH TWO NO. 1/0 AWG 2400 VOLT CABLES</v>
          </cell>
          <cell r="I3681">
            <v>625</v>
          </cell>
        </row>
        <row r="3682">
          <cell r="A3682" t="str">
            <v>625E24311</v>
          </cell>
          <cell r="B3682" t="str">
            <v>FT</v>
          </cell>
          <cell r="C3682" t="str">
            <v>1-1/2" DUCT CABLE WITH TWO NO. 1/0 AWG 2400 VOLT CABLES, AS PER PLAN</v>
          </cell>
          <cell r="I3682">
            <v>625</v>
          </cell>
        </row>
        <row r="3683">
          <cell r="A3683" t="str">
            <v>625E24314</v>
          </cell>
          <cell r="B3683" t="str">
            <v>FT</v>
          </cell>
          <cell r="C3683" t="str">
            <v>1-1/2" DUCT CABLE WITH THREE NO. 1/0 AWG 2400 VOLT CABLES</v>
          </cell>
          <cell r="I3683">
            <v>625</v>
          </cell>
        </row>
        <row r="3684">
          <cell r="A3684" t="str">
            <v>625E24315</v>
          </cell>
          <cell r="B3684" t="str">
            <v>FT</v>
          </cell>
          <cell r="C3684" t="str">
            <v>1-1/2" DUCT CABLE WITH THREE NO. 1/0 AWG 2400 VOLT CABLES, AS PER PLAN</v>
          </cell>
          <cell r="I3684">
            <v>625</v>
          </cell>
        </row>
        <row r="3685">
          <cell r="A3685" t="str">
            <v>625E24320</v>
          </cell>
          <cell r="B3685" t="str">
            <v>FT</v>
          </cell>
          <cell r="C3685" t="str">
            <v>1-1/2" DUCT CABLE WITH THREE NO. 4 AWG 2400 VOLT CABLES</v>
          </cell>
          <cell r="I3685">
            <v>625</v>
          </cell>
        </row>
        <row r="3686">
          <cell r="A3686" t="str">
            <v>625E24321</v>
          </cell>
          <cell r="B3686" t="str">
            <v>FT</v>
          </cell>
          <cell r="C3686" t="str">
            <v>1-1/2" DUCT CABLE WITH THREE NO. 4 AWG 2400 VOLT CABLES, AS PER PLAN</v>
          </cell>
          <cell r="I3686">
            <v>625</v>
          </cell>
        </row>
        <row r="3687">
          <cell r="A3687" t="str">
            <v>625E24324</v>
          </cell>
          <cell r="B3687" t="str">
            <v>FT</v>
          </cell>
          <cell r="C3687" t="str">
            <v>1-1/2" DUCT CABLE WITH THREE NO. 6 AWG 2400 VOLT CABLES</v>
          </cell>
          <cell r="I3687">
            <v>625</v>
          </cell>
        </row>
        <row r="3688">
          <cell r="A3688" t="str">
            <v>625E24330</v>
          </cell>
          <cell r="B3688" t="str">
            <v>FT</v>
          </cell>
          <cell r="C3688" t="str">
            <v>1-1/2" DUCT CABLE WITH THREE NO. 2 AWG 2400 VOLT CABLES</v>
          </cell>
          <cell r="I3688">
            <v>625</v>
          </cell>
        </row>
        <row r="3689">
          <cell r="A3689" t="str">
            <v>625E24331</v>
          </cell>
          <cell r="B3689" t="str">
            <v>FT</v>
          </cell>
          <cell r="C3689" t="str">
            <v>1-1/2" DUCT CABLE WITH THREE NO. 2 AWG 2400 VOLT CABLES, AS PER PLAN</v>
          </cell>
          <cell r="I3689">
            <v>625</v>
          </cell>
        </row>
        <row r="3690">
          <cell r="A3690" t="str">
            <v>625E24350</v>
          </cell>
          <cell r="B3690" t="str">
            <v>FT</v>
          </cell>
          <cell r="C3690" t="str">
            <v>1-1/2" DUCT CABLE WITH FOUR NO. 4 AWG 2400 VOLT CABLES</v>
          </cell>
          <cell r="I3690">
            <v>625</v>
          </cell>
        </row>
        <row r="3691">
          <cell r="A3691" t="str">
            <v>625E24351</v>
          </cell>
          <cell r="B3691" t="str">
            <v>FT</v>
          </cell>
          <cell r="C3691" t="str">
            <v>1-1/2" DUCT CABLE WITH FOUR NO. 4 AWG 2400 VOLT CABLES, AS PER PLAN</v>
          </cell>
          <cell r="I3691">
            <v>625</v>
          </cell>
        </row>
        <row r="3692">
          <cell r="A3692" t="str">
            <v>625E24400</v>
          </cell>
          <cell r="B3692" t="str">
            <v>FT</v>
          </cell>
          <cell r="C3692" t="str">
            <v>DUCT CABLE, MISC.:</v>
          </cell>
          <cell r="I3692">
            <v>625</v>
          </cell>
        </row>
        <row r="3693">
          <cell r="A3693" t="str">
            <v>625E25000</v>
          </cell>
          <cell r="B3693" t="str">
            <v>FT</v>
          </cell>
          <cell r="C3693" t="str">
            <v>CONDUIT, 3/4", 725.04</v>
          </cell>
          <cell r="I3693">
            <v>625</v>
          </cell>
        </row>
        <row r="3694">
          <cell r="A3694" t="str">
            <v>625E25001</v>
          </cell>
          <cell r="B3694" t="str">
            <v>FT</v>
          </cell>
          <cell r="C3694" t="str">
            <v>CONDUIT, 3/4", 725.04, AS PER PLAN</v>
          </cell>
          <cell r="I3694">
            <v>625</v>
          </cell>
        </row>
        <row r="3695">
          <cell r="A3695" t="str">
            <v>625E25010</v>
          </cell>
          <cell r="B3695" t="str">
            <v>FT</v>
          </cell>
          <cell r="C3695" t="str">
            <v>CONDUIT, 3/4", 725.05</v>
          </cell>
          <cell r="I3695">
            <v>625</v>
          </cell>
        </row>
        <row r="3696">
          <cell r="A3696" t="str">
            <v>625E25011</v>
          </cell>
          <cell r="B3696" t="str">
            <v>FT</v>
          </cell>
          <cell r="C3696" t="str">
            <v>CONDUIT, 3/4", 725.05, AS PER PLAN</v>
          </cell>
          <cell r="I3696">
            <v>625</v>
          </cell>
        </row>
        <row r="3697">
          <cell r="A3697" t="str">
            <v>625E25012</v>
          </cell>
          <cell r="B3697" t="str">
            <v>FT</v>
          </cell>
          <cell r="C3697" t="str">
            <v>CONDUIT, 3/4", 725.051</v>
          </cell>
          <cell r="I3697">
            <v>625</v>
          </cell>
        </row>
        <row r="3698">
          <cell r="A3698" t="str">
            <v>625E25013</v>
          </cell>
          <cell r="B3698" t="str">
            <v>FT</v>
          </cell>
          <cell r="C3698" t="str">
            <v>CONDUIT, 3/4", 725.051, AS PER PLAN</v>
          </cell>
          <cell r="I3698">
            <v>625</v>
          </cell>
        </row>
        <row r="3699">
          <cell r="A3699" t="str">
            <v>625E25014</v>
          </cell>
          <cell r="B3699" t="str">
            <v>FT</v>
          </cell>
          <cell r="C3699" t="str">
            <v>CONDUIT, 3/4", 725.052</v>
          </cell>
          <cell r="I3699">
            <v>625</v>
          </cell>
        </row>
        <row r="3700">
          <cell r="A3700" t="str">
            <v>625E25015</v>
          </cell>
          <cell r="B3700" t="str">
            <v>FT</v>
          </cell>
          <cell r="C3700" t="str">
            <v>CONDUIT, 3/4", 725.052, AS PER PLAN</v>
          </cell>
          <cell r="I3700">
            <v>625</v>
          </cell>
        </row>
        <row r="3701">
          <cell r="A3701" t="str">
            <v>625E25100</v>
          </cell>
          <cell r="B3701" t="str">
            <v>FT</v>
          </cell>
          <cell r="C3701" t="str">
            <v>CONDUIT, 1", 725.04</v>
          </cell>
          <cell r="I3701">
            <v>625</v>
          </cell>
        </row>
        <row r="3702">
          <cell r="A3702" t="str">
            <v>625E25101</v>
          </cell>
          <cell r="B3702" t="str">
            <v>FT</v>
          </cell>
          <cell r="C3702" t="str">
            <v>CONDUIT, 1", 725.04, AS PER PLAN</v>
          </cell>
          <cell r="I3702">
            <v>625</v>
          </cell>
        </row>
        <row r="3703">
          <cell r="A3703" t="str">
            <v>625E25102</v>
          </cell>
          <cell r="B3703" t="str">
            <v>FT</v>
          </cell>
          <cell r="C3703" t="str">
            <v>CONDUIT, 1", 725.05</v>
          </cell>
          <cell r="I3703">
            <v>625</v>
          </cell>
        </row>
        <row r="3704">
          <cell r="A3704" t="str">
            <v>625E25103</v>
          </cell>
          <cell r="B3704" t="str">
            <v>FT</v>
          </cell>
          <cell r="C3704" t="str">
            <v>CONDUIT, 1", 725.05, AS PER PLAN</v>
          </cell>
          <cell r="I3704">
            <v>625</v>
          </cell>
        </row>
        <row r="3705">
          <cell r="A3705" t="str">
            <v>625E25104</v>
          </cell>
          <cell r="B3705" t="str">
            <v>FT</v>
          </cell>
          <cell r="C3705" t="str">
            <v>CONDUIT, 1", 725.051</v>
          </cell>
          <cell r="I3705">
            <v>625</v>
          </cell>
        </row>
        <row r="3706">
          <cell r="A3706" t="str">
            <v>625E25105</v>
          </cell>
          <cell r="B3706" t="str">
            <v>FT</v>
          </cell>
          <cell r="C3706" t="str">
            <v>CONDUIT, 1", 725.051, AS PER PLAN</v>
          </cell>
          <cell r="I3706">
            <v>625</v>
          </cell>
        </row>
        <row r="3707">
          <cell r="A3707" t="str">
            <v>625E25106</v>
          </cell>
          <cell r="B3707" t="str">
            <v>FT</v>
          </cell>
          <cell r="C3707" t="str">
            <v>CONDUIT, 1", 725.052</v>
          </cell>
          <cell r="I3707">
            <v>625</v>
          </cell>
        </row>
        <row r="3708">
          <cell r="A3708" t="str">
            <v>625E25107</v>
          </cell>
          <cell r="B3708" t="str">
            <v>FT</v>
          </cell>
          <cell r="C3708" t="str">
            <v>CONDUIT, 1", 725.052, AS PER PLAN</v>
          </cell>
          <cell r="I3708">
            <v>625</v>
          </cell>
        </row>
        <row r="3709">
          <cell r="A3709" t="str">
            <v>625E25200</v>
          </cell>
          <cell r="B3709" t="str">
            <v>FT</v>
          </cell>
          <cell r="C3709" t="str">
            <v>CONDUIT, 1-1/4", 725.04</v>
          </cell>
          <cell r="I3709">
            <v>625</v>
          </cell>
        </row>
        <row r="3710">
          <cell r="A3710" t="str">
            <v>625E25201</v>
          </cell>
          <cell r="B3710" t="str">
            <v>FT</v>
          </cell>
          <cell r="C3710" t="str">
            <v>CONDUIT, 1-1/4", 725.04, AS PER PLAN</v>
          </cell>
          <cell r="I3710">
            <v>625</v>
          </cell>
        </row>
        <row r="3711">
          <cell r="A3711" t="str">
            <v>625E25202</v>
          </cell>
          <cell r="B3711" t="str">
            <v>FT</v>
          </cell>
          <cell r="C3711" t="str">
            <v>CONDUIT, 1-1/4", 725.05</v>
          </cell>
          <cell r="I3711">
            <v>625</v>
          </cell>
        </row>
        <row r="3712">
          <cell r="A3712" t="str">
            <v>625E25203</v>
          </cell>
          <cell r="B3712" t="str">
            <v>FT</v>
          </cell>
          <cell r="C3712" t="str">
            <v>CONDUIT, 1-1/4", 725.05, AS PER PLAN</v>
          </cell>
          <cell r="I3712">
            <v>625</v>
          </cell>
        </row>
        <row r="3713">
          <cell r="A3713" t="str">
            <v>625E25204</v>
          </cell>
          <cell r="B3713" t="str">
            <v>FT</v>
          </cell>
          <cell r="C3713" t="str">
            <v>CONDUIT, 1-1/4", 725.051</v>
          </cell>
          <cell r="I3713">
            <v>625</v>
          </cell>
        </row>
        <row r="3714">
          <cell r="A3714" t="str">
            <v>625E25205</v>
          </cell>
          <cell r="B3714" t="str">
            <v>FT</v>
          </cell>
          <cell r="C3714" t="str">
            <v>CONDUIT, 1-1/4", 725.051, AS PER PLAN</v>
          </cell>
          <cell r="I3714">
            <v>625</v>
          </cell>
        </row>
        <row r="3715">
          <cell r="A3715" t="str">
            <v>625E25206</v>
          </cell>
          <cell r="B3715" t="str">
            <v>FT</v>
          </cell>
          <cell r="C3715" t="str">
            <v>CONDUIT, 1-1/4", 725.052</v>
          </cell>
          <cell r="I3715">
            <v>625</v>
          </cell>
        </row>
        <row r="3716">
          <cell r="A3716" t="str">
            <v>625E25207</v>
          </cell>
          <cell r="B3716" t="str">
            <v>FT</v>
          </cell>
          <cell r="C3716" t="str">
            <v>CONDUIT, 1-1/4", 725.052, AS PER PLAN</v>
          </cell>
          <cell r="I3716">
            <v>625</v>
          </cell>
        </row>
        <row r="3717">
          <cell r="A3717" t="str">
            <v>625E25300</v>
          </cell>
          <cell r="B3717" t="str">
            <v>FT</v>
          </cell>
          <cell r="C3717" t="str">
            <v>CONDUIT, 1-1/2", 725.04</v>
          </cell>
          <cell r="I3717">
            <v>625</v>
          </cell>
        </row>
        <row r="3718">
          <cell r="A3718" t="str">
            <v>625E25301</v>
          </cell>
          <cell r="B3718" t="str">
            <v>FT</v>
          </cell>
          <cell r="C3718" t="str">
            <v>CONDUIT, 1-1/2", 725.04, AS PER PLAN</v>
          </cell>
          <cell r="I3718">
            <v>625</v>
          </cell>
        </row>
        <row r="3719">
          <cell r="A3719" t="str">
            <v>625E25302</v>
          </cell>
          <cell r="B3719" t="str">
            <v>FT</v>
          </cell>
          <cell r="C3719" t="str">
            <v>CONDUIT, 1-1/2", 725.05</v>
          </cell>
          <cell r="I3719">
            <v>625</v>
          </cell>
        </row>
        <row r="3720">
          <cell r="A3720" t="str">
            <v>625E25303</v>
          </cell>
          <cell r="B3720" t="str">
            <v>FT</v>
          </cell>
          <cell r="C3720" t="str">
            <v>CONDUIT, 1-1/2", 725.05, AS PER PLAN</v>
          </cell>
          <cell r="I3720">
            <v>625</v>
          </cell>
        </row>
        <row r="3721">
          <cell r="A3721" t="str">
            <v>625E25304</v>
          </cell>
          <cell r="B3721" t="str">
            <v>FT</v>
          </cell>
          <cell r="C3721" t="str">
            <v>CONDUIT, 1-1/2", 725.051</v>
          </cell>
          <cell r="I3721">
            <v>625</v>
          </cell>
        </row>
        <row r="3722">
          <cell r="A3722" t="str">
            <v>625E25305</v>
          </cell>
          <cell r="B3722" t="str">
            <v>FT</v>
          </cell>
          <cell r="C3722" t="str">
            <v>CONDUIT, 1-1/2", 725.051, AS PER PLAN</v>
          </cell>
          <cell r="I3722">
            <v>625</v>
          </cell>
        </row>
        <row r="3723">
          <cell r="A3723" t="str">
            <v>625E25306</v>
          </cell>
          <cell r="B3723" t="str">
            <v>FT</v>
          </cell>
          <cell r="C3723" t="str">
            <v>CONDUIT, 1-1/2", 725.052</v>
          </cell>
          <cell r="I3723">
            <v>625</v>
          </cell>
        </row>
        <row r="3724">
          <cell r="A3724" t="str">
            <v>625E25307</v>
          </cell>
          <cell r="B3724" t="str">
            <v>FT</v>
          </cell>
          <cell r="C3724" t="str">
            <v>CONDUIT, 1-1/2", 725.052, AS PER PLAN</v>
          </cell>
          <cell r="I3724">
            <v>625</v>
          </cell>
        </row>
        <row r="3725">
          <cell r="A3725" t="str">
            <v>625E25400</v>
          </cell>
          <cell r="B3725" t="str">
            <v>FT</v>
          </cell>
          <cell r="C3725" t="str">
            <v>CONDUIT, 2", 725.04</v>
          </cell>
          <cell r="I3725">
            <v>625</v>
          </cell>
        </row>
        <row r="3726">
          <cell r="A3726" t="str">
            <v>625E25401</v>
          </cell>
          <cell r="B3726" t="str">
            <v>FT</v>
          </cell>
          <cell r="C3726" t="str">
            <v>CONDUIT, 2", 725.04, AS PER PLAN</v>
          </cell>
          <cell r="I3726">
            <v>625</v>
          </cell>
        </row>
        <row r="3727">
          <cell r="A3727" t="str">
            <v>625E25402</v>
          </cell>
          <cell r="B3727" t="str">
            <v>FT</v>
          </cell>
          <cell r="C3727" t="str">
            <v>CONDUIT, 2", 725.05</v>
          </cell>
          <cell r="I3727">
            <v>625</v>
          </cell>
        </row>
        <row r="3728">
          <cell r="A3728" t="str">
            <v>625E25403</v>
          </cell>
          <cell r="B3728" t="str">
            <v>FT</v>
          </cell>
          <cell r="C3728" t="str">
            <v>CONDUIT, 2", 725.05, AS PER PLAN</v>
          </cell>
          <cell r="I3728">
            <v>625</v>
          </cell>
        </row>
        <row r="3729">
          <cell r="A3729" t="str">
            <v>625E25404</v>
          </cell>
          <cell r="B3729" t="str">
            <v>FT</v>
          </cell>
          <cell r="C3729" t="str">
            <v>CONDUIT, 2-1/2", 725.04</v>
          </cell>
          <cell r="I3729">
            <v>625</v>
          </cell>
        </row>
        <row r="3730">
          <cell r="A3730" t="str">
            <v>625E25405</v>
          </cell>
          <cell r="B3730" t="str">
            <v>FT</v>
          </cell>
          <cell r="C3730" t="str">
            <v>CONDUIT, 2-1/2", 725.04, AS PER PLAN</v>
          </cell>
          <cell r="I3730">
            <v>625</v>
          </cell>
        </row>
        <row r="3731">
          <cell r="A3731" t="str">
            <v>625E25406</v>
          </cell>
          <cell r="B3731" t="str">
            <v>FT</v>
          </cell>
          <cell r="C3731" t="str">
            <v>CONDUIT, 2-1/2", 725.05</v>
          </cell>
          <cell r="I3731">
            <v>625</v>
          </cell>
        </row>
        <row r="3732">
          <cell r="A3732" t="str">
            <v>625E25407</v>
          </cell>
          <cell r="B3732" t="str">
            <v>FT</v>
          </cell>
          <cell r="C3732" t="str">
            <v>CONDUIT, 2-1/2", 725.05, AS PER PLAN</v>
          </cell>
          <cell r="I3732">
            <v>625</v>
          </cell>
        </row>
        <row r="3733">
          <cell r="A3733" t="str">
            <v>625E25408</v>
          </cell>
          <cell r="B3733" t="str">
            <v>FT</v>
          </cell>
          <cell r="C3733" t="str">
            <v>CONDUIT, 2", 725.051</v>
          </cell>
          <cell r="I3733">
            <v>625</v>
          </cell>
        </row>
        <row r="3734">
          <cell r="A3734" t="str">
            <v>625E25409</v>
          </cell>
          <cell r="B3734" t="str">
            <v>FT</v>
          </cell>
          <cell r="C3734" t="str">
            <v>CONDUIT, 2", 725.051, AS PER PLAN</v>
          </cell>
          <cell r="I3734">
            <v>625</v>
          </cell>
        </row>
        <row r="3735">
          <cell r="A3735" t="str">
            <v>625E25410</v>
          </cell>
          <cell r="B3735" t="str">
            <v>FT</v>
          </cell>
          <cell r="C3735" t="str">
            <v>CONDUIT, 2", 725.052</v>
          </cell>
          <cell r="I3735">
            <v>625</v>
          </cell>
        </row>
        <row r="3736">
          <cell r="A3736" t="str">
            <v>625E25411</v>
          </cell>
          <cell r="B3736" t="str">
            <v>FT</v>
          </cell>
          <cell r="C3736" t="str">
            <v>CONDUIT, 2", 725.052, AS PER PLAN</v>
          </cell>
          <cell r="I3736">
            <v>625</v>
          </cell>
        </row>
        <row r="3737">
          <cell r="A3737" t="str">
            <v>625E25412</v>
          </cell>
          <cell r="B3737" t="str">
            <v>FT</v>
          </cell>
          <cell r="C3737" t="str">
            <v>CONDUIT, 2-1/2", 725.051</v>
          </cell>
          <cell r="I3737">
            <v>625</v>
          </cell>
        </row>
        <row r="3738">
          <cell r="A3738" t="str">
            <v>625E25413</v>
          </cell>
          <cell r="B3738" t="str">
            <v>FT</v>
          </cell>
          <cell r="C3738" t="str">
            <v>CONDUIT, 2-1/2", 725.051, AS PER PLAN</v>
          </cell>
          <cell r="I3738">
            <v>625</v>
          </cell>
        </row>
        <row r="3739">
          <cell r="A3739" t="str">
            <v>625E25414</v>
          </cell>
          <cell r="B3739" t="str">
            <v>FT</v>
          </cell>
          <cell r="C3739" t="str">
            <v>CONDUIT, 2-1/2", 725.052</v>
          </cell>
          <cell r="I3739">
            <v>625</v>
          </cell>
        </row>
        <row r="3740">
          <cell r="A3740" t="str">
            <v>625E25415</v>
          </cell>
          <cell r="B3740" t="str">
            <v>FT</v>
          </cell>
          <cell r="C3740" t="str">
            <v>CONDUIT, 2-1/2", 725.052, AS PER PLAN</v>
          </cell>
          <cell r="I3740">
            <v>625</v>
          </cell>
        </row>
        <row r="3741">
          <cell r="A3741" t="str">
            <v>625E25500</v>
          </cell>
          <cell r="B3741" t="str">
            <v>FT</v>
          </cell>
          <cell r="C3741" t="str">
            <v>CONDUIT, 3", 725.04</v>
          </cell>
          <cell r="I3741">
            <v>625</v>
          </cell>
        </row>
        <row r="3742">
          <cell r="A3742" t="str">
            <v>625E25501</v>
          </cell>
          <cell r="B3742" t="str">
            <v>FT</v>
          </cell>
          <cell r="C3742" t="str">
            <v>CONDUIT, 3", 725.04, AS PER PLAN</v>
          </cell>
          <cell r="I3742">
            <v>625</v>
          </cell>
        </row>
        <row r="3743">
          <cell r="A3743" t="str">
            <v>625E25502</v>
          </cell>
          <cell r="B3743" t="str">
            <v>FT</v>
          </cell>
          <cell r="C3743" t="str">
            <v>CONDUIT, 3", 725.05</v>
          </cell>
          <cell r="I3743">
            <v>625</v>
          </cell>
        </row>
        <row r="3744">
          <cell r="A3744" t="str">
            <v>625E25503</v>
          </cell>
          <cell r="B3744" t="str">
            <v>FT</v>
          </cell>
          <cell r="C3744" t="str">
            <v>CONDUIT, 3", 725.05, AS PER PLAN</v>
          </cell>
          <cell r="I3744">
            <v>625</v>
          </cell>
        </row>
        <row r="3745">
          <cell r="A3745" t="str">
            <v>625E25504</v>
          </cell>
          <cell r="B3745" t="str">
            <v>FT</v>
          </cell>
          <cell r="C3745" t="str">
            <v>CONDUIT, 3", 725.051</v>
          </cell>
          <cell r="I3745">
            <v>625</v>
          </cell>
        </row>
        <row r="3746">
          <cell r="A3746" t="str">
            <v>625E25505</v>
          </cell>
          <cell r="B3746" t="str">
            <v>FT</v>
          </cell>
          <cell r="C3746" t="str">
            <v>CONDUIT, 3", 725.051, AS PER PLAN</v>
          </cell>
          <cell r="I3746">
            <v>625</v>
          </cell>
        </row>
        <row r="3747">
          <cell r="A3747" t="str">
            <v>625E25506</v>
          </cell>
          <cell r="B3747" t="str">
            <v>FT</v>
          </cell>
          <cell r="C3747" t="str">
            <v>CONDUIT, 3", 725.052</v>
          </cell>
          <cell r="I3747">
            <v>625</v>
          </cell>
        </row>
        <row r="3748">
          <cell r="A3748" t="str">
            <v>625E25507</v>
          </cell>
          <cell r="B3748" t="str">
            <v>FT</v>
          </cell>
          <cell r="C3748" t="str">
            <v>CONDUIT, 3", 725.052, AS PER PLAN</v>
          </cell>
          <cell r="I3748">
            <v>625</v>
          </cell>
        </row>
        <row r="3749">
          <cell r="A3749" t="str">
            <v>625E25550</v>
          </cell>
          <cell r="B3749" t="str">
            <v>FT</v>
          </cell>
          <cell r="C3749" t="str">
            <v>CONDUIT, 3-1/2", 725.04</v>
          </cell>
          <cell r="I3749">
            <v>625</v>
          </cell>
        </row>
        <row r="3750">
          <cell r="A3750" t="str">
            <v>625E25600</v>
          </cell>
          <cell r="B3750" t="str">
            <v>FT</v>
          </cell>
          <cell r="C3750" t="str">
            <v>CONDUIT, 4", 725.04</v>
          </cell>
          <cell r="I3750">
            <v>625</v>
          </cell>
        </row>
        <row r="3751">
          <cell r="A3751" t="str">
            <v>625E25601</v>
          </cell>
          <cell r="B3751" t="str">
            <v>FT</v>
          </cell>
          <cell r="C3751" t="str">
            <v>CONDUIT, 4", 725.04, AS PER PLAN</v>
          </cell>
          <cell r="I3751">
            <v>625</v>
          </cell>
        </row>
        <row r="3752">
          <cell r="A3752" t="str">
            <v>625E25602</v>
          </cell>
          <cell r="B3752" t="str">
            <v>FT</v>
          </cell>
          <cell r="C3752" t="str">
            <v>CONDUIT, 4", 725.05</v>
          </cell>
          <cell r="I3752">
            <v>625</v>
          </cell>
        </row>
        <row r="3753">
          <cell r="A3753" t="str">
            <v>625E25603</v>
          </cell>
          <cell r="B3753" t="str">
            <v>FT</v>
          </cell>
          <cell r="C3753" t="str">
            <v>CONDUIT, 4", 725.05, AS PER PLAN</v>
          </cell>
          <cell r="I3753">
            <v>625</v>
          </cell>
        </row>
        <row r="3754">
          <cell r="A3754" t="str">
            <v>625E25604</v>
          </cell>
          <cell r="B3754" t="str">
            <v>FT</v>
          </cell>
          <cell r="C3754" t="str">
            <v>CONDUIT, 4", 725.051</v>
          </cell>
          <cell r="I3754">
            <v>625</v>
          </cell>
        </row>
        <row r="3755">
          <cell r="A3755" t="str">
            <v>625E25605</v>
          </cell>
          <cell r="B3755" t="str">
            <v>FT</v>
          </cell>
          <cell r="C3755" t="str">
            <v>CONDUIT, 4", 725.051, AS PER PLAN</v>
          </cell>
          <cell r="I3755">
            <v>625</v>
          </cell>
        </row>
        <row r="3756">
          <cell r="A3756" t="str">
            <v>625E25606</v>
          </cell>
          <cell r="B3756" t="str">
            <v>FT</v>
          </cell>
          <cell r="C3756" t="str">
            <v>CONDUIT, 4", 725.052</v>
          </cell>
          <cell r="I3756">
            <v>625</v>
          </cell>
        </row>
        <row r="3757">
          <cell r="A3757" t="str">
            <v>625E25607</v>
          </cell>
          <cell r="B3757" t="str">
            <v>FT</v>
          </cell>
          <cell r="C3757" t="str">
            <v>CONDUIT, 4", 725.052, AS PER PLAN</v>
          </cell>
          <cell r="I3757">
            <v>625</v>
          </cell>
        </row>
        <row r="3758">
          <cell r="A3758" t="str">
            <v>625E25700</v>
          </cell>
          <cell r="B3758" t="str">
            <v>FT</v>
          </cell>
          <cell r="C3758" t="str">
            <v>CONDUIT, 6", 725.04</v>
          </cell>
          <cell r="I3758">
            <v>625</v>
          </cell>
        </row>
        <row r="3759">
          <cell r="A3759" t="str">
            <v>625E25710</v>
          </cell>
          <cell r="B3759" t="str">
            <v>FT</v>
          </cell>
          <cell r="C3759" t="str">
            <v>CONDUIT, 6", 725.05</v>
          </cell>
          <cell r="I3759">
            <v>625</v>
          </cell>
        </row>
        <row r="3760">
          <cell r="A3760" t="str">
            <v>625E25711</v>
          </cell>
          <cell r="B3760" t="str">
            <v>FT</v>
          </cell>
          <cell r="C3760" t="str">
            <v>CONDUIT, 6", 725.05, AS PER PLAN</v>
          </cell>
          <cell r="I3760">
            <v>625</v>
          </cell>
        </row>
        <row r="3761">
          <cell r="A3761" t="str">
            <v>625E25712</v>
          </cell>
          <cell r="B3761" t="str">
            <v>FT</v>
          </cell>
          <cell r="C3761" t="str">
            <v>CONDUIT, 6", 725.051</v>
          </cell>
          <cell r="I3761">
            <v>625</v>
          </cell>
        </row>
        <row r="3762">
          <cell r="A3762" t="str">
            <v>625E25713</v>
          </cell>
          <cell r="B3762" t="str">
            <v>FT</v>
          </cell>
          <cell r="C3762" t="str">
            <v>CONDUIT, 6", 725.051, AS PER PLAN</v>
          </cell>
          <cell r="I3762">
            <v>625</v>
          </cell>
        </row>
        <row r="3763">
          <cell r="A3763" t="str">
            <v>625E25714</v>
          </cell>
          <cell r="B3763" t="str">
            <v>FT</v>
          </cell>
          <cell r="C3763" t="str">
            <v>CONDUIT, 6", 725.052</v>
          </cell>
          <cell r="I3763">
            <v>625</v>
          </cell>
        </row>
        <row r="3764">
          <cell r="A3764" t="str">
            <v>625E25715</v>
          </cell>
          <cell r="B3764" t="str">
            <v>FT</v>
          </cell>
          <cell r="C3764" t="str">
            <v>CONDUIT, 6", 725.052, AS PER PLAN</v>
          </cell>
          <cell r="I3764">
            <v>625</v>
          </cell>
        </row>
        <row r="3765">
          <cell r="A3765" t="str">
            <v>625E25721</v>
          </cell>
          <cell r="B3765" t="str">
            <v>FT</v>
          </cell>
          <cell r="C3765" t="str">
            <v>CONDUIT, AS PER PLAN</v>
          </cell>
          <cell r="I3765">
            <v>625</v>
          </cell>
        </row>
        <row r="3766">
          <cell r="A3766" t="str">
            <v>625E25802</v>
          </cell>
          <cell r="B3766" t="str">
            <v>FT</v>
          </cell>
          <cell r="C3766" t="str">
            <v>CONDUIT, CONCRETE ENCASED</v>
          </cell>
          <cell r="I3766">
            <v>625</v>
          </cell>
        </row>
        <row r="3767">
          <cell r="A3767" t="str">
            <v>625E25803</v>
          </cell>
          <cell r="B3767" t="str">
            <v>FT</v>
          </cell>
          <cell r="C3767" t="str">
            <v>CONDUIT, CONCRETE ENCASED, AS PER PLAN</v>
          </cell>
          <cell r="I3767">
            <v>625</v>
          </cell>
        </row>
        <row r="3768">
          <cell r="A3768" t="str">
            <v>625E25900</v>
          </cell>
          <cell r="B3768" t="str">
            <v>FT</v>
          </cell>
          <cell r="C3768" t="str">
            <v>CONDUIT, JACKED OR DRILLED</v>
          </cell>
          <cell r="I3768">
            <v>625</v>
          </cell>
        </row>
        <row r="3769">
          <cell r="A3769" t="str">
            <v>625E25901</v>
          </cell>
          <cell r="B3769" t="str">
            <v>FT</v>
          </cell>
          <cell r="C3769" t="str">
            <v>CONDUIT, JACKED OR DRILLED, AS PER PLAN</v>
          </cell>
          <cell r="I3769">
            <v>625</v>
          </cell>
        </row>
        <row r="3770">
          <cell r="A3770" t="str">
            <v>625E25902</v>
          </cell>
          <cell r="B3770" t="str">
            <v>FT</v>
          </cell>
          <cell r="C3770" t="str">
            <v>CONDUIT, JACKED OR DRILLED, 725.04</v>
          </cell>
          <cell r="I3770">
            <v>625</v>
          </cell>
        </row>
        <row r="3771">
          <cell r="A3771" t="str">
            <v>625E25903</v>
          </cell>
          <cell r="B3771" t="str">
            <v>FT</v>
          </cell>
          <cell r="C3771" t="str">
            <v>CONDUIT, JACKED OR DRILLED, 725.04, AS PER PLAN</v>
          </cell>
          <cell r="I3771">
            <v>625</v>
          </cell>
        </row>
        <row r="3772">
          <cell r="A3772" t="str">
            <v>625E25904</v>
          </cell>
          <cell r="B3772" t="str">
            <v>FT</v>
          </cell>
          <cell r="C3772" t="str">
            <v>CONDUIT, JACKED OR DRILLED, 725.05</v>
          </cell>
          <cell r="I3772">
            <v>625</v>
          </cell>
        </row>
        <row r="3773">
          <cell r="A3773" t="str">
            <v>625E25906</v>
          </cell>
          <cell r="B3773" t="str">
            <v>FT</v>
          </cell>
          <cell r="C3773" t="str">
            <v>CONDUIT, JACKED OR DRILLED, 725.051</v>
          </cell>
          <cell r="I3773">
            <v>625</v>
          </cell>
        </row>
        <row r="3774">
          <cell r="A3774" t="str">
            <v>625E25907</v>
          </cell>
          <cell r="B3774" t="str">
            <v>FT</v>
          </cell>
          <cell r="C3774" t="str">
            <v>CONDUIT, JACKED OR DRILLED, 725.051, AS PER PLAN</v>
          </cell>
          <cell r="I3774">
            <v>625</v>
          </cell>
        </row>
        <row r="3775">
          <cell r="A3775" t="str">
            <v>625E25908</v>
          </cell>
          <cell r="B3775" t="str">
            <v>FT</v>
          </cell>
          <cell r="C3775" t="str">
            <v>CONDUIT, JACKED OR DRILLED, 725.052</v>
          </cell>
          <cell r="I3775">
            <v>625</v>
          </cell>
        </row>
        <row r="3776">
          <cell r="A3776" t="str">
            <v>625E25909</v>
          </cell>
          <cell r="B3776" t="str">
            <v>FT</v>
          </cell>
          <cell r="C3776" t="str">
            <v>CONDUIT, JACKED OR DRILLED, 725.052, AS PER PLAN</v>
          </cell>
          <cell r="I3776">
            <v>625</v>
          </cell>
        </row>
        <row r="3777">
          <cell r="A3777" t="str">
            <v>625E25910</v>
          </cell>
          <cell r="B3777" t="str">
            <v>FT</v>
          </cell>
          <cell r="C3777" t="str">
            <v>CONDUIT CLEANED AND CABLES REMOVED</v>
          </cell>
          <cell r="I3777">
            <v>625</v>
          </cell>
        </row>
        <row r="3778">
          <cell r="A3778" t="str">
            <v>625E25911</v>
          </cell>
          <cell r="B3778" t="str">
            <v>FT</v>
          </cell>
          <cell r="C3778" t="str">
            <v>CONDUIT CLEANED AND CABLES REMOVED, AS PER PLAN</v>
          </cell>
          <cell r="I3778">
            <v>625</v>
          </cell>
        </row>
        <row r="3779">
          <cell r="A3779" t="str">
            <v>625E25920</v>
          </cell>
          <cell r="B3779" t="str">
            <v>FT</v>
          </cell>
          <cell r="C3779" t="str">
            <v>CONDUIT, MISC.:</v>
          </cell>
          <cell r="I3779">
            <v>625</v>
          </cell>
        </row>
        <row r="3780">
          <cell r="A3780" t="str">
            <v>625E25930</v>
          </cell>
          <cell r="B3780" t="str">
            <v>EACH</v>
          </cell>
          <cell r="C3780" t="str">
            <v>CONDUIT, MISC.:</v>
          </cell>
          <cell r="I3780">
            <v>625</v>
          </cell>
        </row>
        <row r="3781">
          <cell r="A3781" t="str">
            <v>625E26250</v>
          </cell>
          <cell r="B3781" t="str">
            <v>EACH</v>
          </cell>
          <cell r="C3781" t="str">
            <v>LUMINAIRE, CONVENTIONAL</v>
          </cell>
          <cell r="I3781">
            <v>625</v>
          </cell>
        </row>
        <row r="3782">
          <cell r="A3782" t="str">
            <v>625E26251</v>
          </cell>
          <cell r="B3782" t="str">
            <v>EACH</v>
          </cell>
          <cell r="C3782" t="str">
            <v>LUMINAIRE, CONVENTIONAL, AS PER PLAN</v>
          </cell>
          <cell r="I3782">
            <v>625</v>
          </cell>
        </row>
        <row r="3783">
          <cell r="A3783" t="str">
            <v>625E26252</v>
          </cell>
          <cell r="B3783" t="str">
            <v>EACH</v>
          </cell>
          <cell r="C3783" t="str">
            <v>LUMINAIRE, CONVENTIONAL, SOLID STATE (LED)</v>
          </cell>
          <cell r="I3783">
            <v>625</v>
          </cell>
        </row>
        <row r="3784">
          <cell r="A3784" t="str">
            <v>625E26253</v>
          </cell>
          <cell r="B3784" t="str">
            <v>EACH</v>
          </cell>
          <cell r="C3784" t="str">
            <v>LUMINAIRE, CONVENTIONAL, SOLID STATE (LED), AS PER PLAN</v>
          </cell>
          <cell r="I3784">
            <v>625</v>
          </cell>
        </row>
        <row r="3785">
          <cell r="A3785" t="str">
            <v>625E26260</v>
          </cell>
          <cell r="B3785" t="str">
            <v>EACH</v>
          </cell>
          <cell r="C3785" t="str">
            <v>LUMINAIRE, HIGH MAST</v>
          </cell>
          <cell r="I3785">
            <v>625</v>
          </cell>
        </row>
        <row r="3786">
          <cell r="A3786" t="str">
            <v>625E26261</v>
          </cell>
          <cell r="B3786" t="str">
            <v>EACH</v>
          </cell>
          <cell r="C3786" t="str">
            <v>LUMINAIRE, HIGH MAST, AS PER PLAN</v>
          </cell>
          <cell r="I3786">
            <v>625</v>
          </cell>
        </row>
        <row r="3787">
          <cell r="A3787" t="str">
            <v>625E26262</v>
          </cell>
          <cell r="B3787" t="str">
            <v>EACH</v>
          </cell>
          <cell r="C3787" t="str">
            <v>LUMINAIRE, HIGH MAST, SOLID STATE (LED)</v>
          </cell>
          <cell r="I3787">
            <v>625</v>
          </cell>
        </row>
        <row r="3788">
          <cell r="A3788" t="str">
            <v>625E26263</v>
          </cell>
          <cell r="B3788" t="str">
            <v>EACH</v>
          </cell>
          <cell r="C3788" t="str">
            <v>LUMINAIRE, HIGH MAST, SOLID STATE (LED), AS PER PLAN</v>
          </cell>
          <cell r="I3788">
            <v>625</v>
          </cell>
        </row>
        <row r="3789">
          <cell r="A3789" t="str">
            <v>625E26270</v>
          </cell>
          <cell r="B3789" t="str">
            <v>EACH</v>
          </cell>
          <cell r="C3789" t="str">
            <v>LUMINAIRE, LOW MAST</v>
          </cell>
          <cell r="I3789">
            <v>625</v>
          </cell>
        </row>
        <row r="3790">
          <cell r="A3790" t="str">
            <v>625E26271</v>
          </cell>
          <cell r="B3790" t="str">
            <v>EACH</v>
          </cell>
          <cell r="C3790" t="str">
            <v>LUMINAIRE, LOW MAST, AS PER PLAN</v>
          </cell>
          <cell r="I3790">
            <v>625</v>
          </cell>
        </row>
        <row r="3791">
          <cell r="A3791" t="str">
            <v>625E26272</v>
          </cell>
          <cell r="B3791" t="str">
            <v>EACH</v>
          </cell>
          <cell r="C3791" t="str">
            <v>LUMINAIRE, LOW MAST, SOLID STATE (LED)</v>
          </cell>
          <cell r="I3791">
            <v>625</v>
          </cell>
        </row>
        <row r="3792">
          <cell r="A3792" t="str">
            <v>625E26273</v>
          </cell>
          <cell r="B3792" t="str">
            <v>EACH</v>
          </cell>
          <cell r="C3792" t="str">
            <v>LUMINAIRE, LOW MAST, SOLID STATE (LED), AS PER PLAN</v>
          </cell>
          <cell r="I3792">
            <v>625</v>
          </cell>
        </row>
        <row r="3793">
          <cell r="A3793" t="str">
            <v>625E27400</v>
          </cell>
          <cell r="B3793" t="str">
            <v>EACH</v>
          </cell>
          <cell r="C3793" t="str">
            <v>LUMINAIRE, POST TOP</v>
          </cell>
          <cell r="I3793">
            <v>625</v>
          </cell>
        </row>
        <row r="3794">
          <cell r="A3794" t="str">
            <v>625E27401</v>
          </cell>
          <cell r="B3794" t="str">
            <v>EACH</v>
          </cell>
          <cell r="C3794" t="str">
            <v>LUMINAIRE, POST TOP, AS PER PLAN</v>
          </cell>
          <cell r="I3794">
            <v>625</v>
          </cell>
        </row>
        <row r="3795">
          <cell r="A3795" t="str">
            <v>625E27402</v>
          </cell>
          <cell r="B3795" t="str">
            <v>EACH</v>
          </cell>
          <cell r="C3795" t="str">
            <v>LUMINAIRE, POST TOP, SOLID STATE (LED)</v>
          </cell>
          <cell r="I3795">
            <v>625</v>
          </cell>
        </row>
        <row r="3796">
          <cell r="A3796" t="str">
            <v>625E27403</v>
          </cell>
          <cell r="B3796" t="str">
            <v>EACH</v>
          </cell>
          <cell r="C3796" t="str">
            <v>LUMINAIRE, POST TOP, SOLID STATE (LED), AS PER PLAN</v>
          </cell>
          <cell r="I3796">
            <v>625</v>
          </cell>
        </row>
        <row r="3797">
          <cell r="A3797" t="str">
            <v>625E27500</v>
          </cell>
          <cell r="B3797" t="str">
            <v>EACH</v>
          </cell>
          <cell r="C3797" t="str">
            <v>LUMINAIRE, UNDERPASS</v>
          </cell>
          <cell r="I3797">
            <v>625</v>
          </cell>
        </row>
        <row r="3798">
          <cell r="A3798" t="str">
            <v>625E27501</v>
          </cell>
          <cell r="B3798" t="str">
            <v>EACH</v>
          </cell>
          <cell r="C3798" t="str">
            <v>LUMINAIRE, UNDERPASS, AS PER PLAN</v>
          </cell>
          <cell r="I3798">
            <v>625</v>
          </cell>
        </row>
        <row r="3799">
          <cell r="A3799" t="str">
            <v>625E27502</v>
          </cell>
          <cell r="B3799" t="str">
            <v>EACH</v>
          </cell>
          <cell r="C3799" t="str">
            <v>LUMINAIRE, UNDERPASS, SOLID STATE (LED)</v>
          </cell>
          <cell r="I3799">
            <v>625</v>
          </cell>
        </row>
        <row r="3800">
          <cell r="A3800" t="str">
            <v>625E27503</v>
          </cell>
          <cell r="B3800" t="str">
            <v>EACH</v>
          </cell>
          <cell r="C3800" t="str">
            <v>LUMINAIRE, UNDERPASS, SOLID STATE (LED), AS PER PLAN</v>
          </cell>
          <cell r="I3800">
            <v>625</v>
          </cell>
        </row>
        <row r="3801">
          <cell r="A3801" t="str">
            <v>625E27504</v>
          </cell>
          <cell r="B3801" t="str">
            <v>EACH</v>
          </cell>
          <cell r="C3801" t="str">
            <v>LUMINAIRE, TUNNEL, SOLID STATE (LED)</v>
          </cell>
          <cell r="I3801">
            <v>625</v>
          </cell>
        </row>
        <row r="3802">
          <cell r="A3802" t="str">
            <v>625E27505</v>
          </cell>
          <cell r="B3802" t="str">
            <v>EACH</v>
          </cell>
          <cell r="C3802" t="str">
            <v>LUMINAIRE, TUNNEL, SOLID STATE (LED), AS PER PLAN</v>
          </cell>
          <cell r="I3802">
            <v>625</v>
          </cell>
        </row>
        <row r="3803">
          <cell r="A3803" t="str">
            <v>625E27520</v>
          </cell>
          <cell r="B3803" t="str">
            <v>EACH</v>
          </cell>
          <cell r="C3803" t="str">
            <v>REMOVAL OF LUMINAIRE AND REERECTION</v>
          </cell>
          <cell r="I3803">
            <v>625</v>
          </cell>
        </row>
        <row r="3804">
          <cell r="A3804" t="str">
            <v>625E27521</v>
          </cell>
          <cell r="B3804" t="str">
            <v>EACH</v>
          </cell>
          <cell r="C3804" t="str">
            <v>REMOVAL OF LUMINAIRE AND REERECTION, AS PER PLAN</v>
          </cell>
          <cell r="I3804">
            <v>625</v>
          </cell>
        </row>
        <row r="3805">
          <cell r="A3805" t="str">
            <v>625E27550</v>
          </cell>
          <cell r="B3805" t="str">
            <v>EACH</v>
          </cell>
          <cell r="C3805" t="str">
            <v>LUMINAIRE, DECORATIVE</v>
          </cell>
          <cell r="I3805">
            <v>625</v>
          </cell>
        </row>
        <row r="3806">
          <cell r="A3806" t="str">
            <v>625E27551</v>
          </cell>
          <cell r="B3806" t="str">
            <v>EACH</v>
          </cell>
          <cell r="C3806" t="str">
            <v>LUMINAIRE, DECORATIVE, AS PER PLAN</v>
          </cell>
          <cell r="I3806">
            <v>625</v>
          </cell>
        </row>
        <row r="3807">
          <cell r="A3807" t="str">
            <v>625E27560</v>
          </cell>
          <cell r="B3807" t="str">
            <v>EACH</v>
          </cell>
          <cell r="C3807" t="str">
            <v>LUMINAIRE, INSTALLATION ONLY</v>
          </cell>
          <cell r="I3807">
            <v>625</v>
          </cell>
        </row>
        <row r="3808">
          <cell r="A3808" t="str">
            <v>625E27561</v>
          </cell>
          <cell r="B3808" t="str">
            <v>EACH</v>
          </cell>
          <cell r="C3808" t="str">
            <v>LUMINAIRE, INSTALLATION ONLY, AS PER PLAN</v>
          </cell>
          <cell r="I3808">
            <v>625</v>
          </cell>
        </row>
        <row r="3809">
          <cell r="A3809" t="str">
            <v>625E27600</v>
          </cell>
          <cell r="B3809" t="str">
            <v>EACH</v>
          </cell>
          <cell r="C3809" t="str">
            <v>LUMINAIRE, MISC.:</v>
          </cell>
          <cell r="I3809">
            <v>625</v>
          </cell>
        </row>
        <row r="3810">
          <cell r="A3810" t="str">
            <v>625E27700</v>
          </cell>
          <cell r="B3810" t="str">
            <v>FXMT</v>
          </cell>
          <cell r="C3810" t="str">
            <v>LUMINAIRE, MISC.:</v>
          </cell>
          <cell r="I3810">
            <v>625</v>
          </cell>
        </row>
        <row r="3811">
          <cell r="A3811" t="str">
            <v>625E27800</v>
          </cell>
          <cell r="B3811" t="str">
            <v>EACH</v>
          </cell>
          <cell r="C3811" t="str">
            <v>BALLAST, MISC.:</v>
          </cell>
          <cell r="I3811">
            <v>625</v>
          </cell>
        </row>
        <row r="3812">
          <cell r="A3812" t="str">
            <v>625E28000</v>
          </cell>
          <cell r="B3812" t="str">
            <v>EACH</v>
          </cell>
          <cell r="C3812" t="str">
            <v>GLARE SHIELD</v>
          </cell>
          <cell r="I3812">
            <v>625</v>
          </cell>
        </row>
        <row r="3813">
          <cell r="A3813" t="str">
            <v>625E28001</v>
          </cell>
          <cell r="B3813" t="str">
            <v>EACH</v>
          </cell>
          <cell r="C3813" t="str">
            <v>GLARE SHIELD, AS PER PLAN</v>
          </cell>
          <cell r="I3813">
            <v>625</v>
          </cell>
        </row>
        <row r="3814">
          <cell r="A3814" t="str">
            <v>625E29000</v>
          </cell>
          <cell r="B3814" t="str">
            <v>FT</v>
          </cell>
          <cell r="C3814" t="str">
            <v>TRENCH</v>
          </cell>
          <cell r="I3814">
            <v>625</v>
          </cell>
        </row>
        <row r="3815">
          <cell r="A3815" t="str">
            <v>625E29001</v>
          </cell>
          <cell r="B3815" t="str">
            <v>FT</v>
          </cell>
          <cell r="C3815" t="str">
            <v>TRENCH, AS PER PLAN</v>
          </cell>
          <cell r="I3815">
            <v>625</v>
          </cell>
        </row>
        <row r="3816">
          <cell r="A3816" t="str">
            <v>625E29002</v>
          </cell>
          <cell r="B3816" t="str">
            <v>FT</v>
          </cell>
          <cell r="C3816" t="str">
            <v>TRENCH, 24" DEEP</v>
          </cell>
          <cell r="I3816">
            <v>625</v>
          </cell>
        </row>
        <row r="3817">
          <cell r="A3817" t="str">
            <v>625E29003</v>
          </cell>
          <cell r="B3817" t="str">
            <v>FT</v>
          </cell>
          <cell r="C3817" t="str">
            <v>TRENCH, 24" DEEP, AS PER PLAN</v>
          </cell>
          <cell r="I3817">
            <v>625</v>
          </cell>
        </row>
        <row r="3818">
          <cell r="A3818" t="str">
            <v>625E29010</v>
          </cell>
          <cell r="B3818" t="str">
            <v>FT</v>
          </cell>
          <cell r="C3818" t="str">
            <v>TRENCH, 30" DEEP</v>
          </cell>
          <cell r="I3818">
            <v>625</v>
          </cell>
        </row>
        <row r="3819">
          <cell r="A3819" t="str">
            <v>625E29011</v>
          </cell>
          <cell r="B3819" t="str">
            <v>FT</v>
          </cell>
          <cell r="C3819" t="str">
            <v>TRENCH, 30" DEEP, AS PER PLAN</v>
          </cell>
          <cell r="I3819">
            <v>625</v>
          </cell>
        </row>
        <row r="3820">
          <cell r="A3820" t="str">
            <v>625E29100</v>
          </cell>
          <cell r="B3820" t="str">
            <v>FT</v>
          </cell>
          <cell r="C3820" t="str">
            <v>TRENCH, 36" DEEP</v>
          </cell>
          <cell r="I3820">
            <v>625</v>
          </cell>
        </row>
        <row r="3821">
          <cell r="A3821" t="str">
            <v>625E29101</v>
          </cell>
          <cell r="B3821" t="str">
            <v>FT</v>
          </cell>
          <cell r="C3821" t="str">
            <v>TRENCH, 36" DEEP, AS PER PLAN</v>
          </cell>
          <cell r="I3821">
            <v>625</v>
          </cell>
        </row>
        <row r="3822">
          <cell r="A3822" t="str">
            <v>625E29200</v>
          </cell>
          <cell r="B3822" t="str">
            <v>FT</v>
          </cell>
          <cell r="C3822" t="str">
            <v>TRENCH, 48" DEEP</v>
          </cell>
          <cell r="I3822">
            <v>625</v>
          </cell>
        </row>
        <row r="3823">
          <cell r="A3823" t="str">
            <v>625E29201</v>
          </cell>
          <cell r="B3823" t="str">
            <v>FT</v>
          </cell>
          <cell r="C3823" t="str">
            <v>TRENCH, 48" DEEP, AS PER PLAN</v>
          </cell>
          <cell r="I3823">
            <v>625</v>
          </cell>
        </row>
        <row r="3824">
          <cell r="A3824" t="str">
            <v>625E29400</v>
          </cell>
          <cell r="B3824" t="str">
            <v>FT</v>
          </cell>
          <cell r="C3824" t="str">
            <v>TRENCH IN PAVED AREA</v>
          </cell>
          <cell r="I3824">
            <v>625</v>
          </cell>
        </row>
        <row r="3825">
          <cell r="A3825" t="str">
            <v>625E29401</v>
          </cell>
          <cell r="B3825" t="str">
            <v>FT</v>
          </cell>
          <cell r="C3825" t="str">
            <v>TRENCH IN PAVED AREAS, AS PER PLAN</v>
          </cell>
          <cell r="I3825">
            <v>625</v>
          </cell>
        </row>
        <row r="3826">
          <cell r="A3826" t="str">
            <v>625E29700</v>
          </cell>
          <cell r="B3826" t="str">
            <v>FT</v>
          </cell>
          <cell r="C3826" t="str">
            <v>TRENCH, MISC.:</v>
          </cell>
          <cell r="I3826">
            <v>625</v>
          </cell>
        </row>
        <row r="3827">
          <cell r="A3827" t="str">
            <v>625E29900</v>
          </cell>
          <cell r="B3827" t="str">
            <v>EACH</v>
          </cell>
          <cell r="C3827" t="str">
            <v>JUNCTION BOX</v>
          </cell>
          <cell r="I3827">
            <v>625</v>
          </cell>
        </row>
        <row r="3828">
          <cell r="A3828" t="str">
            <v>625E29901</v>
          </cell>
          <cell r="B3828" t="str">
            <v>EACH</v>
          </cell>
          <cell r="C3828" t="str">
            <v>JUNCTION BOX, AS PER PLAN</v>
          </cell>
          <cell r="I3828">
            <v>625</v>
          </cell>
        </row>
        <row r="3829">
          <cell r="A3829" t="str">
            <v>625E29910</v>
          </cell>
          <cell r="B3829" t="str">
            <v>EACH</v>
          </cell>
          <cell r="C3829" t="str">
            <v>TRANSITION JUNCTION BOX</v>
          </cell>
          <cell r="I3829">
            <v>625</v>
          </cell>
        </row>
        <row r="3830">
          <cell r="A3830" t="str">
            <v>625E29911</v>
          </cell>
          <cell r="B3830" t="str">
            <v>EACH</v>
          </cell>
          <cell r="C3830" t="str">
            <v>TRANSITION JUNCTION BOX, AS PER PLAN</v>
          </cell>
          <cell r="I3830">
            <v>625</v>
          </cell>
        </row>
        <row r="3831">
          <cell r="A3831" t="str">
            <v>625E29920</v>
          </cell>
          <cell r="B3831" t="str">
            <v>EACH</v>
          </cell>
          <cell r="C3831" t="str">
            <v>STRUCTURE JUNCTION BOX</v>
          </cell>
          <cell r="I3831">
            <v>625</v>
          </cell>
        </row>
        <row r="3832">
          <cell r="A3832" t="str">
            <v>625E29921</v>
          </cell>
          <cell r="B3832" t="str">
            <v>EACH</v>
          </cell>
          <cell r="C3832" t="str">
            <v>STRUCTURE JUNCTION BOX, AS PER PLAN</v>
          </cell>
          <cell r="I3832">
            <v>625</v>
          </cell>
        </row>
        <row r="3833">
          <cell r="A3833" t="str">
            <v>625E29930</v>
          </cell>
          <cell r="B3833" t="str">
            <v>EACH</v>
          </cell>
          <cell r="C3833" t="str">
            <v>MEDIAN JUNCTION BOX</v>
          </cell>
          <cell r="I3833">
            <v>625</v>
          </cell>
        </row>
        <row r="3834">
          <cell r="A3834" t="str">
            <v>625E29931</v>
          </cell>
          <cell r="B3834" t="str">
            <v>EACH</v>
          </cell>
          <cell r="C3834" t="str">
            <v>MEDIAN JUNCTION BOX, AS PER PLAN</v>
          </cell>
          <cell r="I3834">
            <v>625</v>
          </cell>
        </row>
        <row r="3835">
          <cell r="A3835" t="str">
            <v>625E29940</v>
          </cell>
          <cell r="B3835" t="str">
            <v>EACH</v>
          </cell>
          <cell r="C3835" t="str">
            <v>BARRIER JUNCTION BOX</v>
          </cell>
          <cell r="I3835">
            <v>625</v>
          </cell>
        </row>
        <row r="3836">
          <cell r="A3836" t="str">
            <v>625E29941</v>
          </cell>
          <cell r="B3836" t="str">
            <v>EACH</v>
          </cell>
          <cell r="C3836" t="str">
            <v>BARRIER JUNCTION BOX, AS PER PLAN</v>
          </cell>
          <cell r="I3836">
            <v>625</v>
          </cell>
        </row>
        <row r="3837">
          <cell r="A3837" t="str">
            <v>625E30500</v>
          </cell>
          <cell r="B3837" t="str">
            <v>EACH</v>
          </cell>
          <cell r="C3837" t="str">
            <v>PULL BOX, 725.06, SIZE 1.5</v>
          </cell>
          <cell r="I3837">
            <v>625</v>
          </cell>
        </row>
        <row r="3838">
          <cell r="A3838" t="str">
            <v>625E30510</v>
          </cell>
          <cell r="B3838" t="str">
            <v>EACH</v>
          </cell>
          <cell r="C3838" t="str">
            <v>PULL BOX, 725.06, SIZE 4</v>
          </cell>
          <cell r="I3838">
            <v>625</v>
          </cell>
        </row>
        <row r="3839">
          <cell r="A3839" t="str">
            <v>625E30520</v>
          </cell>
          <cell r="B3839" t="str">
            <v>EACH</v>
          </cell>
          <cell r="C3839" t="str">
            <v>PULL BOX, 725.06, SIZE 7</v>
          </cell>
          <cell r="I3839">
            <v>625</v>
          </cell>
        </row>
        <row r="3840">
          <cell r="A3840" t="str">
            <v>625E30530</v>
          </cell>
          <cell r="B3840" t="str">
            <v>EACH</v>
          </cell>
          <cell r="C3840" t="str">
            <v>PULL BOX, 725.06, SIZE 18</v>
          </cell>
          <cell r="I3840">
            <v>625</v>
          </cell>
        </row>
        <row r="3841">
          <cell r="A3841" t="str">
            <v>625E30540</v>
          </cell>
          <cell r="B3841" t="str">
            <v>EACH</v>
          </cell>
          <cell r="C3841" t="str">
            <v>PULL BOX, 725.06, SIZE 30</v>
          </cell>
          <cell r="I3841">
            <v>625</v>
          </cell>
        </row>
        <row r="3842">
          <cell r="A3842" t="str">
            <v>625E30600</v>
          </cell>
          <cell r="B3842" t="str">
            <v>EACH</v>
          </cell>
          <cell r="C3842" t="str">
            <v>PULL BOX, 725.07, SIZE 1.5</v>
          </cell>
          <cell r="I3842">
            <v>625</v>
          </cell>
        </row>
        <row r="3843">
          <cell r="A3843" t="str">
            <v>625E30610</v>
          </cell>
          <cell r="B3843" t="str">
            <v>EACH</v>
          </cell>
          <cell r="C3843" t="str">
            <v>PULL BOX, 725.07, SIZE 4</v>
          </cell>
          <cell r="I3843">
            <v>625</v>
          </cell>
        </row>
        <row r="3844">
          <cell r="A3844" t="str">
            <v>625E30620</v>
          </cell>
          <cell r="B3844" t="str">
            <v>EACH</v>
          </cell>
          <cell r="C3844" t="str">
            <v>PULL BOX, 725.07, SIZE 7</v>
          </cell>
          <cell r="I3844">
            <v>625</v>
          </cell>
        </row>
        <row r="3845">
          <cell r="A3845" t="str">
            <v>625E30630</v>
          </cell>
          <cell r="B3845" t="str">
            <v>EACH</v>
          </cell>
          <cell r="C3845" t="str">
            <v>PULL BOX, 725.07, SIZE 18</v>
          </cell>
          <cell r="I3845">
            <v>625</v>
          </cell>
        </row>
        <row r="3846">
          <cell r="A3846" t="str">
            <v>625E30640</v>
          </cell>
          <cell r="B3846" t="str">
            <v>EACH</v>
          </cell>
          <cell r="C3846" t="str">
            <v>PULL BOX, 725.07, SIZE 30</v>
          </cell>
          <cell r="I3846">
            <v>625</v>
          </cell>
        </row>
        <row r="3847">
          <cell r="A3847" t="str">
            <v>625E30700</v>
          </cell>
          <cell r="B3847" t="str">
            <v>EACH</v>
          </cell>
          <cell r="C3847" t="str">
            <v>PULL BOX, 725.08, 18"</v>
          </cell>
          <cell r="I3847">
            <v>625</v>
          </cell>
        </row>
        <row r="3848">
          <cell r="A3848" t="str">
            <v>625E30701</v>
          </cell>
          <cell r="B3848" t="str">
            <v>EACH</v>
          </cell>
          <cell r="C3848" t="str">
            <v>PULL BOX, 725.08, 18", AS PER PLAN</v>
          </cell>
          <cell r="I3848">
            <v>625</v>
          </cell>
        </row>
        <row r="3849">
          <cell r="A3849" t="str">
            <v>625E30706</v>
          </cell>
          <cell r="B3849" t="str">
            <v>EACH</v>
          </cell>
          <cell r="C3849" t="str">
            <v>PULL BOX, 725.08, 24"</v>
          </cell>
          <cell r="I3849">
            <v>625</v>
          </cell>
        </row>
        <row r="3850">
          <cell r="A3850" t="str">
            <v>625E30707</v>
          </cell>
          <cell r="B3850" t="str">
            <v>EACH</v>
          </cell>
          <cell r="C3850" t="str">
            <v>PULL BOX, 725.08, 24", AS PER PLAN</v>
          </cell>
          <cell r="I3850">
            <v>625</v>
          </cell>
        </row>
        <row r="3851">
          <cell r="A3851" t="str">
            <v>625E30710</v>
          </cell>
          <cell r="B3851" t="str">
            <v>EACH</v>
          </cell>
          <cell r="C3851" t="str">
            <v>PULL BOX, 725.08, 32"</v>
          </cell>
          <cell r="I3851">
            <v>625</v>
          </cell>
        </row>
        <row r="3852">
          <cell r="A3852" t="str">
            <v>625E30711</v>
          </cell>
          <cell r="B3852" t="str">
            <v>EACH</v>
          </cell>
          <cell r="C3852" t="str">
            <v>PULL BOX, 725.08, 32", AS PER PLAN</v>
          </cell>
          <cell r="I3852">
            <v>625</v>
          </cell>
        </row>
        <row r="3853">
          <cell r="A3853" t="str">
            <v>625E30720</v>
          </cell>
          <cell r="B3853" t="str">
            <v>EACH</v>
          </cell>
          <cell r="C3853" t="str">
            <v>PULL BOX, 725.08, 36"</v>
          </cell>
          <cell r="I3853">
            <v>625</v>
          </cell>
        </row>
        <row r="3854">
          <cell r="A3854" t="str">
            <v>625E30721</v>
          </cell>
          <cell r="B3854" t="str">
            <v>EACH</v>
          </cell>
          <cell r="C3854" t="str">
            <v>PULL BOX, 725.08, 36", AS PER PLAN</v>
          </cell>
          <cell r="I3854">
            <v>625</v>
          </cell>
        </row>
        <row r="3855">
          <cell r="A3855" t="str">
            <v>625E30730</v>
          </cell>
          <cell r="B3855" t="str">
            <v>EACH</v>
          </cell>
          <cell r="C3855" t="str">
            <v>PULL BOX, 725.08, 48", TYPE 1</v>
          </cell>
          <cell r="I3855">
            <v>625</v>
          </cell>
        </row>
        <row r="3856">
          <cell r="A3856" t="str">
            <v>625E30731</v>
          </cell>
          <cell r="B3856" t="str">
            <v>EACH</v>
          </cell>
          <cell r="C3856" t="str">
            <v>PULL BOX, 725.08, 48", TYPE 1, AS PER PLAN</v>
          </cell>
          <cell r="I3856">
            <v>625</v>
          </cell>
        </row>
        <row r="3857">
          <cell r="A3857" t="str">
            <v>625E30732</v>
          </cell>
          <cell r="B3857" t="str">
            <v>EACH</v>
          </cell>
          <cell r="C3857" t="str">
            <v>PULL BOX, 725.08, 48", TYPE 2</v>
          </cell>
          <cell r="I3857">
            <v>625</v>
          </cell>
        </row>
        <row r="3858">
          <cell r="A3858" t="str">
            <v>625E30733</v>
          </cell>
          <cell r="B3858" t="str">
            <v>EACH</v>
          </cell>
          <cell r="C3858" t="str">
            <v>PULL BOX, 725.08, 48", TYPE 2, AS PER PLAN</v>
          </cell>
          <cell r="I3858">
            <v>625</v>
          </cell>
        </row>
        <row r="3859">
          <cell r="A3859" t="str">
            <v>625E30800</v>
          </cell>
          <cell r="B3859" t="str">
            <v>EACH</v>
          </cell>
          <cell r="C3859" t="str">
            <v>PULL BOX, 725.12, SIZE 1.5</v>
          </cell>
          <cell r="I3859">
            <v>625</v>
          </cell>
        </row>
        <row r="3860">
          <cell r="A3860" t="str">
            <v>625E30810</v>
          </cell>
          <cell r="B3860" t="str">
            <v>EACH</v>
          </cell>
          <cell r="C3860" t="str">
            <v>PULL BOX, 725.12, SIZE 4</v>
          </cell>
          <cell r="I3860">
            <v>625</v>
          </cell>
        </row>
        <row r="3861">
          <cell r="A3861" t="str">
            <v>625E30820</v>
          </cell>
          <cell r="B3861" t="str">
            <v>EACH</v>
          </cell>
          <cell r="C3861" t="str">
            <v>PULL BOX, 725.12, SIZE 7</v>
          </cell>
          <cell r="I3861">
            <v>625</v>
          </cell>
        </row>
        <row r="3862">
          <cell r="A3862" t="str">
            <v>625E30830</v>
          </cell>
          <cell r="B3862" t="str">
            <v>EACH</v>
          </cell>
          <cell r="C3862" t="str">
            <v>PULL BOX, 725.12, SIZE 18</v>
          </cell>
          <cell r="I3862">
            <v>625</v>
          </cell>
        </row>
        <row r="3863">
          <cell r="A3863" t="str">
            <v>625E30840</v>
          </cell>
          <cell r="B3863" t="str">
            <v>EACH</v>
          </cell>
          <cell r="C3863" t="str">
            <v>PULL BOX, 725.12, SIZE 30</v>
          </cell>
          <cell r="I3863">
            <v>625</v>
          </cell>
        </row>
        <row r="3864">
          <cell r="A3864" t="str">
            <v>625E31500</v>
          </cell>
          <cell r="B3864" t="str">
            <v>EACH</v>
          </cell>
          <cell r="C3864" t="str">
            <v>MEDIAN PULL BOX</v>
          </cell>
          <cell r="I3864">
            <v>625</v>
          </cell>
        </row>
        <row r="3865">
          <cell r="A3865" t="str">
            <v>625E31501</v>
          </cell>
          <cell r="B3865" t="str">
            <v>EACH</v>
          </cell>
          <cell r="C3865" t="str">
            <v>MEDIAN PULL BOX, AS PER PLAN</v>
          </cell>
          <cell r="I3865">
            <v>625</v>
          </cell>
        </row>
        <row r="3866">
          <cell r="A3866" t="str">
            <v>625E31506</v>
          </cell>
          <cell r="B3866" t="str">
            <v>EACH</v>
          </cell>
          <cell r="C3866" t="str">
            <v>PULL BOX REMOVED AND REPLACED</v>
          </cell>
          <cell r="I3866">
            <v>625</v>
          </cell>
        </row>
        <row r="3867">
          <cell r="A3867" t="str">
            <v>625E31507</v>
          </cell>
          <cell r="B3867" t="str">
            <v>EACH</v>
          </cell>
          <cell r="C3867" t="str">
            <v>PULL BOX REMOVED AND REPLACED, AS PER PLAN</v>
          </cell>
          <cell r="I3867">
            <v>625</v>
          </cell>
        </row>
        <row r="3868">
          <cell r="A3868" t="str">
            <v>625E31510</v>
          </cell>
          <cell r="B3868" t="str">
            <v>EACH</v>
          </cell>
          <cell r="C3868" t="str">
            <v>PULL BOX REMOVED</v>
          </cell>
          <cell r="I3868">
            <v>625</v>
          </cell>
        </row>
        <row r="3869">
          <cell r="A3869" t="str">
            <v>625E31511</v>
          </cell>
          <cell r="B3869" t="str">
            <v>EACH</v>
          </cell>
          <cell r="C3869" t="str">
            <v>PULL BOX REMOVED, AS PER PLAN</v>
          </cell>
          <cell r="I3869">
            <v>625</v>
          </cell>
        </row>
        <row r="3870">
          <cell r="A3870" t="str">
            <v>625E31600</v>
          </cell>
          <cell r="B3870" t="str">
            <v>EACH</v>
          </cell>
          <cell r="C3870" t="str">
            <v>PULL BOX, MISC.:</v>
          </cell>
          <cell r="I3870">
            <v>625</v>
          </cell>
        </row>
        <row r="3871">
          <cell r="A3871" t="str">
            <v>625E32000</v>
          </cell>
          <cell r="B3871" t="str">
            <v>EACH</v>
          </cell>
          <cell r="C3871" t="str">
            <v>GROUND ROD</v>
          </cell>
          <cell r="I3871">
            <v>625</v>
          </cell>
        </row>
        <row r="3872">
          <cell r="A3872" t="str">
            <v>625E32001</v>
          </cell>
          <cell r="B3872" t="str">
            <v>EACH</v>
          </cell>
          <cell r="C3872" t="str">
            <v>GROUND ROD, AS PER PLAN</v>
          </cell>
          <cell r="I3872">
            <v>625</v>
          </cell>
        </row>
        <row r="3873">
          <cell r="A3873" t="str">
            <v>625E33000</v>
          </cell>
          <cell r="B3873" t="str">
            <v>EACH</v>
          </cell>
          <cell r="C3873" t="str">
            <v>STRUCTURE GROUNDING SYSTEM</v>
          </cell>
          <cell r="I3873">
            <v>625</v>
          </cell>
        </row>
        <row r="3874">
          <cell r="A3874" t="str">
            <v>625E33001</v>
          </cell>
          <cell r="B3874" t="str">
            <v>EACH</v>
          </cell>
          <cell r="C3874" t="str">
            <v>STRUCTURE GROUNDING SYSTEM, AS PER PLAN</v>
          </cell>
          <cell r="I3874">
            <v>625</v>
          </cell>
        </row>
        <row r="3875">
          <cell r="A3875" t="str">
            <v>625E33100</v>
          </cell>
          <cell r="B3875" t="str">
            <v>EACH</v>
          </cell>
          <cell r="C3875" t="str">
            <v>CIRCUIT BREAKER, TOWER LIGHTING</v>
          </cell>
          <cell r="I3875">
            <v>625</v>
          </cell>
        </row>
        <row r="3876">
          <cell r="A3876" t="str">
            <v>625E33101</v>
          </cell>
          <cell r="B3876" t="str">
            <v>EACH</v>
          </cell>
          <cell r="C3876" t="str">
            <v>CIRCUIT BREAKER, TOWER LIGHTING, AS PER PLAN</v>
          </cell>
          <cell r="I3876">
            <v>625</v>
          </cell>
        </row>
        <row r="3877">
          <cell r="A3877" t="str">
            <v>625E34000</v>
          </cell>
          <cell r="B3877" t="str">
            <v>EACH</v>
          </cell>
          <cell r="C3877" t="str">
            <v>POWER SERVICE</v>
          </cell>
          <cell r="I3877">
            <v>625</v>
          </cell>
        </row>
        <row r="3878">
          <cell r="A3878" t="str">
            <v>625E34001</v>
          </cell>
          <cell r="B3878" t="str">
            <v>EACH</v>
          </cell>
          <cell r="C3878" t="str">
            <v>POWER SERVICE, AS PER PLAN</v>
          </cell>
          <cell r="I3878">
            <v>625</v>
          </cell>
        </row>
        <row r="3879">
          <cell r="A3879" t="str">
            <v>625E34010</v>
          </cell>
          <cell r="B3879" t="str">
            <v>EACH</v>
          </cell>
          <cell r="C3879" t="str">
            <v>POWER SERVICE REFURBISHED</v>
          </cell>
          <cell r="I3879">
            <v>625</v>
          </cell>
        </row>
        <row r="3880">
          <cell r="A3880" t="str">
            <v>625E34011</v>
          </cell>
          <cell r="B3880" t="str">
            <v>EACH</v>
          </cell>
          <cell r="C3880" t="str">
            <v>POWER SERVICE REFURBISHED, AS PER PLAN</v>
          </cell>
          <cell r="I3880">
            <v>625</v>
          </cell>
        </row>
        <row r="3881">
          <cell r="A3881" t="str">
            <v>625E34100</v>
          </cell>
          <cell r="B3881" t="str">
            <v>EACH</v>
          </cell>
          <cell r="C3881" t="str">
            <v>SPECIAL - POWER SERVICE FENCE</v>
          </cell>
          <cell r="I3881">
            <v>625</v>
          </cell>
        </row>
        <row r="3882">
          <cell r="A3882" t="str">
            <v>625E34300</v>
          </cell>
          <cell r="B3882" t="str">
            <v>EACH</v>
          </cell>
          <cell r="C3882" t="str">
            <v>TRANSFORMER PAD, CONCRETE</v>
          </cell>
          <cell r="I3882">
            <v>625</v>
          </cell>
        </row>
        <row r="3883">
          <cell r="A3883" t="str">
            <v>625E34301</v>
          </cell>
          <cell r="B3883" t="str">
            <v>EACH</v>
          </cell>
          <cell r="C3883" t="str">
            <v>TRANSFORMER PAD, CONCRETE, AS PER PLAN</v>
          </cell>
          <cell r="I3883">
            <v>625</v>
          </cell>
        </row>
        <row r="3884">
          <cell r="A3884" t="str">
            <v>625E34450</v>
          </cell>
          <cell r="B3884" t="str">
            <v>EACH</v>
          </cell>
          <cell r="C3884" t="str">
            <v>CONTROL CENTER CABINET, COMPLETE</v>
          </cell>
          <cell r="I3884">
            <v>625</v>
          </cell>
        </row>
        <row r="3885">
          <cell r="A3885" t="str">
            <v>625E34451</v>
          </cell>
          <cell r="B3885" t="str">
            <v>EACH</v>
          </cell>
          <cell r="C3885" t="str">
            <v>CONTROL CENTER CABINET, COMPLETE, AS PER PLAN</v>
          </cell>
          <cell r="I3885">
            <v>625</v>
          </cell>
        </row>
        <row r="3886">
          <cell r="A3886" t="str">
            <v>625E34507</v>
          </cell>
          <cell r="B3886" t="str">
            <v>EACH</v>
          </cell>
          <cell r="C3886" t="str">
            <v>CONTROL CENTER MAINTENANCE ITEM, AS PER PLAN</v>
          </cell>
          <cell r="I3886">
            <v>625</v>
          </cell>
        </row>
        <row r="3887">
          <cell r="A3887" t="str">
            <v>625E34600</v>
          </cell>
          <cell r="B3887" t="str">
            <v>EACH</v>
          </cell>
          <cell r="C3887" t="str">
            <v>PROGRAMMABLE LOGIC CONTROLLER (PLC), BASIC</v>
          </cell>
          <cell r="I3887">
            <v>625</v>
          </cell>
        </row>
        <row r="3888">
          <cell r="A3888" t="str">
            <v>625E34602</v>
          </cell>
          <cell r="B3888" t="str">
            <v>EACH</v>
          </cell>
          <cell r="C3888" t="str">
            <v>PROGRAMMABLE LOGIC CONTROLLER (PLC), ADVANCED</v>
          </cell>
          <cell r="I3888">
            <v>625</v>
          </cell>
        </row>
        <row r="3889">
          <cell r="A3889" t="str">
            <v>625E35000</v>
          </cell>
          <cell r="B3889" t="str">
            <v>EACH</v>
          </cell>
          <cell r="C3889" t="str">
            <v>REERECT EXISTING LIGHT POLE</v>
          </cell>
          <cell r="I3889">
            <v>625</v>
          </cell>
        </row>
        <row r="3890">
          <cell r="A3890" t="str">
            <v>625E35001</v>
          </cell>
          <cell r="B3890" t="str">
            <v>EACH</v>
          </cell>
          <cell r="C3890" t="str">
            <v>REERECT EXISTING LIGHT POLE, AS PER PLAN</v>
          </cell>
          <cell r="I3890">
            <v>625</v>
          </cell>
        </row>
        <row r="3891">
          <cell r="A3891" t="str">
            <v>625E35010</v>
          </cell>
          <cell r="B3891" t="str">
            <v>EACH</v>
          </cell>
          <cell r="C3891" t="str">
            <v>REMOVE AND REERECT EXISTING LIGHT POLE</v>
          </cell>
          <cell r="I3891">
            <v>625</v>
          </cell>
        </row>
        <row r="3892">
          <cell r="A3892" t="str">
            <v>625E35011</v>
          </cell>
          <cell r="B3892" t="str">
            <v>EACH</v>
          </cell>
          <cell r="C3892" t="str">
            <v>REMOVE AND REERECT EXISTING LIGHT POLE, AS PER PLAN</v>
          </cell>
          <cell r="I3892">
            <v>625</v>
          </cell>
        </row>
        <row r="3893">
          <cell r="A3893" t="str">
            <v>625E35020</v>
          </cell>
          <cell r="B3893" t="str">
            <v>EACH</v>
          </cell>
          <cell r="C3893" t="str">
            <v>RE-ERECT EXISTING LIGHT TOWER</v>
          </cell>
          <cell r="I3893">
            <v>625</v>
          </cell>
        </row>
        <row r="3894">
          <cell r="A3894" t="str">
            <v>625E35021</v>
          </cell>
          <cell r="B3894" t="str">
            <v>EACH</v>
          </cell>
          <cell r="C3894" t="str">
            <v>RE-ERECT EXISTING LIGHT TOWER, AS PER PLAN</v>
          </cell>
          <cell r="I3894">
            <v>625</v>
          </cell>
        </row>
        <row r="3895">
          <cell r="A3895" t="str">
            <v>625E35100</v>
          </cell>
          <cell r="B3895" t="str">
            <v>EACH</v>
          </cell>
          <cell r="C3895" t="str">
            <v>REERECT EXISTING LUMINAIRE</v>
          </cell>
          <cell r="I3895">
            <v>625</v>
          </cell>
        </row>
        <row r="3896">
          <cell r="A3896" t="str">
            <v>625E35101</v>
          </cell>
          <cell r="B3896" t="str">
            <v>EACH</v>
          </cell>
          <cell r="C3896" t="str">
            <v>REERECT EXISTING LUMINAIRE, AS PER PLAN</v>
          </cell>
          <cell r="I3896">
            <v>625</v>
          </cell>
        </row>
        <row r="3897">
          <cell r="A3897" t="str">
            <v>625E35520</v>
          </cell>
          <cell r="B3897" t="str">
            <v>EACH</v>
          </cell>
          <cell r="C3897" t="str">
            <v>REMOVE AND REERECT BRACKET ARM</v>
          </cell>
          <cell r="I3897">
            <v>625</v>
          </cell>
        </row>
        <row r="3898">
          <cell r="A3898" t="str">
            <v>625E35521</v>
          </cell>
          <cell r="B3898" t="str">
            <v>EACH</v>
          </cell>
          <cell r="C3898" t="str">
            <v>REMOVE AND REERECT BRACKET ARM, AS PER PLAN</v>
          </cell>
          <cell r="I3898">
            <v>625</v>
          </cell>
        </row>
        <row r="3899">
          <cell r="A3899" t="str">
            <v>625E36010</v>
          </cell>
          <cell r="B3899" t="str">
            <v>FT</v>
          </cell>
          <cell r="C3899" t="str">
            <v>UNDERGROUND WARNING/MARKING TAPE</v>
          </cell>
          <cell r="I3899">
            <v>625</v>
          </cell>
        </row>
        <row r="3900">
          <cell r="A3900" t="str">
            <v>625E36011</v>
          </cell>
          <cell r="B3900" t="str">
            <v>FT</v>
          </cell>
          <cell r="C3900" t="str">
            <v>UNDERGROUND WARNING/MARKING TAPE, AS PER PLAN</v>
          </cell>
          <cell r="I3900">
            <v>625</v>
          </cell>
        </row>
        <row r="3901">
          <cell r="A3901" t="str">
            <v>625E36200</v>
          </cell>
          <cell r="B3901" t="str">
            <v>FT</v>
          </cell>
          <cell r="C3901" t="str">
            <v>POWER CABLE FOR LIGHT TOWER</v>
          </cell>
          <cell r="I3901">
            <v>625</v>
          </cell>
        </row>
        <row r="3902">
          <cell r="A3902" t="str">
            <v>625E36201</v>
          </cell>
          <cell r="B3902" t="str">
            <v>FT</v>
          </cell>
          <cell r="C3902" t="str">
            <v>POWER CABLE FOR LIGHT TOWER, AS PER PLAN</v>
          </cell>
          <cell r="I3902">
            <v>625</v>
          </cell>
        </row>
        <row r="3903">
          <cell r="A3903" t="str">
            <v>625E37000</v>
          </cell>
          <cell r="B3903" t="str">
            <v>LS</v>
          </cell>
          <cell r="C3903" t="str">
            <v>SERVICE TO UNDERPASS LIGHTING</v>
          </cell>
          <cell r="I3903">
            <v>625</v>
          </cell>
        </row>
        <row r="3904">
          <cell r="A3904" t="str">
            <v>625E37001</v>
          </cell>
          <cell r="B3904" t="str">
            <v>LS</v>
          </cell>
          <cell r="C3904" t="str">
            <v>SERVICE TO UNDERPASS LIGHTING, AS PER PLAN</v>
          </cell>
          <cell r="I3904">
            <v>625</v>
          </cell>
        </row>
        <row r="3905">
          <cell r="A3905" t="str">
            <v>625E37100</v>
          </cell>
          <cell r="B3905" t="str">
            <v>EACH</v>
          </cell>
          <cell r="C3905" t="str">
            <v>SERVICE TO UNDERPASS LIGHTING</v>
          </cell>
          <cell r="I3905">
            <v>625</v>
          </cell>
        </row>
        <row r="3906">
          <cell r="A3906" t="str">
            <v>625E37101</v>
          </cell>
          <cell r="B3906" t="str">
            <v>EACH</v>
          </cell>
          <cell r="C3906" t="str">
            <v>SERVICE TO UNDERPASS LIGHTING, AS PER PLAN</v>
          </cell>
          <cell r="I3906">
            <v>625</v>
          </cell>
        </row>
        <row r="3907">
          <cell r="A3907" t="str">
            <v>625E37200</v>
          </cell>
          <cell r="B3907" t="str">
            <v>FXMT</v>
          </cell>
          <cell r="C3907" t="str">
            <v>LIGHTING, MINIMAL MAINTENANCE</v>
          </cell>
          <cell r="I3907">
            <v>625</v>
          </cell>
        </row>
        <row r="3908">
          <cell r="A3908" t="str">
            <v>625E37201</v>
          </cell>
          <cell r="B3908" t="str">
            <v>FXMT</v>
          </cell>
          <cell r="C3908" t="str">
            <v>LIGHTING, MINIMAL MAINTENANCE, AS PER PLAN</v>
          </cell>
          <cell r="I3908">
            <v>625</v>
          </cell>
        </row>
        <row r="3909">
          <cell r="A3909" t="str">
            <v>625E37211</v>
          </cell>
          <cell r="B3909" t="str">
            <v>EACH</v>
          </cell>
          <cell r="C3909" t="str">
            <v>LIGHTING, MINIMAL MAINTENANCE, AS PER PLAN</v>
          </cell>
          <cell r="I3909">
            <v>625</v>
          </cell>
        </row>
        <row r="3910">
          <cell r="A3910" t="str">
            <v>625E38000</v>
          </cell>
          <cell r="B3910" t="str">
            <v>LS</v>
          </cell>
          <cell r="C3910" t="str">
            <v>HIGH VOLTAGE TEST</v>
          </cell>
          <cell r="I3910">
            <v>625</v>
          </cell>
        </row>
        <row r="3911">
          <cell r="A3911" t="str">
            <v>625E39000</v>
          </cell>
          <cell r="B3911" t="str">
            <v>LS</v>
          </cell>
          <cell r="C3911" t="str">
            <v>TEMPORARY LIGHTING</v>
          </cell>
          <cell r="I3911">
            <v>625</v>
          </cell>
        </row>
        <row r="3912">
          <cell r="A3912" t="str">
            <v>625E39520</v>
          </cell>
          <cell r="B3912" t="str">
            <v>EACH</v>
          </cell>
          <cell r="C3912" t="str">
            <v>PULL BOX CLEANED</v>
          </cell>
          <cell r="I3912">
            <v>625</v>
          </cell>
        </row>
        <row r="3913">
          <cell r="A3913" t="str">
            <v>625E40000</v>
          </cell>
          <cell r="B3913" t="str">
            <v>LS</v>
          </cell>
          <cell r="C3913" t="str">
            <v>SPECIAL - MAINTAIN EXISTING LIGHTING</v>
          </cell>
          <cell r="I3913">
            <v>625</v>
          </cell>
        </row>
        <row r="3914">
          <cell r="A3914" t="str">
            <v>625E40004</v>
          </cell>
          <cell r="B3914" t="str">
            <v>EACH</v>
          </cell>
          <cell r="C3914" t="str">
            <v>SPECIAL - MAINTAIN EXISTING LIGHTING</v>
          </cell>
          <cell r="I3914">
            <v>625</v>
          </cell>
        </row>
        <row r="3915">
          <cell r="A3915" t="str">
            <v>625E40010</v>
          </cell>
          <cell r="B3915" t="str">
            <v>EACH</v>
          </cell>
          <cell r="C3915" t="str">
            <v>SPECIAL - REPLACEMENT OF EXISTING LIGHTING UNIT</v>
          </cell>
          <cell r="I3915">
            <v>625</v>
          </cell>
        </row>
        <row r="3916">
          <cell r="A3916" t="str">
            <v>625E50000</v>
          </cell>
          <cell r="B3916" t="str">
            <v>EACH</v>
          </cell>
          <cell r="C3916" t="str">
            <v>REPAIRING UNDERGROUND BREAK OF CABLE IN DUCT OR CONDUIT</v>
          </cell>
          <cell r="I3916">
            <v>625</v>
          </cell>
        </row>
        <row r="3917">
          <cell r="A3917" t="str">
            <v>625E50001</v>
          </cell>
          <cell r="B3917" t="str">
            <v>EACH</v>
          </cell>
          <cell r="C3917" t="str">
            <v>REPAIRING UNDERGROUND BREAK OF CABLE IN DUCT OR CONDUIT, AS PER PLAN</v>
          </cell>
          <cell r="I3917">
            <v>625</v>
          </cell>
        </row>
        <row r="3918">
          <cell r="A3918" t="str">
            <v>625E50100</v>
          </cell>
          <cell r="B3918" t="str">
            <v>EACH</v>
          </cell>
          <cell r="C3918" t="str">
            <v>TROUBLESHOOTING UNDERGROUND AND ABOVE GROUND CIRCUITRY PROBLEM</v>
          </cell>
          <cell r="I3918">
            <v>625</v>
          </cell>
        </row>
        <row r="3919">
          <cell r="A3919" t="str">
            <v>625E50300</v>
          </cell>
          <cell r="B3919" t="str">
            <v>EACH</v>
          </cell>
          <cell r="C3919" t="str">
            <v>FRANGIBLE BASE</v>
          </cell>
          <cell r="I3919">
            <v>625</v>
          </cell>
        </row>
        <row r="3920">
          <cell r="A3920" t="str">
            <v>625E50301</v>
          </cell>
          <cell r="B3920" t="str">
            <v>EACH</v>
          </cell>
          <cell r="C3920" t="str">
            <v>FRANGIBLE BASE, AS PER PLAN</v>
          </cell>
          <cell r="I3920">
            <v>625</v>
          </cell>
        </row>
        <row r="3921">
          <cell r="A3921" t="str">
            <v>625E50400</v>
          </cell>
          <cell r="B3921" t="str">
            <v>EACH</v>
          </cell>
          <cell r="C3921" t="str">
            <v>REPAIR INTEGRAL LUMINAIRE LOWERING MECHANISM OF TOWER LIGHTING FIXTURE</v>
          </cell>
          <cell r="I3921">
            <v>625</v>
          </cell>
        </row>
        <row r="3922">
          <cell r="A3922" t="str">
            <v>625E50401</v>
          </cell>
          <cell r="B3922" t="str">
            <v>EACH</v>
          </cell>
          <cell r="C3922" t="str">
            <v>REPAIR INTEGRAL LUMINAIRE LOWERING MECHANISM OF TOWER LIGHTING FIXTURE, AS PER PLAN</v>
          </cell>
          <cell r="I3922">
            <v>625</v>
          </cell>
        </row>
        <row r="3923">
          <cell r="A3923" t="str">
            <v>625E50450</v>
          </cell>
          <cell r="B3923" t="str">
            <v>EACH</v>
          </cell>
          <cell r="C3923" t="str">
            <v>SECONDARY SURGE PROTECTOR</v>
          </cell>
          <cell r="I3923">
            <v>625</v>
          </cell>
        </row>
        <row r="3924">
          <cell r="A3924" t="str">
            <v>625E50451</v>
          </cell>
          <cell r="B3924" t="str">
            <v>EACH</v>
          </cell>
          <cell r="C3924" t="str">
            <v>SECONDARY SURGE PROTECTOR, AS PER PLAN</v>
          </cell>
          <cell r="I3924">
            <v>625</v>
          </cell>
        </row>
        <row r="3925">
          <cell r="A3925" t="str">
            <v>625E50500</v>
          </cell>
          <cell r="B3925" t="str">
            <v>EACH</v>
          </cell>
          <cell r="C3925" t="str">
            <v>SPECIAL - EMERGENCY RESPONSE-KNOCKDOWN, ROADWAY HAZARD AND/OR LIVE EXPOSED WIRE</v>
          </cell>
          <cell r="I3925">
            <v>625</v>
          </cell>
        </row>
        <row r="3926">
          <cell r="A3926" t="str">
            <v>625E50510</v>
          </cell>
          <cell r="B3926" t="str">
            <v>HOUR</v>
          </cell>
          <cell r="C3926" t="str">
            <v>SPECIAL - EMERGENCY RESPONSE-KNOCKDOWN, ROADWAY HAZARD AND/OR LIVE EXPOSED WIRE</v>
          </cell>
          <cell r="I3926">
            <v>625</v>
          </cell>
        </row>
        <row r="3927">
          <cell r="A3927" t="str">
            <v>625E60010</v>
          </cell>
          <cell r="B3927" t="str">
            <v>EACH</v>
          </cell>
          <cell r="C3927" t="str">
            <v>LIGHT POLE REMOVED FOR REERECTION</v>
          </cell>
          <cell r="I3927">
            <v>625</v>
          </cell>
        </row>
        <row r="3928">
          <cell r="A3928" t="str">
            <v>625E70000</v>
          </cell>
          <cell r="B3928" t="str">
            <v>EACH</v>
          </cell>
          <cell r="C3928" t="str">
            <v>LIGHTING CONTACTOR</v>
          </cell>
          <cell r="I3928">
            <v>625</v>
          </cell>
        </row>
        <row r="3929">
          <cell r="A3929" t="str">
            <v>625E70001</v>
          </cell>
          <cell r="B3929" t="str">
            <v>EACH</v>
          </cell>
          <cell r="C3929" t="str">
            <v>LIGHTING CONTACTOR, AS PER PLAN</v>
          </cell>
          <cell r="I3929">
            <v>625</v>
          </cell>
        </row>
        <row r="3930">
          <cell r="A3930" t="str">
            <v>625E75350</v>
          </cell>
          <cell r="B3930" t="str">
            <v>EACH</v>
          </cell>
          <cell r="C3930" t="str">
            <v>LIGHT TOWER REMOVED</v>
          </cell>
          <cell r="I3930">
            <v>625</v>
          </cell>
        </row>
        <row r="3931">
          <cell r="A3931" t="str">
            <v>625E75351</v>
          </cell>
          <cell r="B3931" t="str">
            <v>EACH</v>
          </cell>
          <cell r="C3931" t="str">
            <v>LIGHT TOWER REMOVED, AS PER PLAN</v>
          </cell>
          <cell r="I3931">
            <v>625</v>
          </cell>
        </row>
        <row r="3932">
          <cell r="A3932" t="str">
            <v>625E75360</v>
          </cell>
          <cell r="B3932" t="str">
            <v>EACH</v>
          </cell>
          <cell r="C3932" t="str">
            <v>LIGHT TOWER REMOVED FOR STORAGE</v>
          </cell>
          <cell r="I3932">
            <v>625</v>
          </cell>
        </row>
        <row r="3933">
          <cell r="A3933" t="str">
            <v>625E75361</v>
          </cell>
          <cell r="B3933" t="str">
            <v>EACH</v>
          </cell>
          <cell r="C3933" t="str">
            <v>LIGHT TOWER REMOVED FOR STORAGE, AS PER PLAN</v>
          </cell>
          <cell r="I3933">
            <v>625</v>
          </cell>
        </row>
        <row r="3934">
          <cell r="A3934" t="str">
            <v>625E75400</v>
          </cell>
          <cell r="B3934" t="str">
            <v>EACH</v>
          </cell>
          <cell r="C3934" t="str">
            <v>LIGHT POLE REMOVED</v>
          </cell>
          <cell r="I3934">
            <v>625</v>
          </cell>
        </row>
        <row r="3935">
          <cell r="A3935" t="str">
            <v>625E75401</v>
          </cell>
          <cell r="B3935" t="str">
            <v>EACH</v>
          </cell>
          <cell r="C3935" t="str">
            <v>LIGHT POLE REMOVED, AS PER PLAN</v>
          </cell>
          <cell r="I3935">
            <v>625</v>
          </cell>
        </row>
        <row r="3936">
          <cell r="A3936" t="str">
            <v>625E75402</v>
          </cell>
          <cell r="B3936" t="str">
            <v>EACH</v>
          </cell>
          <cell r="C3936" t="str">
            <v>LIGHT POLE REMOVED FOR STORAGE</v>
          </cell>
          <cell r="I3936">
            <v>625</v>
          </cell>
        </row>
        <row r="3937">
          <cell r="A3937" t="str">
            <v>625E75403</v>
          </cell>
          <cell r="B3937" t="str">
            <v>EACH</v>
          </cell>
          <cell r="C3937" t="str">
            <v>LIGHT POLE REMOVED FOR STORAGE, AS PER PLAN</v>
          </cell>
          <cell r="I3937">
            <v>625</v>
          </cell>
        </row>
        <row r="3938">
          <cell r="A3938" t="str">
            <v>625E75410</v>
          </cell>
          <cell r="B3938" t="str">
            <v>EACH</v>
          </cell>
          <cell r="C3938" t="str">
            <v>LIGHT POLE REMOVED FOR REUSE</v>
          </cell>
          <cell r="I3938">
            <v>625</v>
          </cell>
        </row>
        <row r="3939">
          <cell r="A3939" t="str">
            <v>625E75411</v>
          </cell>
          <cell r="B3939" t="str">
            <v>EACH</v>
          </cell>
          <cell r="C3939" t="str">
            <v>LIGHT POLE REMOVED FOR REUSE, AS PER PLAN</v>
          </cell>
          <cell r="I3939">
            <v>625</v>
          </cell>
        </row>
        <row r="3940">
          <cell r="A3940" t="str">
            <v>625E75500</v>
          </cell>
          <cell r="B3940" t="str">
            <v>EACH</v>
          </cell>
          <cell r="C3940" t="str">
            <v>LIGHT POLE FOUNDATION REMOVED</v>
          </cell>
          <cell r="I3940">
            <v>625</v>
          </cell>
        </row>
        <row r="3941">
          <cell r="A3941" t="str">
            <v>625E75501</v>
          </cell>
          <cell r="B3941" t="str">
            <v>EACH</v>
          </cell>
          <cell r="C3941" t="str">
            <v>LIGHT POLE FOUNDATION REMOVED, AS PER PLAN</v>
          </cell>
          <cell r="I3941">
            <v>625</v>
          </cell>
        </row>
        <row r="3942">
          <cell r="A3942" t="str">
            <v>625E75502</v>
          </cell>
          <cell r="B3942" t="str">
            <v>EACH</v>
          </cell>
          <cell r="C3942" t="str">
            <v>PORTION OF LIGHT POLE FOUNDATION REMOVED</v>
          </cell>
          <cell r="I3942">
            <v>625</v>
          </cell>
        </row>
        <row r="3943">
          <cell r="A3943" t="str">
            <v>625E75503</v>
          </cell>
          <cell r="B3943" t="str">
            <v>EACH</v>
          </cell>
          <cell r="C3943" t="str">
            <v>PORTION OF LIGHT POLE FOUNDATION REMOVED, AS PER PLAN</v>
          </cell>
          <cell r="I3943">
            <v>625</v>
          </cell>
        </row>
        <row r="3944">
          <cell r="A3944" t="str">
            <v>625E75504</v>
          </cell>
          <cell r="B3944" t="str">
            <v>EACH</v>
          </cell>
          <cell r="C3944" t="str">
            <v>LUMINAIRE REMOVED FOR STORAGE</v>
          </cell>
          <cell r="I3944">
            <v>625</v>
          </cell>
        </row>
        <row r="3945">
          <cell r="A3945" t="str">
            <v>625E75505</v>
          </cell>
          <cell r="B3945" t="str">
            <v>EACH</v>
          </cell>
          <cell r="C3945" t="str">
            <v>LUMINAIRE REMOVED FOR STORAGE, AS PER PLAN</v>
          </cell>
          <cell r="I3945">
            <v>625</v>
          </cell>
        </row>
        <row r="3946">
          <cell r="A3946" t="str">
            <v>625E75506</v>
          </cell>
          <cell r="B3946" t="str">
            <v>EACH</v>
          </cell>
          <cell r="C3946" t="str">
            <v>LUMINAIRE REMOVED</v>
          </cell>
          <cell r="I3946">
            <v>625</v>
          </cell>
        </row>
        <row r="3947">
          <cell r="A3947" t="str">
            <v>625E75507</v>
          </cell>
          <cell r="B3947" t="str">
            <v>EACH</v>
          </cell>
          <cell r="C3947" t="str">
            <v>LUMINAIRE REMOVED, AS PER PLAN</v>
          </cell>
          <cell r="I3947">
            <v>625</v>
          </cell>
        </row>
        <row r="3948">
          <cell r="A3948" t="str">
            <v>625E75508</v>
          </cell>
          <cell r="B3948" t="str">
            <v>EACH</v>
          </cell>
          <cell r="C3948" t="str">
            <v>LUMINAIRE REMOVED FOR REUSE</v>
          </cell>
          <cell r="I3948">
            <v>625</v>
          </cell>
        </row>
        <row r="3949">
          <cell r="A3949" t="str">
            <v>625E75510</v>
          </cell>
          <cell r="B3949" t="str">
            <v>EACH</v>
          </cell>
          <cell r="C3949" t="str">
            <v>POWER SERVICE REMOVED</v>
          </cell>
          <cell r="I3949">
            <v>625</v>
          </cell>
        </row>
        <row r="3950">
          <cell r="A3950" t="str">
            <v>625E75511</v>
          </cell>
          <cell r="B3950" t="str">
            <v>EACH</v>
          </cell>
          <cell r="C3950" t="str">
            <v>POWER SERVICE REMOVED, AS PER PLAN</v>
          </cell>
          <cell r="I3950">
            <v>625</v>
          </cell>
        </row>
        <row r="3951">
          <cell r="A3951" t="str">
            <v>625E75520</v>
          </cell>
          <cell r="B3951" t="str">
            <v>EACH</v>
          </cell>
          <cell r="C3951" t="str">
            <v>LUMINAIRE SUPPORT REMOVED</v>
          </cell>
          <cell r="I3951">
            <v>625</v>
          </cell>
        </row>
        <row r="3952">
          <cell r="A3952" t="str">
            <v>625E75521</v>
          </cell>
          <cell r="B3952" t="str">
            <v>EACH</v>
          </cell>
          <cell r="C3952" t="str">
            <v>LUMINAIRE SUPPORT REMOVED, AS PER PLAN</v>
          </cell>
          <cell r="I3952">
            <v>625</v>
          </cell>
        </row>
        <row r="3953">
          <cell r="A3953" t="str">
            <v>625E75522</v>
          </cell>
          <cell r="B3953" t="str">
            <v>EACH</v>
          </cell>
          <cell r="C3953" t="str">
            <v>LUMINAIRE SUPPORT FOUNDATION REMOVED</v>
          </cell>
          <cell r="I3953">
            <v>625</v>
          </cell>
        </row>
        <row r="3954">
          <cell r="A3954" t="str">
            <v>625E75540</v>
          </cell>
          <cell r="B3954" t="str">
            <v>EACH</v>
          </cell>
          <cell r="C3954" t="str">
            <v>LIGHT TOWER FOUNDATION REMOVED</v>
          </cell>
          <cell r="I3954">
            <v>625</v>
          </cell>
        </row>
        <row r="3955">
          <cell r="A3955" t="str">
            <v>625E75541</v>
          </cell>
          <cell r="B3955" t="str">
            <v>EACH</v>
          </cell>
          <cell r="C3955" t="str">
            <v>LIGHT TOWER FOUNDATION REMOVED, AS PER PLAN</v>
          </cell>
          <cell r="I3955">
            <v>625</v>
          </cell>
        </row>
        <row r="3956">
          <cell r="A3956" t="str">
            <v>625E75550</v>
          </cell>
          <cell r="B3956" t="str">
            <v>FT</v>
          </cell>
          <cell r="C3956" t="str">
            <v>DISTRIBUTION CABLE REMOVED</v>
          </cell>
          <cell r="I3956">
            <v>625</v>
          </cell>
        </row>
        <row r="3957">
          <cell r="A3957" t="str">
            <v>625E75551</v>
          </cell>
          <cell r="B3957" t="str">
            <v>FT</v>
          </cell>
          <cell r="C3957" t="str">
            <v>DISTRIBUTION CABLE REMOVED, AS PER PLAN</v>
          </cell>
          <cell r="I3957">
            <v>625</v>
          </cell>
        </row>
        <row r="3958">
          <cell r="A3958" t="str">
            <v>625E75800</v>
          </cell>
          <cell r="B3958" t="str">
            <v>EACH</v>
          </cell>
          <cell r="C3958" t="str">
            <v>DISCONNECT CIRCUIT</v>
          </cell>
          <cell r="I3958">
            <v>625</v>
          </cell>
        </row>
        <row r="3959">
          <cell r="A3959" t="str">
            <v>625E75801</v>
          </cell>
          <cell r="B3959" t="str">
            <v>EACH</v>
          </cell>
          <cell r="C3959" t="str">
            <v>DISCONNECT CIRCUIT, AS PER PLAN</v>
          </cell>
          <cell r="I3959">
            <v>625</v>
          </cell>
        </row>
        <row r="3960">
          <cell r="A3960" t="str">
            <v>625E76000</v>
          </cell>
          <cell r="B3960" t="str">
            <v>EACH</v>
          </cell>
          <cell r="C3960" t="str">
            <v>ARC FLASH CALCULATIONS AND LABEL</v>
          </cell>
          <cell r="I3960">
            <v>625</v>
          </cell>
        </row>
        <row r="3961">
          <cell r="A3961" t="str">
            <v>625E80000</v>
          </cell>
          <cell r="B3961" t="str">
            <v>EACH</v>
          </cell>
          <cell r="C3961" t="str">
            <v>SPECIAL - SURFACE PREPARATION</v>
          </cell>
          <cell r="I3961">
            <v>625</v>
          </cell>
        </row>
        <row r="3962">
          <cell r="A3962" t="str">
            <v>625E98000</v>
          </cell>
          <cell r="B3962" t="str">
            <v>EACH</v>
          </cell>
          <cell r="C3962" t="str">
            <v>LIGHTING, MISC.:</v>
          </cell>
          <cell r="I3962">
            <v>625</v>
          </cell>
        </row>
        <row r="3963">
          <cell r="A3963" t="str">
            <v>625E98100</v>
          </cell>
          <cell r="B3963" t="str">
            <v>FT</v>
          </cell>
          <cell r="C3963" t="str">
            <v>LIGHTING, MISC.:</v>
          </cell>
          <cell r="I3963">
            <v>625</v>
          </cell>
        </row>
        <row r="3964">
          <cell r="A3964" t="str">
            <v>625E98200</v>
          </cell>
          <cell r="B3964" t="str">
            <v>LS</v>
          </cell>
          <cell r="C3964" t="str">
            <v>LIGHTING, MISC.:</v>
          </cell>
          <cell r="I3964">
            <v>625</v>
          </cell>
        </row>
        <row r="3965">
          <cell r="A3965" t="str">
            <v>625E98300</v>
          </cell>
          <cell r="B3965" t="str">
            <v>CY</v>
          </cell>
          <cell r="C3965" t="str">
            <v>LIGHTING, MISC.:</v>
          </cell>
          <cell r="I3965">
            <v>625</v>
          </cell>
        </row>
        <row r="3966">
          <cell r="A3966" t="str">
            <v>625E98400</v>
          </cell>
          <cell r="B3966" t="str">
            <v>SET</v>
          </cell>
          <cell r="C3966" t="str">
            <v>LIGHTING, MISC.:</v>
          </cell>
          <cell r="I3966">
            <v>625</v>
          </cell>
        </row>
        <row r="3967">
          <cell r="A3967" t="str">
            <v>625E98500</v>
          </cell>
          <cell r="B3967" t="str">
            <v>FXMT</v>
          </cell>
          <cell r="C3967" t="str">
            <v>LIGHTING, MISC.:</v>
          </cell>
          <cell r="I3967">
            <v>625</v>
          </cell>
        </row>
        <row r="3968">
          <cell r="A3968" t="str">
            <v>625E98600</v>
          </cell>
          <cell r="B3968" t="str">
            <v>SF</v>
          </cell>
          <cell r="C3968" t="str">
            <v>LIGHTING, MISC.:</v>
          </cell>
          <cell r="I3968">
            <v>625</v>
          </cell>
        </row>
        <row r="3969">
          <cell r="A3969" t="str">
            <v>625E98700</v>
          </cell>
          <cell r="B3969" t="str">
            <v>HOUR</v>
          </cell>
          <cell r="C3969" t="str">
            <v>LIGHTING, MISC.:</v>
          </cell>
          <cell r="I3969">
            <v>625</v>
          </cell>
        </row>
        <row r="3970">
          <cell r="A3970" t="str">
            <v>625E99000</v>
          </cell>
          <cell r="B3970" t="str">
            <v>LS</v>
          </cell>
          <cell r="C3970" t="str">
            <v>SPECIAL - LIGHTING</v>
          </cell>
          <cell r="I3970">
            <v>625</v>
          </cell>
        </row>
        <row r="3971">
          <cell r="A3971" t="str">
            <v>626E00102</v>
          </cell>
          <cell r="B3971" t="str">
            <v>EACH</v>
          </cell>
          <cell r="C3971" t="str">
            <v>BARRIER REFLECTOR, TYPE 1</v>
          </cell>
          <cell r="I3971">
            <v>626</v>
          </cell>
        </row>
        <row r="3972">
          <cell r="A3972" t="str">
            <v>626E00110</v>
          </cell>
          <cell r="B3972" t="str">
            <v>EACH</v>
          </cell>
          <cell r="C3972" t="str">
            <v>BARRIER REFLECTOR, TYPE 2</v>
          </cell>
          <cell r="I3972">
            <v>626</v>
          </cell>
        </row>
        <row r="3973">
          <cell r="A3973" t="str">
            <v>626E00112</v>
          </cell>
          <cell r="B3973" t="str">
            <v>EACH</v>
          </cell>
          <cell r="C3973" t="str">
            <v>BARRIER REFLECTOR, TYPE 3</v>
          </cell>
          <cell r="I3973">
            <v>626</v>
          </cell>
        </row>
        <row r="3974">
          <cell r="A3974" t="str">
            <v>626E00114</v>
          </cell>
          <cell r="B3974" t="str">
            <v>EACH</v>
          </cell>
          <cell r="C3974" t="str">
            <v>BARRIER REFLECTOR, TYPE 4</v>
          </cell>
          <cell r="I3974">
            <v>626</v>
          </cell>
        </row>
        <row r="3975">
          <cell r="A3975" t="str">
            <v>626E00116</v>
          </cell>
          <cell r="B3975" t="str">
            <v>EACH</v>
          </cell>
          <cell r="C3975" t="str">
            <v>BARRIER REFLECTOR, TYPE 5</v>
          </cell>
          <cell r="I3975">
            <v>626</v>
          </cell>
        </row>
        <row r="3976">
          <cell r="A3976" t="str">
            <v>626E00118</v>
          </cell>
          <cell r="B3976" t="str">
            <v>EACH</v>
          </cell>
          <cell r="C3976" t="str">
            <v>BARRIER REFLECTOR, TYPE 6</v>
          </cell>
          <cell r="I3976">
            <v>626</v>
          </cell>
        </row>
        <row r="3977">
          <cell r="A3977" t="str">
            <v>626E00200</v>
          </cell>
          <cell r="B3977" t="str">
            <v>FT</v>
          </cell>
          <cell r="C3977" t="str">
            <v>SPECIAL - INCREASED BARRIER DELINEATION</v>
          </cell>
          <cell r="I3977">
            <v>626</v>
          </cell>
        </row>
        <row r="3978">
          <cell r="A3978" t="str">
            <v>630E01100</v>
          </cell>
          <cell r="B3978" t="str">
            <v>FT</v>
          </cell>
          <cell r="C3978" t="str">
            <v>GROUND MOUNTED SUPPORT, NO. 1 POST</v>
          </cell>
          <cell r="I3978">
            <v>630</v>
          </cell>
        </row>
        <row r="3979">
          <cell r="A3979" t="str">
            <v>630E01101</v>
          </cell>
          <cell r="B3979" t="str">
            <v>FT</v>
          </cell>
          <cell r="C3979" t="str">
            <v>GROUND MOUNTED SUPPORT, NO. 1 POST, AS PER PLAN</v>
          </cell>
          <cell r="I3979">
            <v>630</v>
          </cell>
        </row>
        <row r="3980">
          <cell r="A3980" t="str">
            <v>630E02100</v>
          </cell>
          <cell r="B3980" t="str">
            <v>FT</v>
          </cell>
          <cell r="C3980" t="str">
            <v>GROUND MOUNTED SUPPORT, NO. 2 POST</v>
          </cell>
          <cell r="I3980">
            <v>630</v>
          </cell>
        </row>
        <row r="3981">
          <cell r="A3981" t="str">
            <v>630E02101</v>
          </cell>
          <cell r="B3981" t="str">
            <v>FT</v>
          </cell>
          <cell r="C3981" t="str">
            <v>GROUND MOUNTED SUPPORT, NO. 2 POST, AS PER PLAN</v>
          </cell>
          <cell r="I3981">
            <v>630</v>
          </cell>
        </row>
        <row r="3982">
          <cell r="A3982" t="str">
            <v>630E03100</v>
          </cell>
          <cell r="B3982" t="str">
            <v>FT</v>
          </cell>
          <cell r="C3982" t="str">
            <v>GROUND MOUNTED SUPPORT, NO. 3 POST</v>
          </cell>
          <cell r="I3982">
            <v>630</v>
          </cell>
        </row>
        <row r="3983">
          <cell r="A3983" t="str">
            <v>630E03101</v>
          </cell>
          <cell r="B3983" t="str">
            <v>FT</v>
          </cell>
          <cell r="C3983" t="str">
            <v>GROUND MOUNTED SUPPORT, NO. 3 POST, AS PER PLAN</v>
          </cell>
          <cell r="I3983">
            <v>630</v>
          </cell>
        </row>
        <row r="3984">
          <cell r="A3984" t="str">
            <v>630E04100</v>
          </cell>
          <cell r="B3984" t="str">
            <v>FT</v>
          </cell>
          <cell r="C3984" t="str">
            <v>GROUND MOUNTED SUPPORT, NO. 4 POST</v>
          </cell>
          <cell r="I3984">
            <v>630</v>
          </cell>
        </row>
        <row r="3985">
          <cell r="A3985" t="str">
            <v>630E04101</v>
          </cell>
          <cell r="B3985" t="str">
            <v>FT</v>
          </cell>
          <cell r="C3985" t="str">
            <v>GROUND MOUNTED SUPPORT, NO. 4 POST, AS PER PLAN</v>
          </cell>
          <cell r="I3985">
            <v>630</v>
          </cell>
        </row>
        <row r="3986">
          <cell r="A3986" t="str">
            <v>630E06100</v>
          </cell>
          <cell r="B3986" t="str">
            <v>FT</v>
          </cell>
          <cell r="C3986" t="str">
            <v>GROUND MOUNTED SUPPORT, NO. 6 POST</v>
          </cell>
          <cell r="I3986">
            <v>630</v>
          </cell>
        </row>
        <row r="3987">
          <cell r="A3987" t="str">
            <v>630E06101</v>
          </cell>
          <cell r="B3987" t="str">
            <v>FT</v>
          </cell>
          <cell r="C3987" t="str">
            <v>GROUND MOUNTED SUPPORT, NO. 6 POST, AS PER PLAN</v>
          </cell>
          <cell r="I3987">
            <v>630</v>
          </cell>
        </row>
        <row r="3988">
          <cell r="A3988" t="str">
            <v>630E06400</v>
          </cell>
          <cell r="B3988" t="str">
            <v>FT</v>
          </cell>
          <cell r="C3988" t="str">
            <v>GROUND MOUNTED STRUCTURAL BEAM SUPPORT, S4X7.7</v>
          </cell>
          <cell r="I3988">
            <v>630</v>
          </cell>
        </row>
        <row r="3989">
          <cell r="A3989" t="str">
            <v>630E06401</v>
          </cell>
          <cell r="B3989" t="str">
            <v>FT</v>
          </cell>
          <cell r="C3989" t="str">
            <v>GROUND MOUNTED STRUCTURAL BEAM SUPPORT, S4X7.7, AS PER PLAN</v>
          </cell>
          <cell r="I3989">
            <v>630</v>
          </cell>
        </row>
        <row r="3990">
          <cell r="A3990" t="str">
            <v>630E06500</v>
          </cell>
          <cell r="B3990" t="str">
            <v>FT</v>
          </cell>
          <cell r="C3990" t="str">
            <v>GROUND MOUNTED STRUCTURAL BEAM SUPPORT, W6X9</v>
          </cell>
          <cell r="I3990">
            <v>630</v>
          </cell>
        </row>
        <row r="3991">
          <cell r="A3991" t="str">
            <v>630E06501</v>
          </cell>
          <cell r="B3991" t="str">
            <v>FT</v>
          </cell>
          <cell r="C3991" t="str">
            <v>GROUND MOUNTED STRUCTURAL BEAM SUPPORT, W6X9, AS PER PLAN</v>
          </cell>
          <cell r="I3991">
            <v>630</v>
          </cell>
        </row>
        <row r="3992">
          <cell r="A3992" t="str">
            <v>630E07000</v>
          </cell>
          <cell r="B3992" t="str">
            <v>FT</v>
          </cell>
          <cell r="C3992" t="str">
            <v>GROUND MOUNTED STRUCTURAL BEAM SUPPORT, W8X18</v>
          </cell>
          <cell r="I3992">
            <v>630</v>
          </cell>
        </row>
        <row r="3993">
          <cell r="A3993" t="str">
            <v>630E07001</v>
          </cell>
          <cell r="B3993" t="str">
            <v>FT</v>
          </cell>
          <cell r="C3993" t="str">
            <v>GROUND MOUNTED STRUCTURAL BEAM SUPPORT, W8X18, AS PER PLAN</v>
          </cell>
          <cell r="I3993">
            <v>630</v>
          </cell>
        </row>
        <row r="3994">
          <cell r="A3994" t="str">
            <v>630E07500</v>
          </cell>
          <cell r="B3994" t="str">
            <v>FT</v>
          </cell>
          <cell r="C3994" t="str">
            <v>GROUND MOUNTED STRUCTURAL BEAM SUPPORT, W10X22</v>
          </cell>
          <cell r="I3994">
            <v>630</v>
          </cell>
        </row>
        <row r="3995">
          <cell r="A3995" t="str">
            <v>630E07501</v>
          </cell>
          <cell r="B3995" t="str">
            <v>FT</v>
          </cell>
          <cell r="C3995" t="str">
            <v>GROUND MOUNTED STRUCTURAL BEAM SUPPORT, W10X22, AS PER PLAN</v>
          </cell>
          <cell r="I3995">
            <v>630</v>
          </cell>
        </row>
        <row r="3996">
          <cell r="A3996" t="str">
            <v>630E07600</v>
          </cell>
          <cell r="B3996" t="str">
            <v>FT</v>
          </cell>
          <cell r="C3996" t="str">
            <v>GROUND MOUNTED STRUCTURAL BEAM SUPPORT, W10X12</v>
          </cell>
          <cell r="I3996">
            <v>630</v>
          </cell>
        </row>
        <row r="3997">
          <cell r="A3997" t="str">
            <v>630E07601</v>
          </cell>
          <cell r="B3997" t="str">
            <v>FT</v>
          </cell>
          <cell r="C3997" t="str">
            <v>GROUND MOUNTED STRUCTURAL BEAM SUPPORT, W10X12, AS PER PLAN</v>
          </cell>
          <cell r="I3997">
            <v>630</v>
          </cell>
        </row>
        <row r="3998">
          <cell r="A3998" t="str">
            <v>630E08000</v>
          </cell>
          <cell r="B3998" t="str">
            <v>FT</v>
          </cell>
          <cell r="C3998" t="str">
            <v>GROUND MOUNTED STRUCTURAL BEAM SUPPORT, W12X30</v>
          </cell>
          <cell r="I3998">
            <v>630</v>
          </cell>
        </row>
        <row r="3999">
          <cell r="A3999" t="str">
            <v>630E08001</v>
          </cell>
          <cell r="B3999" t="str">
            <v>FT</v>
          </cell>
          <cell r="C3999" t="str">
            <v>GROUND MOUNTED STRUCTURAL BEAM SUPPORT, W12X30, AS PER PLAN</v>
          </cell>
          <cell r="I3999">
            <v>630</v>
          </cell>
        </row>
        <row r="4000">
          <cell r="A4000" t="str">
            <v>630E08002</v>
          </cell>
          <cell r="B4000" t="str">
            <v>FT</v>
          </cell>
          <cell r="C4000" t="str">
            <v>ONE WAY SUPPORT, NO. 2 POST</v>
          </cell>
          <cell r="I4000">
            <v>630</v>
          </cell>
        </row>
        <row r="4001">
          <cell r="A4001" t="str">
            <v>630E08004</v>
          </cell>
          <cell r="B4001" t="str">
            <v>FT</v>
          </cell>
          <cell r="C4001" t="str">
            <v>ONE WAY SUPPORT, NO. 3 POST</v>
          </cell>
          <cell r="I4001">
            <v>630</v>
          </cell>
        </row>
        <row r="4002">
          <cell r="A4002" t="str">
            <v>630E08005</v>
          </cell>
          <cell r="B4002" t="str">
            <v>FT</v>
          </cell>
          <cell r="C4002" t="str">
            <v>ONE WAY SUPPORT, NO. 3 POST, AS PER PLAN</v>
          </cell>
          <cell r="I4002">
            <v>630</v>
          </cell>
        </row>
        <row r="4003">
          <cell r="A4003" t="str">
            <v>630E08100</v>
          </cell>
          <cell r="B4003" t="str">
            <v>FT</v>
          </cell>
          <cell r="C4003" t="str">
            <v>ONE WAY SUPPORT, NO. 4 POST</v>
          </cell>
          <cell r="I4003">
            <v>630</v>
          </cell>
        </row>
        <row r="4004">
          <cell r="A4004" t="str">
            <v>630E08101</v>
          </cell>
          <cell r="B4004" t="str">
            <v>FT</v>
          </cell>
          <cell r="C4004" t="str">
            <v>ONE WAY SUPPORT, NO. 4 POST, AS PER PLAN</v>
          </cell>
          <cell r="I4004">
            <v>630</v>
          </cell>
        </row>
        <row r="4005">
          <cell r="A4005" t="str">
            <v>630E08200</v>
          </cell>
          <cell r="B4005" t="str">
            <v>EACH</v>
          </cell>
          <cell r="C4005" t="str">
            <v>GROUND MOUNTED SUPPORT, PIPE</v>
          </cell>
          <cell r="I4005">
            <v>630</v>
          </cell>
        </row>
        <row r="4006">
          <cell r="A4006" t="str">
            <v>630E08210</v>
          </cell>
          <cell r="B4006" t="str">
            <v>FT</v>
          </cell>
          <cell r="C4006" t="str">
            <v>GROUND MOUNTED SUPPORT, PIPE</v>
          </cell>
          <cell r="I4006">
            <v>630</v>
          </cell>
        </row>
        <row r="4007">
          <cell r="A4007" t="str">
            <v>630E08300</v>
          </cell>
          <cell r="B4007" t="str">
            <v>FT</v>
          </cell>
          <cell r="C4007" t="str">
            <v>GROUND MOUNTED WOODEN BOX BEAM SUPPORT, TYPE L BEAM</v>
          </cell>
          <cell r="I4007">
            <v>630</v>
          </cell>
        </row>
        <row r="4008">
          <cell r="A4008" t="str">
            <v>630E08302</v>
          </cell>
          <cell r="B4008" t="str">
            <v>FT</v>
          </cell>
          <cell r="C4008" t="str">
            <v>GROUND MOUNTED WOODEN BOX BEAM SUPPORT, TYPE M BEAM</v>
          </cell>
          <cell r="I4008">
            <v>630</v>
          </cell>
        </row>
        <row r="4009">
          <cell r="A4009" t="str">
            <v>630E08460</v>
          </cell>
          <cell r="B4009" t="str">
            <v>EACH</v>
          </cell>
          <cell r="C4009" t="str">
            <v>TEMPORARY SIGN SUPPORT, NO. 3 POST</v>
          </cell>
          <cell r="I4009">
            <v>630</v>
          </cell>
        </row>
        <row r="4010">
          <cell r="A4010" t="str">
            <v>630E08501</v>
          </cell>
          <cell r="B4010" t="str">
            <v>EACH</v>
          </cell>
          <cell r="C4010" t="str">
            <v>STREET NAME SIGN SUPPORT, AS PER PLAN</v>
          </cell>
          <cell r="I4010">
            <v>630</v>
          </cell>
        </row>
        <row r="4011">
          <cell r="A4011" t="str">
            <v>630E08510</v>
          </cell>
          <cell r="B4011" t="str">
            <v>FT</v>
          </cell>
          <cell r="C4011" t="str">
            <v>STREET NAME SIGN SUPPORT, NO. 2 POST</v>
          </cell>
          <cell r="I4011">
            <v>630</v>
          </cell>
        </row>
        <row r="4012">
          <cell r="A4012" t="str">
            <v>630E08511</v>
          </cell>
          <cell r="B4012" t="str">
            <v>FT</v>
          </cell>
          <cell r="C4012" t="str">
            <v>STREET NAME SIGN SUPPORT, NO. 2 POST, AS PER PLAN</v>
          </cell>
          <cell r="I4012">
            <v>630</v>
          </cell>
        </row>
        <row r="4013">
          <cell r="A4013" t="str">
            <v>630E08520</v>
          </cell>
          <cell r="B4013" t="str">
            <v>FT</v>
          </cell>
          <cell r="C4013" t="str">
            <v>STREET NAME SIGN SUPPORT, NO. 3 POST</v>
          </cell>
          <cell r="I4013">
            <v>630</v>
          </cell>
        </row>
        <row r="4014">
          <cell r="A4014" t="str">
            <v>630E08521</v>
          </cell>
          <cell r="B4014" t="str">
            <v>FT</v>
          </cell>
          <cell r="C4014" t="str">
            <v>STREET NAME SIGN SUPPORT, NO. 3 POST, AS PER PLAN</v>
          </cell>
          <cell r="I4014">
            <v>630</v>
          </cell>
        </row>
        <row r="4015">
          <cell r="A4015" t="str">
            <v>630E08530</v>
          </cell>
          <cell r="B4015" t="str">
            <v>FT</v>
          </cell>
          <cell r="C4015" t="str">
            <v>STREET NAME SIGN SUPPORT, NO. 4 POST</v>
          </cell>
          <cell r="I4015">
            <v>630</v>
          </cell>
        </row>
        <row r="4016">
          <cell r="A4016" t="str">
            <v>630E08531</v>
          </cell>
          <cell r="B4016" t="str">
            <v>FT</v>
          </cell>
          <cell r="C4016" t="str">
            <v>STREET NAME SIGN SUPPORT, NO. 4 POST, AS PER PLAN</v>
          </cell>
          <cell r="I4016">
            <v>630</v>
          </cell>
        </row>
        <row r="4017">
          <cell r="A4017" t="str">
            <v>630E08600</v>
          </cell>
          <cell r="B4017" t="str">
            <v>EACH</v>
          </cell>
          <cell r="C4017" t="str">
            <v>SIGN POST REFLECTOR</v>
          </cell>
          <cell r="I4017">
            <v>630</v>
          </cell>
        </row>
        <row r="4018">
          <cell r="A4018" t="str">
            <v>630E08601</v>
          </cell>
          <cell r="B4018" t="str">
            <v>EACH</v>
          </cell>
          <cell r="C4018" t="str">
            <v>SIGN POST REFLECTOR, AS PER PLAN</v>
          </cell>
          <cell r="I4018">
            <v>630</v>
          </cell>
        </row>
        <row r="4019">
          <cell r="A4019" t="str">
            <v>630E09000</v>
          </cell>
          <cell r="B4019" t="str">
            <v>EACH</v>
          </cell>
          <cell r="C4019" t="str">
            <v>BREAKAWAY STRUCTURAL BEAM CONNECTION</v>
          </cell>
          <cell r="I4019">
            <v>630</v>
          </cell>
        </row>
        <row r="4020">
          <cell r="A4020" t="str">
            <v>630E09001</v>
          </cell>
          <cell r="B4020" t="str">
            <v>EACH</v>
          </cell>
          <cell r="C4020" t="str">
            <v>BREAKAWAY STRUCTURAL BEAM CONNECTION, AS PER PLAN</v>
          </cell>
          <cell r="I4020">
            <v>630</v>
          </cell>
        </row>
        <row r="4021">
          <cell r="A4021" t="str">
            <v>630E09050</v>
          </cell>
          <cell r="B4021" t="str">
            <v>EACH</v>
          </cell>
          <cell r="C4021" t="str">
            <v>TRIANGULAR SLIP BASE CONNECTION</v>
          </cell>
          <cell r="I4021">
            <v>630</v>
          </cell>
        </row>
        <row r="4022">
          <cell r="A4022" t="str">
            <v>630E09051</v>
          </cell>
          <cell r="B4022" t="str">
            <v>EACH</v>
          </cell>
          <cell r="C4022" t="str">
            <v>TRIANGULAR SLIP BASE CONNECTION, AS PER PLAN</v>
          </cell>
          <cell r="I4022">
            <v>630</v>
          </cell>
        </row>
        <row r="4023">
          <cell r="A4023" t="str">
            <v>630E09100</v>
          </cell>
          <cell r="B4023" t="str">
            <v>EACH</v>
          </cell>
          <cell r="C4023" t="str">
            <v>SURFACE PREPARATION, EXISTING SUPPORT SECTION</v>
          </cell>
          <cell r="I4023">
            <v>630</v>
          </cell>
        </row>
        <row r="4024">
          <cell r="A4024" t="str">
            <v>630E09101</v>
          </cell>
          <cell r="B4024" t="str">
            <v>EACH</v>
          </cell>
          <cell r="C4024" t="str">
            <v>SURFACE PREPARATION, EXISTING SUPPORT SECTION, AS PER PLAN</v>
          </cell>
          <cell r="I4024">
            <v>630</v>
          </cell>
        </row>
        <row r="4025">
          <cell r="A4025" t="str">
            <v>630E09102</v>
          </cell>
          <cell r="B4025" t="str">
            <v>EACH</v>
          </cell>
          <cell r="C4025" t="str">
            <v>SURFACE PREPARATION, NEW SUPPORT SECTION</v>
          </cell>
          <cell r="I4025">
            <v>630</v>
          </cell>
        </row>
        <row r="4026">
          <cell r="A4026" t="str">
            <v>630E09103</v>
          </cell>
          <cell r="B4026" t="str">
            <v>EACH</v>
          </cell>
          <cell r="C4026" t="str">
            <v>SURFACE PREPARATION, NEW SUPPORT SECTION, AS PER PLAN</v>
          </cell>
          <cell r="I4026">
            <v>630</v>
          </cell>
        </row>
        <row r="4027">
          <cell r="A4027" t="str">
            <v>630E09104</v>
          </cell>
          <cell r="B4027" t="str">
            <v>EACH</v>
          </cell>
          <cell r="C4027" t="str">
            <v>COATING, EPOXY PRIME COAT, SUPPORT SECTION</v>
          </cell>
          <cell r="I4027">
            <v>630</v>
          </cell>
        </row>
        <row r="4028">
          <cell r="A4028" t="str">
            <v>630E09105</v>
          </cell>
          <cell r="B4028" t="str">
            <v>EACH</v>
          </cell>
          <cell r="C4028" t="str">
            <v>COATING, EPOXY PRIME COAT, SUPPORT SECTION, AS PER PLAN</v>
          </cell>
          <cell r="I4028">
            <v>630</v>
          </cell>
        </row>
        <row r="4029">
          <cell r="A4029" t="str">
            <v>630E09106</v>
          </cell>
          <cell r="B4029" t="str">
            <v>EACH</v>
          </cell>
          <cell r="C4029" t="str">
            <v>COATING, EPOXY INTERMEDIATE COAT, SUPPORT SECTION</v>
          </cell>
          <cell r="I4029">
            <v>630</v>
          </cell>
        </row>
        <row r="4030">
          <cell r="A4030" t="str">
            <v>630E09107</v>
          </cell>
          <cell r="B4030" t="str">
            <v>EACH</v>
          </cell>
          <cell r="C4030" t="str">
            <v>COATING, EPOXY INTERMEDIATE COAT, SUPPORT SECTION, AS PER PLAN</v>
          </cell>
          <cell r="I4030">
            <v>630</v>
          </cell>
        </row>
        <row r="4031">
          <cell r="A4031" t="str">
            <v>630E09108</v>
          </cell>
          <cell r="B4031" t="str">
            <v>EACH</v>
          </cell>
          <cell r="C4031" t="str">
            <v>COATING, URETHANE TOP COAT, SUPPORT SECTION</v>
          </cell>
          <cell r="I4031">
            <v>630</v>
          </cell>
        </row>
        <row r="4032">
          <cell r="A4032" t="str">
            <v>630E09109</v>
          </cell>
          <cell r="B4032" t="str">
            <v>EACH</v>
          </cell>
          <cell r="C4032" t="str">
            <v>COATING, URETHANE TOP COAT, SUPPORT SECTION, AS PER PLAN</v>
          </cell>
          <cell r="I4032">
            <v>630</v>
          </cell>
        </row>
        <row r="4033">
          <cell r="A4033" t="str">
            <v>630E09120</v>
          </cell>
          <cell r="B4033" t="str">
            <v>EACH</v>
          </cell>
          <cell r="C4033" t="str">
            <v>COATING, ORGANIC ZINC PRIME COAT, SUPPORT SECTION</v>
          </cell>
          <cell r="I4033">
            <v>630</v>
          </cell>
        </row>
        <row r="4034">
          <cell r="A4034" t="str">
            <v>630E09121</v>
          </cell>
          <cell r="B4034" t="str">
            <v>EACH</v>
          </cell>
          <cell r="C4034" t="str">
            <v>COATING, ORGANIC ZINC PRIME COAT, SUPPORT SECTION, AS PER PLAN</v>
          </cell>
          <cell r="I4034">
            <v>630</v>
          </cell>
        </row>
        <row r="4035">
          <cell r="A4035" t="str">
            <v>630E10102</v>
          </cell>
          <cell r="B4035" t="str">
            <v>EACH</v>
          </cell>
          <cell r="C4035" t="str">
            <v>OVERHEAD SIGN SUPPORT, TYPE TC-16.21, DESIGN 1</v>
          </cell>
          <cell r="I4035">
            <v>630</v>
          </cell>
        </row>
        <row r="4036">
          <cell r="A4036" t="str">
            <v>630E10103</v>
          </cell>
          <cell r="B4036" t="str">
            <v>EACH</v>
          </cell>
          <cell r="C4036" t="str">
            <v>OVERHEAD SIGN SUPPORT, TYPE TC-16.21, DESIGN 1, AS PER PLAN</v>
          </cell>
          <cell r="I4036">
            <v>630</v>
          </cell>
        </row>
        <row r="4037">
          <cell r="A4037" t="str">
            <v>630E10202</v>
          </cell>
          <cell r="B4037" t="str">
            <v>EACH</v>
          </cell>
          <cell r="C4037" t="str">
            <v>OVERHEAD SIGN SUPPORT, TYPE TC-16.21, DESIGN 2</v>
          </cell>
          <cell r="I4037">
            <v>630</v>
          </cell>
        </row>
        <row r="4038">
          <cell r="A4038" t="str">
            <v>630E10203</v>
          </cell>
          <cell r="B4038" t="str">
            <v>EACH</v>
          </cell>
          <cell r="C4038" t="str">
            <v>OVERHEAD SIGN SUPPORT, TYPE TC-16.21, DESIGN 2, AS PER PLAN</v>
          </cell>
          <cell r="I4038">
            <v>630</v>
          </cell>
        </row>
        <row r="4039">
          <cell r="A4039" t="str">
            <v>630E10302</v>
          </cell>
          <cell r="B4039" t="str">
            <v>EACH</v>
          </cell>
          <cell r="C4039" t="str">
            <v>OVERHEAD SIGN SUPPORT, TYPE TC-16.21, DESIGN 3</v>
          </cell>
          <cell r="I4039">
            <v>630</v>
          </cell>
        </row>
        <row r="4040">
          <cell r="A4040" t="str">
            <v>630E10303</v>
          </cell>
          <cell r="B4040" t="str">
            <v>EACH</v>
          </cell>
          <cell r="C4040" t="str">
            <v>OVERHEAD SIGN SUPPORT, TYPE TC-16.21, DESIGN 3, AS PER PLAN</v>
          </cell>
          <cell r="I4040">
            <v>630</v>
          </cell>
        </row>
        <row r="4041">
          <cell r="A4041" t="str">
            <v>630E10402</v>
          </cell>
          <cell r="B4041" t="str">
            <v>EACH</v>
          </cell>
          <cell r="C4041" t="str">
            <v>OVERHEAD SIGN SUPPORT, TYPE TC-16.21, DESIGN 4</v>
          </cell>
          <cell r="I4041">
            <v>630</v>
          </cell>
        </row>
        <row r="4042">
          <cell r="A4042" t="str">
            <v>630E10403</v>
          </cell>
          <cell r="B4042" t="str">
            <v>EACH</v>
          </cell>
          <cell r="C4042" t="str">
            <v>OVERHEAD SIGN SUPPORT, TYPE TC-16.21, DESIGN 4, AS PER PLAN</v>
          </cell>
          <cell r="I4042">
            <v>630</v>
          </cell>
        </row>
        <row r="4043">
          <cell r="A4043" t="str">
            <v>630E10502</v>
          </cell>
          <cell r="B4043" t="str">
            <v>EACH</v>
          </cell>
          <cell r="C4043" t="str">
            <v>OVERHEAD SIGN SUPPORT, TYPE TC-16.21, DESIGN 5</v>
          </cell>
          <cell r="I4043">
            <v>630</v>
          </cell>
        </row>
        <row r="4044">
          <cell r="A4044" t="str">
            <v>630E10503</v>
          </cell>
          <cell r="B4044" t="str">
            <v>EACH</v>
          </cell>
          <cell r="C4044" t="str">
            <v>OVERHEAD SIGN SUPPORT, TYPE TC-16.21, DESIGN 5, AS PER PLAN</v>
          </cell>
          <cell r="I4044">
            <v>630</v>
          </cell>
        </row>
        <row r="4045">
          <cell r="A4045" t="str">
            <v>630E10602</v>
          </cell>
          <cell r="B4045" t="str">
            <v>EACH</v>
          </cell>
          <cell r="C4045" t="str">
            <v>OVERHEAD SIGN SUPPORT, TYPE TC-16.21, DESIGN 6</v>
          </cell>
          <cell r="I4045">
            <v>630</v>
          </cell>
        </row>
        <row r="4046">
          <cell r="A4046" t="str">
            <v>630E10603</v>
          </cell>
          <cell r="B4046" t="str">
            <v>EACH</v>
          </cell>
          <cell r="C4046" t="str">
            <v>OVERHEAD SIGN SUPPORT, TYPE TC-16.21, DESIGN 6, AS PER PLAN</v>
          </cell>
          <cell r="I4046">
            <v>630</v>
          </cell>
        </row>
        <row r="4047">
          <cell r="A4047" t="str">
            <v>630E10702</v>
          </cell>
          <cell r="B4047" t="str">
            <v>EACH</v>
          </cell>
          <cell r="C4047" t="str">
            <v>OVERHEAD SIGN SUPPORT, TYPE TC-16.21, DESIGN 7</v>
          </cell>
          <cell r="I4047">
            <v>630</v>
          </cell>
        </row>
        <row r="4048">
          <cell r="A4048" t="str">
            <v>630E10703</v>
          </cell>
          <cell r="B4048" t="str">
            <v>EACH</v>
          </cell>
          <cell r="C4048" t="str">
            <v>OVERHEAD SIGN SUPPORT, TYPE TC-16.21, DESIGN 7, AS PER PLAN</v>
          </cell>
          <cell r="I4048">
            <v>630</v>
          </cell>
        </row>
        <row r="4049">
          <cell r="A4049" t="str">
            <v>630E10802</v>
          </cell>
          <cell r="B4049" t="str">
            <v>EACH</v>
          </cell>
          <cell r="C4049" t="str">
            <v>OVERHEAD SIGN SUPPORT, TYPE TC-16.21, DESIGN 8</v>
          </cell>
          <cell r="I4049">
            <v>630</v>
          </cell>
        </row>
        <row r="4050">
          <cell r="A4050" t="str">
            <v>630E10803</v>
          </cell>
          <cell r="B4050" t="str">
            <v>EACH</v>
          </cell>
          <cell r="C4050" t="str">
            <v>OVERHEAD SIGN SUPPORT, TYPE TC-16.21, DESIGN 8, AS PER PLAN</v>
          </cell>
          <cell r="I4050">
            <v>630</v>
          </cell>
        </row>
        <row r="4051">
          <cell r="A4051" t="str">
            <v>630E10902</v>
          </cell>
          <cell r="B4051" t="str">
            <v>EACH</v>
          </cell>
          <cell r="C4051" t="str">
            <v>OVERHEAD SIGN SUPPORT, TYPE TC-16.21, DESIGN 9</v>
          </cell>
          <cell r="I4051">
            <v>630</v>
          </cell>
        </row>
        <row r="4052">
          <cell r="A4052" t="str">
            <v>630E10903</v>
          </cell>
          <cell r="B4052" t="str">
            <v>EACH</v>
          </cell>
          <cell r="C4052" t="str">
            <v>OVERHEAD SIGN SUPPORT, TYPE TC-16.21, DESIGN 9, AS PER PLAN</v>
          </cell>
          <cell r="I4052">
            <v>630</v>
          </cell>
        </row>
        <row r="4053">
          <cell r="A4053" t="str">
            <v>630E11002</v>
          </cell>
          <cell r="B4053" t="str">
            <v>EACH</v>
          </cell>
          <cell r="C4053" t="str">
            <v>OVERHEAD SIGN SUPPORT, TYPE TC-16.21, DESIGN 10</v>
          </cell>
          <cell r="I4053">
            <v>630</v>
          </cell>
        </row>
        <row r="4054">
          <cell r="A4054" t="str">
            <v>630E11003</v>
          </cell>
          <cell r="B4054" t="str">
            <v>EACH</v>
          </cell>
          <cell r="C4054" t="str">
            <v>OVERHEAD SIGN SUPPORT, TYPE TC-16.21, DESIGN 10, AS PER PLAN</v>
          </cell>
          <cell r="I4054">
            <v>630</v>
          </cell>
        </row>
        <row r="4055">
          <cell r="A4055" t="str">
            <v>630E11102</v>
          </cell>
          <cell r="B4055" t="str">
            <v>EACH</v>
          </cell>
          <cell r="C4055" t="str">
            <v>OVERHEAD SIGN SUPPORT, TYPE TC-16.21, DESIGN 11</v>
          </cell>
          <cell r="I4055">
            <v>630</v>
          </cell>
        </row>
        <row r="4056">
          <cell r="A4056" t="str">
            <v>630E11103</v>
          </cell>
          <cell r="B4056" t="str">
            <v>EACH</v>
          </cell>
          <cell r="C4056" t="str">
            <v>OVERHEAD SIGN SUPPORT, TYPE TC-16.21, DESIGN 11, AS PER PLAN</v>
          </cell>
          <cell r="I4056">
            <v>630</v>
          </cell>
        </row>
        <row r="4057">
          <cell r="A4057" t="str">
            <v>630E11202</v>
          </cell>
          <cell r="B4057" t="str">
            <v>EACH</v>
          </cell>
          <cell r="C4057" t="str">
            <v>OVERHEAD SIGN SUPPORT, TYPE TC-16.21, DESIGN 12</v>
          </cell>
          <cell r="I4057">
            <v>630</v>
          </cell>
        </row>
        <row r="4058">
          <cell r="A4058" t="str">
            <v>630E11203</v>
          </cell>
          <cell r="B4058" t="str">
            <v>EACH</v>
          </cell>
          <cell r="C4058" t="str">
            <v>OVERHEAD SIGN SUPPORT, TYPE TC-16.21, DESIGN 12, AS PER PLAN</v>
          </cell>
          <cell r="I4058">
            <v>630</v>
          </cell>
        </row>
        <row r="4059">
          <cell r="A4059" t="str">
            <v>630E11206</v>
          </cell>
          <cell r="B4059" t="str">
            <v>EACH</v>
          </cell>
          <cell r="C4059" t="str">
            <v>OVERHEAD SIGN SUPPORT, TYPE TC-16.21, DESIGN 13</v>
          </cell>
          <cell r="I4059">
            <v>630</v>
          </cell>
        </row>
        <row r="4060">
          <cell r="A4060" t="str">
            <v>630E11207</v>
          </cell>
          <cell r="B4060" t="str">
            <v>EACH</v>
          </cell>
          <cell r="C4060" t="str">
            <v>OVERHEAD SIGN SUPPORT, TYPE TC-16.21, DESIGN 13, AS PER PLAN</v>
          </cell>
          <cell r="I4060">
            <v>630</v>
          </cell>
        </row>
        <row r="4061">
          <cell r="A4061" t="str">
            <v>630E11210</v>
          </cell>
          <cell r="B4061" t="str">
            <v>EACH</v>
          </cell>
          <cell r="C4061" t="str">
            <v>OVERHEAD SIGN SUPPORT, TYPE TC-16.21, DESIGN 14</v>
          </cell>
          <cell r="I4061">
            <v>630</v>
          </cell>
        </row>
        <row r="4062">
          <cell r="A4062" t="str">
            <v>630E11211</v>
          </cell>
          <cell r="B4062" t="str">
            <v>EACH</v>
          </cell>
          <cell r="C4062" t="str">
            <v>OVERHEAD SIGN SUPPORT, TYPE TC-16.21, DESIGN 14, AS PER PLAN</v>
          </cell>
          <cell r="I4062">
            <v>630</v>
          </cell>
        </row>
        <row r="4063">
          <cell r="A4063" t="str">
            <v>630E15102</v>
          </cell>
          <cell r="B4063" t="str">
            <v>EACH</v>
          </cell>
          <cell r="C4063" t="str">
            <v>COMBINATION OVERHEAD SIGN SUPPORT, TYPE TC-16.21, DESIGN 1</v>
          </cell>
          <cell r="I4063">
            <v>630</v>
          </cell>
        </row>
        <row r="4064">
          <cell r="A4064" t="str">
            <v>630E15103</v>
          </cell>
          <cell r="B4064" t="str">
            <v>EACH</v>
          </cell>
          <cell r="C4064" t="str">
            <v>COMBINATION OVERHEAD SIGN SUPPORT, TYPE TC-16.21, DESIGN 1, AS PER PLAN</v>
          </cell>
          <cell r="I4064">
            <v>630</v>
          </cell>
        </row>
        <row r="4065">
          <cell r="A4065" t="str">
            <v>630E15202</v>
          </cell>
          <cell r="B4065" t="str">
            <v>EACH</v>
          </cell>
          <cell r="C4065" t="str">
            <v>COMBINATION OVERHEAD SIGN SUPPORT, TYPE TC-16.21, DESIGN 2</v>
          </cell>
          <cell r="I4065">
            <v>630</v>
          </cell>
        </row>
        <row r="4066">
          <cell r="A4066" t="str">
            <v>630E15203</v>
          </cell>
          <cell r="B4066" t="str">
            <v>EACH</v>
          </cell>
          <cell r="C4066" t="str">
            <v>COMBINATION OVERHEAD SIGN SUPPORT, TYPE TC-16.21, DESIGN 2, AS PER PLAN</v>
          </cell>
          <cell r="I4066">
            <v>630</v>
          </cell>
        </row>
        <row r="4067">
          <cell r="A4067" t="str">
            <v>630E15302</v>
          </cell>
          <cell r="B4067" t="str">
            <v>EACH</v>
          </cell>
          <cell r="C4067" t="str">
            <v>COMBINATION OVERHEAD SIGN SUPPORT, TYPE TC-16.21, DESIGN 3</v>
          </cell>
          <cell r="I4067">
            <v>630</v>
          </cell>
        </row>
        <row r="4068">
          <cell r="A4068" t="str">
            <v>630E15303</v>
          </cell>
          <cell r="B4068" t="str">
            <v>EACH</v>
          </cell>
          <cell r="C4068" t="str">
            <v>COMBINATION OVERHEAD SIGN SUPPORT, TYPE TC-16.21, DESIGN 3, AS PER PLAN</v>
          </cell>
          <cell r="I4068">
            <v>630</v>
          </cell>
        </row>
        <row r="4069">
          <cell r="A4069" t="str">
            <v>630E15402</v>
          </cell>
          <cell r="B4069" t="str">
            <v>EACH</v>
          </cell>
          <cell r="C4069" t="str">
            <v>COMBINATION OVERHEAD SIGN SUPPORT, TYPE TC-16.21, DESIGN 4</v>
          </cell>
          <cell r="I4069">
            <v>630</v>
          </cell>
        </row>
        <row r="4070">
          <cell r="A4070" t="str">
            <v>630E15403</v>
          </cell>
          <cell r="B4070" t="str">
            <v>EACH</v>
          </cell>
          <cell r="C4070" t="str">
            <v>COMBINATION OVERHEAD SIGN SUPPORT, TYPE TC-16.21, DESIGN 4, AS PER PLAN</v>
          </cell>
          <cell r="I4070">
            <v>630</v>
          </cell>
        </row>
        <row r="4071">
          <cell r="A4071" t="str">
            <v>630E15502</v>
          </cell>
          <cell r="B4071" t="str">
            <v>EACH</v>
          </cell>
          <cell r="C4071" t="str">
            <v>COMBINATION OVERHEAD SIGN SUPPORT, TYPE TC-16.21, DESIGN 5</v>
          </cell>
          <cell r="I4071">
            <v>630</v>
          </cell>
        </row>
        <row r="4072">
          <cell r="A4072" t="str">
            <v>630E15503</v>
          </cell>
          <cell r="B4072" t="str">
            <v>EACH</v>
          </cell>
          <cell r="C4072" t="str">
            <v>COMBINATION OVERHEAD SIGN SUPPORT, TYPE TC-16.21, DESIGN 5, AS PER PLAN</v>
          </cell>
          <cell r="I4072">
            <v>630</v>
          </cell>
        </row>
        <row r="4073">
          <cell r="A4073" t="str">
            <v>630E15602</v>
          </cell>
          <cell r="B4073" t="str">
            <v>EACH</v>
          </cell>
          <cell r="C4073" t="str">
            <v>COMBINATION OVERHEAD SIGN SUPPORT, TYPE TC-16.21, DESIGN 6</v>
          </cell>
          <cell r="I4073">
            <v>630</v>
          </cell>
        </row>
        <row r="4074">
          <cell r="A4074" t="str">
            <v>630E15603</v>
          </cell>
          <cell r="B4074" t="str">
            <v>EACH</v>
          </cell>
          <cell r="C4074" t="str">
            <v>COMBINATION OVERHEAD SIGN SUPPORT, TYPE TC-16.21, DESIGN 6, AS PER PLAN</v>
          </cell>
          <cell r="I4074">
            <v>630</v>
          </cell>
        </row>
        <row r="4075">
          <cell r="A4075" t="str">
            <v>630E15702</v>
          </cell>
          <cell r="B4075" t="str">
            <v>EACH</v>
          </cell>
          <cell r="C4075" t="str">
            <v>COMBINATION OVERHEAD SIGN SUPPORT, TYPE TC-16.21, DESIGN 7</v>
          </cell>
          <cell r="I4075">
            <v>630</v>
          </cell>
        </row>
        <row r="4076">
          <cell r="A4076" t="str">
            <v>630E15703</v>
          </cell>
          <cell r="B4076" t="str">
            <v>EACH</v>
          </cell>
          <cell r="C4076" t="str">
            <v>COMBINATION OVERHEAD SIGN SUPPORT, TYPE TC-16.21, DESIGN 7, AS PER PLAN</v>
          </cell>
          <cell r="I4076">
            <v>630</v>
          </cell>
        </row>
        <row r="4077">
          <cell r="A4077" t="str">
            <v>630E15802</v>
          </cell>
          <cell r="B4077" t="str">
            <v>EACH</v>
          </cell>
          <cell r="C4077" t="str">
            <v>COMBINATION OVERHEAD SIGN SUPPORT, TYPE TC-16.21, DESIGN 8</v>
          </cell>
          <cell r="I4077">
            <v>630</v>
          </cell>
        </row>
        <row r="4078">
          <cell r="A4078" t="str">
            <v>630E15803</v>
          </cell>
          <cell r="B4078" t="str">
            <v>EACH</v>
          </cell>
          <cell r="C4078" t="str">
            <v>COMBINATION OVERHEAD SIGN SUPPORT, TYPE TC-16.21, DESIGN 8, AS PER PLAN</v>
          </cell>
          <cell r="I4078">
            <v>630</v>
          </cell>
        </row>
        <row r="4079">
          <cell r="A4079" t="str">
            <v>630E15902</v>
          </cell>
          <cell r="B4079" t="str">
            <v>EACH</v>
          </cell>
          <cell r="C4079" t="str">
            <v>COMBINATION OVERHEAD SIGN SUPPORT, TYPE TC-16.21, DESIGN 9</v>
          </cell>
          <cell r="I4079">
            <v>630</v>
          </cell>
        </row>
        <row r="4080">
          <cell r="A4080" t="str">
            <v>630E15903</v>
          </cell>
          <cell r="B4080" t="str">
            <v>EACH</v>
          </cell>
          <cell r="C4080" t="str">
            <v>COMBINATION OVERHEAD SIGN SUPPORT, TYPE TC-16.21, DESIGN 9, AS PER PLAN</v>
          </cell>
          <cell r="I4080">
            <v>630</v>
          </cell>
        </row>
        <row r="4081">
          <cell r="A4081" t="str">
            <v>630E16002</v>
          </cell>
          <cell r="B4081" t="str">
            <v>EACH</v>
          </cell>
          <cell r="C4081" t="str">
            <v>COMBINATION OVERHEAD SIGN SUPPORT, TYPE TC-16.21, DESIGN 10</v>
          </cell>
          <cell r="I4081">
            <v>630</v>
          </cell>
        </row>
        <row r="4082">
          <cell r="A4082" t="str">
            <v>630E16003</v>
          </cell>
          <cell r="B4082" t="str">
            <v>EACH</v>
          </cell>
          <cell r="C4082" t="str">
            <v>COMBINATION OVERHEAD SIGN SUPPORT, TYPE TC-16.21, DESIGN 10, AS PER PLAN</v>
          </cell>
          <cell r="I4082">
            <v>630</v>
          </cell>
        </row>
        <row r="4083">
          <cell r="A4083" t="str">
            <v>630E16102</v>
          </cell>
          <cell r="B4083" t="str">
            <v>EACH</v>
          </cell>
          <cell r="C4083" t="str">
            <v>COMBINATION OVERHEAD SIGN SUPPORT, TYPE TC-16.21, DESIGN 11</v>
          </cell>
          <cell r="I4083">
            <v>630</v>
          </cell>
        </row>
        <row r="4084">
          <cell r="A4084" t="str">
            <v>630E16103</v>
          </cell>
          <cell r="B4084" t="str">
            <v>EACH</v>
          </cell>
          <cell r="C4084" t="str">
            <v>COMBINATION OVERHEAD SIGN SUPPORT, TYPE TC-16.21, DESIGN 11, AS PER PLAN</v>
          </cell>
          <cell r="I4084">
            <v>630</v>
          </cell>
        </row>
        <row r="4085">
          <cell r="A4085" t="str">
            <v>630E16202</v>
          </cell>
          <cell r="B4085" t="str">
            <v>EACH</v>
          </cell>
          <cell r="C4085" t="str">
            <v>COMBINATION OVERHEAD SIGN SUPPORT, TYPE TC-16.21, DESIGN 12</v>
          </cell>
          <cell r="I4085">
            <v>630</v>
          </cell>
        </row>
        <row r="4086">
          <cell r="A4086" t="str">
            <v>630E16203</v>
          </cell>
          <cell r="B4086" t="str">
            <v>EACH</v>
          </cell>
          <cell r="C4086" t="str">
            <v>COMBINATION OVERHEAD SIGN SUPPORT, TYPE TC-16.21, DESIGN 12, AS PER PLAN</v>
          </cell>
          <cell r="I4086">
            <v>630</v>
          </cell>
        </row>
        <row r="4087">
          <cell r="A4087" t="str">
            <v>630E16302</v>
          </cell>
          <cell r="B4087" t="str">
            <v>EACH</v>
          </cell>
          <cell r="C4087" t="str">
            <v>COMBINATION OVERHEAD SIGN SUPPORT, TYPE TC-16.21, DESIGN 13</v>
          </cell>
          <cell r="I4087">
            <v>630</v>
          </cell>
        </row>
        <row r="4088">
          <cell r="A4088" t="str">
            <v>630E16303</v>
          </cell>
          <cell r="B4088" t="str">
            <v>EACH</v>
          </cell>
          <cell r="C4088" t="str">
            <v>COMBINATION OVERHEAD SIGN SUPPORT, TYPE TC-16.21, DESIGN 13, AS PER PLAN</v>
          </cell>
          <cell r="I4088">
            <v>630</v>
          </cell>
        </row>
        <row r="4089">
          <cell r="A4089" t="str">
            <v>630E16402</v>
          </cell>
          <cell r="B4089" t="str">
            <v>EACH</v>
          </cell>
          <cell r="C4089" t="str">
            <v>COMBINATION OVERHEAD SIGN SUPPORT, TYPE TC-16.21, DESIGN 14</v>
          </cell>
          <cell r="I4089">
            <v>630</v>
          </cell>
        </row>
        <row r="4090">
          <cell r="A4090" t="str">
            <v>630E16403</v>
          </cell>
          <cell r="B4090" t="str">
            <v>EACH</v>
          </cell>
          <cell r="C4090" t="str">
            <v>COMBINATION OVERHEAD SIGN SUPPORT, TYPE TC-16.21, DESIGN 14, AS PER PLAN</v>
          </cell>
          <cell r="I4090">
            <v>630</v>
          </cell>
        </row>
        <row r="4091">
          <cell r="A4091" t="str">
            <v>630E20100</v>
          </cell>
          <cell r="B4091" t="str">
            <v>EACH</v>
          </cell>
          <cell r="C4091" t="str">
            <v>OVERHEAD SIGN SUPPORT, TYPE TC-12.30, DESIGN 1</v>
          </cell>
          <cell r="I4091">
            <v>630</v>
          </cell>
        </row>
        <row r="4092">
          <cell r="A4092" t="str">
            <v>630E20101</v>
          </cell>
          <cell r="B4092" t="str">
            <v>EACH</v>
          </cell>
          <cell r="C4092" t="str">
            <v>OVERHEAD SIGN SUPPORT, TYPE TC-12.30, DESIGN 1, AS PER PLAN</v>
          </cell>
          <cell r="I4092">
            <v>630</v>
          </cell>
        </row>
        <row r="4093">
          <cell r="A4093" t="str">
            <v>630E20200</v>
          </cell>
          <cell r="B4093" t="str">
            <v>EACH</v>
          </cell>
          <cell r="C4093" t="str">
            <v>OVERHEAD SIGN SUPPORT, TYPE TC-12.30, DESIGN 2</v>
          </cell>
          <cell r="I4093">
            <v>630</v>
          </cell>
        </row>
        <row r="4094">
          <cell r="A4094" t="str">
            <v>630E20201</v>
          </cell>
          <cell r="B4094" t="str">
            <v>EACH</v>
          </cell>
          <cell r="C4094" t="str">
            <v>OVERHEAD SIGN SUPPORT, TYPE TC-12.30, DESIGN 2, AS PER PLAN</v>
          </cell>
          <cell r="I4094">
            <v>630</v>
          </cell>
        </row>
        <row r="4095">
          <cell r="A4095" t="str">
            <v>630E20300</v>
          </cell>
          <cell r="B4095" t="str">
            <v>EACH</v>
          </cell>
          <cell r="C4095" t="str">
            <v>OVERHEAD SIGN SUPPORT, TYPE TC-12.30, DESIGN 3</v>
          </cell>
          <cell r="I4095">
            <v>630</v>
          </cell>
        </row>
        <row r="4096">
          <cell r="A4096" t="str">
            <v>630E20301</v>
          </cell>
          <cell r="B4096" t="str">
            <v>EACH</v>
          </cell>
          <cell r="C4096" t="str">
            <v>OVERHEAD SIGN SUPPORT, TYPE TC-12.30, DESIGN 3, AS PER PLAN</v>
          </cell>
          <cell r="I4096">
            <v>630</v>
          </cell>
        </row>
        <row r="4097">
          <cell r="A4097" t="str">
            <v>630E20400</v>
          </cell>
          <cell r="B4097" t="str">
            <v>EACH</v>
          </cell>
          <cell r="C4097" t="str">
            <v>OVERHEAD SIGN SUPPORT, TYPE TC-12.30, DESIGN 4</v>
          </cell>
          <cell r="I4097">
            <v>630</v>
          </cell>
        </row>
        <row r="4098">
          <cell r="A4098" t="str">
            <v>630E20401</v>
          </cell>
          <cell r="B4098" t="str">
            <v>EACH</v>
          </cell>
          <cell r="C4098" t="str">
            <v>OVERHEAD SIGN SUPPORT, TYPE TC-12.30, DESIGN 4, AS PER PLAN</v>
          </cell>
          <cell r="I4098">
            <v>630</v>
          </cell>
        </row>
        <row r="4099">
          <cell r="A4099" t="str">
            <v>630E20500</v>
          </cell>
          <cell r="B4099" t="str">
            <v>EACH</v>
          </cell>
          <cell r="C4099" t="str">
            <v>OVERHEAD SIGN SUPPORT, TYPE TC-12.30, DESIGN 5</v>
          </cell>
          <cell r="I4099">
            <v>630</v>
          </cell>
        </row>
        <row r="4100">
          <cell r="A4100" t="str">
            <v>630E20501</v>
          </cell>
          <cell r="B4100" t="str">
            <v>EACH</v>
          </cell>
          <cell r="C4100" t="str">
            <v>OVERHEAD SIGN SUPPORT, TYPE TC-12.30, DESIGN 5, AS PER PLAN</v>
          </cell>
          <cell r="I4100">
            <v>630</v>
          </cell>
        </row>
        <row r="4101">
          <cell r="A4101" t="str">
            <v>630E20600</v>
          </cell>
          <cell r="B4101" t="str">
            <v>EACH</v>
          </cell>
          <cell r="C4101" t="str">
            <v>OVERHEAD SIGN SUPPORT, TYPE TC-12.30, DESIGN 6</v>
          </cell>
          <cell r="I4101">
            <v>630</v>
          </cell>
        </row>
        <row r="4102">
          <cell r="A4102" t="str">
            <v>630E20601</v>
          </cell>
          <cell r="B4102" t="str">
            <v>EACH</v>
          </cell>
          <cell r="C4102" t="str">
            <v>OVERHEAD SIGN SUPPORT, TYPE TC-12.30, DESIGN 6, AS PER PLAN</v>
          </cell>
          <cell r="I4102">
            <v>630</v>
          </cell>
        </row>
        <row r="4103">
          <cell r="A4103" t="str">
            <v>630E20700</v>
          </cell>
          <cell r="B4103" t="str">
            <v>EACH</v>
          </cell>
          <cell r="C4103" t="str">
            <v>OVERHEAD SIGN SUPPORT, TYPE TC-12.30, DESIGN 7</v>
          </cell>
          <cell r="I4103">
            <v>630</v>
          </cell>
        </row>
        <row r="4104">
          <cell r="A4104" t="str">
            <v>630E20701</v>
          </cell>
          <cell r="B4104" t="str">
            <v>EACH</v>
          </cell>
          <cell r="C4104" t="str">
            <v>OVERHEAD SIGN SUPPORT, TYPE TC-12.30, DESIGN 7, AS PER PLAN</v>
          </cell>
          <cell r="I4104">
            <v>630</v>
          </cell>
        </row>
        <row r="4105">
          <cell r="A4105" t="str">
            <v>630E20800</v>
          </cell>
          <cell r="B4105" t="str">
            <v>EACH</v>
          </cell>
          <cell r="C4105" t="str">
            <v>OVERHEAD SIGN SUPPORT, TYPE TC-12.30, DESIGN 8</v>
          </cell>
          <cell r="I4105">
            <v>630</v>
          </cell>
        </row>
        <row r="4106">
          <cell r="A4106" t="str">
            <v>630E20801</v>
          </cell>
          <cell r="B4106" t="str">
            <v>EACH</v>
          </cell>
          <cell r="C4106" t="str">
            <v>OVERHEAD SIGN SUPPORT, TYPE TC-12.30, DESIGN 8, AS PER PLAN</v>
          </cell>
          <cell r="I4106">
            <v>630</v>
          </cell>
        </row>
        <row r="4107">
          <cell r="A4107" t="str">
            <v>630E20900</v>
          </cell>
          <cell r="B4107" t="str">
            <v>EACH</v>
          </cell>
          <cell r="C4107" t="str">
            <v>OVERHEAD SIGN SUPPORT, TYPE TC-12.30, DESIGN 9</v>
          </cell>
          <cell r="I4107">
            <v>630</v>
          </cell>
        </row>
        <row r="4108">
          <cell r="A4108" t="str">
            <v>630E20901</v>
          </cell>
          <cell r="B4108" t="str">
            <v>EACH</v>
          </cell>
          <cell r="C4108" t="str">
            <v>OVERHEAD SIGN SUPPORT, TYPE TC-12.30, DESIGN 9, AS PER PLAN</v>
          </cell>
          <cell r="I4108">
            <v>630</v>
          </cell>
        </row>
        <row r="4109">
          <cell r="A4109" t="str">
            <v>630E21000</v>
          </cell>
          <cell r="B4109" t="str">
            <v>EACH</v>
          </cell>
          <cell r="C4109" t="str">
            <v>OVERHEAD SIGN SUPPORT, TYPE TC-12.30, DESIGN 10</v>
          </cell>
          <cell r="I4109">
            <v>630</v>
          </cell>
        </row>
        <row r="4110">
          <cell r="A4110" t="str">
            <v>630E21001</v>
          </cell>
          <cell r="B4110" t="str">
            <v>EACH</v>
          </cell>
          <cell r="C4110" t="str">
            <v>OVERHEAD SIGN SUPPORT, TYPE TC-12.30, DESIGN 10, AS PER PLAN</v>
          </cell>
          <cell r="I4110">
            <v>630</v>
          </cell>
        </row>
        <row r="4111">
          <cell r="A4111" t="str">
            <v>630E21100</v>
          </cell>
          <cell r="B4111" t="str">
            <v>EACH</v>
          </cell>
          <cell r="C4111" t="str">
            <v>OVERHEAD SIGN SUPPORT, TYPE TC-12.30, DESIGN 11</v>
          </cell>
          <cell r="I4111">
            <v>630</v>
          </cell>
        </row>
        <row r="4112">
          <cell r="A4112" t="str">
            <v>630E21101</v>
          </cell>
          <cell r="B4112" t="str">
            <v>EACH</v>
          </cell>
          <cell r="C4112" t="str">
            <v>OVERHEAD SIGN SUPPORT, TYPE TC-12.30, DESIGN 11, AS PER PLAN</v>
          </cell>
          <cell r="I4112">
            <v>630</v>
          </cell>
        </row>
        <row r="4113">
          <cell r="A4113" t="str">
            <v>630E21200</v>
          </cell>
          <cell r="B4113" t="str">
            <v>EACH</v>
          </cell>
          <cell r="C4113" t="str">
            <v>OVERHEAD SIGN SUPPORT, TYPE TC-12.30, DESIGN 12</v>
          </cell>
          <cell r="I4113">
            <v>630</v>
          </cell>
        </row>
        <row r="4114">
          <cell r="A4114" t="str">
            <v>630E21201</v>
          </cell>
          <cell r="B4114" t="str">
            <v>EACH</v>
          </cell>
          <cell r="C4114" t="str">
            <v>OVERHEAD SIGN SUPPORT, TYPE TC-12.30, DESIGN 12, AS PER PLAN</v>
          </cell>
          <cell r="I4114">
            <v>630</v>
          </cell>
        </row>
        <row r="4115">
          <cell r="A4115" t="str">
            <v>630E25100</v>
          </cell>
          <cell r="B4115" t="str">
            <v>EACH</v>
          </cell>
          <cell r="C4115" t="str">
            <v>COMBINATION OVERHEAD SIGN SUPPORT, TYPE TC-12.30, DESIGN 1</v>
          </cell>
          <cell r="I4115">
            <v>630</v>
          </cell>
        </row>
        <row r="4116">
          <cell r="A4116" t="str">
            <v>630E25101</v>
          </cell>
          <cell r="B4116" t="str">
            <v>EACH</v>
          </cell>
          <cell r="C4116" t="str">
            <v>COMBINATION OVERHEAD SIGN SUPPORT, TYPE TC-12.30, DESIGN 1, AS PER PLAN</v>
          </cell>
          <cell r="I4116">
            <v>630</v>
          </cell>
        </row>
        <row r="4117">
          <cell r="A4117" t="str">
            <v>630E25200</v>
          </cell>
          <cell r="B4117" t="str">
            <v>EACH</v>
          </cell>
          <cell r="C4117" t="str">
            <v>COMBINATION OVERHEAD SIGN SUPPORT, TYPE TC-12.30, DESIGN 2</v>
          </cell>
          <cell r="I4117">
            <v>630</v>
          </cell>
        </row>
        <row r="4118">
          <cell r="A4118" t="str">
            <v>630E25201</v>
          </cell>
          <cell r="B4118" t="str">
            <v>EACH</v>
          </cell>
          <cell r="C4118" t="str">
            <v>COMBINATION OVERHEAD SIGN SUPPORT, TYPE TC-12.30, DESIGN 2, AS PER PLAN</v>
          </cell>
          <cell r="I4118">
            <v>630</v>
          </cell>
        </row>
        <row r="4119">
          <cell r="A4119" t="str">
            <v>630E25300</v>
          </cell>
          <cell r="B4119" t="str">
            <v>EACH</v>
          </cell>
          <cell r="C4119" t="str">
            <v>COMBINATION OVERHEAD SIGN SUPPORT, TYPE TC-12.30, DESIGN 3</v>
          </cell>
          <cell r="I4119">
            <v>630</v>
          </cell>
        </row>
        <row r="4120">
          <cell r="A4120" t="str">
            <v>630E25301</v>
          </cell>
          <cell r="B4120" t="str">
            <v>EACH</v>
          </cell>
          <cell r="C4120" t="str">
            <v>COMBINATION OVERHEAD SIGN SUPPORT, TYPE TC-12.30, DESIGN 3, AS PER PLAN</v>
          </cell>
          <cell r="I4120">
            <v>630</v>
          </cell>
        </row>
        <row r="4121">
          <cell r="A4121" t="str">
            <v>630E25400</v>
          </cell>
          <cell r="B4121" t="str">
            <v>EACH</v>
          </cell>
          <cell r="C4121" t="str">
            <v>COMBINATION OVERHEAD SIGN SUPPORT, TYPE TC-12.30, DESIGN 4</v>
          </cell>
          <cell r="I4121">
            <v>630</v>
          </cell>
        </row>
        <row r="4122">
          <cell r="A4122" t="str">
            <v>630E25401</v>
          </cell>
          <cell r="B4122" t="str">
            <v>EACH</v>
          </cell>
          <cell r="C4122" t="str">
            <v>COMBINATION OVERHEAD SIGN SUPPORT, TYPE TC-12.30, DESIGN 4, AS PER PLAN</v>
          </cell>
          <cell r="I4122">
            <v>630</v>
          </cell>
        </row>
        <row r="4123">
          <cell r="A4123" t="str">
            <v>630E25500</v>
          </cell>
          <cell r="B4123" t="str">
            <v>EACH</v>
          </cell>
          <cell r="C4123" t="str">
            <v>COMBINATION OVERHEAD SIGN SUPPORT, TYPE TC-12.30, DESIGN 5</v>
          </cell>
          <cell r="I4123">
            <v>630</v>
          </cell>
        </row>
        <row r="4124">
          <cell r="A4124" t="str">
            <v>630E25501</v>
          </cell>
          <cell r="B4124" t="str">
            <v>EACH</v>
          </cell>
          <cell r="C4124" t="str">
            <v>COMBINATION OVERHEAD SIGN SUPPORT, TYPE TC-12.30, DESIGN 5, AS PER PLAN</v>
          </cell>
          <cell r="I4124">
            <v>630</v>
          </cell>
        </row>
        <row r="4125">
          <cell r="A4125" t="str">
            <v>630E25600</v>
          </cell>
          <cell r="B4125" t="str">
            <v>EACH</v>
          </cell>
          <cell r="C4125" t="str">
            <v>COMBINATION OVERHEAD SIGN SUPPORT, TYPE TC-12.30, DESIGN 6</v>
          </cell>
          <cell r="I4125">
            <v>630</v>
          </cell>
        </row>
        <row r="4126">
          <cell r="A4126" t="str">
            <v>630E25601</v>
          </cell>
          <cell r="B4126" t="str">
            <v>EACH</v>
          </cell>
          <cell r="C4126" t="str">
            <v>COMBINATION OVERHEAD SIGN SUPPORT, TYPE TC-12.30, DESIGN 6, AS PER PLAN</v>
          </cell>
          <cell r="I4126">
            <v>630</v>
          </cell>
        </row>
        <row r="4127">
          <cell r="A4127" t="str">
            <v>630E25700</v>
          </cell>
          <cell r="B4127" t="str">
            <v>EACH</v>
          </cell>
          <cell r="C4127" t="str">
            <v>COMBINATION OVERHEAD SIGN SUPPORT, TYPE TC-12.30, DESIGN 7</v>
          </cell>
          <cell r="I4127">
            <v>630</v>
          </cell>
        </row>
        <row r="4128">
          <cell r="A4128" t="str">
            <v>630E25701</v>
          </cell>
          <cell r="B4128" t="str">
            <v>EACH</v>
          </cell>
          <cell r="C4128" t="str">
            <v>COMBINATION OVERHEAD SIGN SUPPORT, TYPE TC-12.30, DESIGN 7, AS PER PLAN</v>
          </cell>
          <cell r="I4128">
            <v>630</v>
          </cell>
        </row>
        <row r="4129">
          <cell r="A4129" t="str">
            <v>630E25800</v>
          </cell>
          <cell r="B4129" t="str">
            <v>EACH</v>
          </cell>
          <cell r="C4129" t="str">
            <v>COMBINATION OVERHEAD SIGN SUPPORT, TYPE TC-12.30, DESIGN 8</v>
          </cell>
          <cell r="I4129">
            <v>630</v>
          </cell>
        </row>
        <row r="4130">
          <cell r="A4130" t="str">
            <v>630E25801</v>
          </cell>
          <cell r="B4130" t="str">
            <v>EACH</v>
          </cell>
          <cell r="C4130" t="str">
            <v>COMBINATION OVERHEAD SIGN SUPPORT, TYPE TC-12.30, DESIGN 8, AS PER PLAN</v>
          </cell>
          <cell r="I4130">
            <v>630</v>
          </cell>
        </row>
        <row r="4131">
          <cell r="A4131" t="str">
            <v>630E25900</v>
          </cell>
          <cell r="B4131" t="str">
            <v>EACH</v>
          </cell>
          <cell r="C4131" t="str">
            <v>COMBINATION OVERHEAD SIGN SUPPORT, TYPE TC-12.30, DESIGN 9</v>
          </cell>
          <cell r="I4131">
            <v>630</v>
          </cell>
        </row>
        <row r="4132">
          <cell r="A4132" t="str">
            <v>630E25901</v>
          </cell>
          <cell r="B4132" t="str">
            <v>EACH</v>
          </cell>
          <cell r="C4132" t="str">
            <v>COMBINATION OVERHEAD SIGN SUPPORT, TYPE TC-12.30, DESIGN 9, AS PER PLAN</v>
          </cell>
          <cell r="I4132">
            <v>630</v>
          </cell>
        </row>
        <row r="4133">
          <cell r="A4133" t="str">
            <v>630E26000</v>
          </cell>
          <cell r="B4133" t="str">
            <v>EACH</v>
          </cell>
          <cell r="C4133" t="str">
            <v>COMBINATION OVERHEAD SIGN SUPPORT, TYPE TC-12.30, DESIGN 10</v>
          </cell>
          <cell r="I4133">
            <v>630</v>
          </cell>
        </row>
        <row r="4134">
          <cell r="A4134" t="str">
            <v>630E26001</v>
          </cell>
          <cell r="B4134" t="str">
            <v>EACH</v>
          </cell>
          <cell r="C4134" t="str">
            <v>COMBINATION OVERHEAD SIGN SUPPORT, TYPE TC-12.30, DESIGN 10, AS PER PLAN</v>
          </cell>
          <cell r="I4134">
            <v>630</v>
          </cell>
        </row>
        <row r="4135">
          <cell r="A4135" t="str">
            <v>630E26100</v>
          </cell>
          <cell r="B4135" t="str">
            <v>EACH</v>
          </cell>
          <cell r="C4135" t="str">
            <v>COMBINATION OVERHEAD SIGN SUPPORT, TYPE TC-12.30, DESIGN 11</v>
          </cell>
          <cell r="I4135">
            <v>630</v>
          </cell>
        </row>
        <row r="4136">
          <cell r="A4136" t="str">
            <v>630E26101</v>
          </cell>
          <cell r="B4136" t="str">
            <v>EACH</v>
          </cell>
          <cell r="C4136" t="str">
            <v>COMBINATION OVERHEAD SIGN SUPPORT, TYPE TC-12.30, DESIGN 11, AS PER PLAN</v>
          </cell>
          <cell r="I4136">
            <v>630</v>
          </cell>
        </row>
        <row r="4137">
          <cell r="A4137" t="str">
            <v>630E26200</v>
          </cell>
          <cell r="B4137" t="str">
            <v>EACH</v>
          </cell>
          <cell r="C4137" t="str">
            <v>COMBINATION OVERHEAD SIGN SUPPORT, TYPE TC-12.30, DESIGN 12</v>
          </cell>
          <cell r="I4137">
            <v>630</v>
          </cell>
        </row>
        <row r="4138">
          <cell r="A4138" t="str">
            <v>630E26201</v>
          </cell>
          <cell r="B4138" t="str">
            <v>EACH</v>
          </cell>
          <cell r="C4138" t="str">
            <v>COMBINATION OVERHEAD SIGN SUPPORT, TYPE TC-12.30, DESIGN 12, AS PER PLAN</v>
          </cell>
          <cell r="I4138">
            <v>630</v>
          </cell>
        </row>
        <row r="4139">
          <cell r="A4139" t="str">
            <v>630E30100</v>
          </cell>
          <cell r="B4139" t="str">
            <v>EACH</v>
          </cell>
          <cell r="C4139" t="str">
            <v>OVERHEAD SIGN SUPPORT, TYPE TC-9.30, DESIGN 1</v>
          </cell>
          <cell r="I4139">
            <v>630</v>
          </cell>
        </row>
        <row r="4140">
          <cell r="A4140" t="str">
            <v>630E30101</v>
          </cell>
          <cell r="B4140" t="str">
            <v>EACH</v>
          </cell>
          <cell r="C4140" t="str">
            <v>OVERHEAD SIGN SUPPORT, TYPE TC-9.30, DESIGN 1, AS PER PLAN</v>
          </cell>
          <cell r="I4140">
            <v>630</v>
          </cell>
        </row>
        <row r="4141">
          <cell r="A4141" t="str">
            <v>630E30200</v>
          </cell>
          <cell r="B4141" t="str">
            <v>EACH</v>
          </cell>
          <cell r="C4141" t="str">
            <v>OVERHEAD SIGN SUPPORT, TYPE TC-9.30, DESIGN 2</v>
          </cell>
          <cell r="I4141">
            <v>630</v>
          </cell>
        </row>
        <row r="4142">
          <cell r="A4142" t="str">
            <v>630E30201</v>
          </cell>
          <cell r="B4142" t="str">
            <v>EACH</v>
          </cell>
          <cell r="C4142" t="str">
            <v>OVERHEAD SIGN SUPPORT, TYPE TC-9.30, DESIGN 2, AS PER PLAN</v>
          </cell>
          <cell r="I4142">
            <v>630</v>
          </cell>
        </row>
        <row r="4143">
          <cell r="A4143" t="str">
            <v>630E30300</v>
          </cell>
          <cell r="B4143" t="str">
            <v>EACH</v>
          </cell>
          <cell r="C4143" t="str">
            <v>OVERHEAD SIGN SUPPORT, TYPE TC-9.30, DESIGN 3</v>
          </cell>
          <cell r="I4143">
            <v>630</v>
          </cell>
        </row>
        <row r="4144">
          <cell r="A4144" t="str">
            <v>630E30301</v>
          </cell>
          <cell r="B4144" t="str">
            <v>EACH</v>
          </cell>
          <cell r="C4144" t="str">
            <v>OVERHEAD SIGN SUPPORT, TYPE TC-9.30, DESIGN 3, AS PER PLAN</v>
          </cell>
          <cell r="I4144">
            <v>630</v>
          </cell>
        </row>
        <row r="4145">
          <cell r="A4145" t="str">
            <v>630E30400</v>
          </cell>
          <cell r="B4145" t="str">
            <v>EACH</v>
          </cell>
          <cell r="C4145" t="str">
            <v>OVERHEAD SIGN SUPPORT, TYPE TC-9.30, DESIGN 4</v>
          </cell>
          <cell r="I4145">
            <v>630</v>
          </cell>
        </row>
        <row r="4146">
          <cell r="A4146" t="str">
            <v>630E30401</v>
          </cell>
          <cell r="B4146" t="str">
            <v>EACH</v>
          </cell>
          <cell r="C4146" t="str">
            <v>OVERHEAD SIGN SUPPORT, TYPE TC-9.30, DESIGN 4, AS PER PLAN</v>
          </cell>
          <cell r="I4146">
            <v>630</v>
          </cell>
        </row>
        <row r="4147">
          <cell r="A4147" t="str">
            <v>630E30500</v>
          </cell>
          <cell r="B4147" t="str">
            <v>EACH</v>
          </cell>
          <cell r="C4147" t="str">
            <v>OVERHEAD SIGN SUPPORT, TYPE TC-9.30, DESIGN 5</v>
          </cell>
          <cell r="I4147">
            <v>630</v>
          </cell>
        </row>
        <row r="4148">
          <cell r="A4148" t="str">
            <v>630E30501</v>
          </cell>
          <cell r="B4148" t="str">
            <v>EACH</v>
          </cell>
          <cell r="C4148" t="str">
            <v>OVERHEAD SIGN SUPPORT, TYPE TC-9.30, DESIGN 5, AS PER PLAN</v>
          </cell>
          <cell r="I4148">
            <v>630</v>
          </cell>
        </row>
        <row r="4149">
          <cell r="A4149" t="str">
            <v>630E30600</v>
          </cell>
          <cell r="B4149" t="str">
            <v>EACH</v>
          </cell>
          <cell r="C4149" t="str">
            <v>COMBINATION OVERHEAD SIGN SUPPORT, TYPE TC-9.30, DESIGN 1</v>
          </cell>
          <cell r="I4149">
            <v>630</v>
          </cell>
        </row>
        <row r="4150">
          <cell r="A4150" t="str">
            <v>630E30601</v>
          </cell>
          <cell r="B4150" t="str">
            <v>EACH</v>
          </cell>
          <cell r="C4150" t="str">
            <v>COMBINATION OVERHEAD SIGN SUPPORT, TYPE TC-9.30, DESIGN 1, AS PER PLAN</v>
          </cell>
          <cell r="I4150">
            <v>630</v>
          </cell>
        </row>
        <row r="4151">
          <cell r="A4151" t="str">
            <v>630E30700</v>
          </cell>
          <cell r="B4151" t="str">
            <v>EACH</v>
          </cell>
          <cell r="C4151" t="str">
            <v>COMBINATION OVERHEAD SIGN SUPPORT, TYPE TC-9.30, DESIGN 2</v>
          </cell>
          <cell r="I4151">
            <v>630</v>
          </cell>
        </row>
        <row r="4152">
          <cell r="A4152" t="str">
            <v>630E30701</v>
          </cell>
          <cell r="B4152" t="str">
            <v>EACH</v>
          </cell>
          <cell r="C4152" t="str">
            <v>COMBINATION OVERHEAD SIGN SUPPORT, TYPE TC-9.30, DESIGN 2, AS PER PLAN</v>
          </cell>
          <cell r="I4152">
            <v>630</v>
          </cell>
        </row>
        <row r="4153">
          <cell r="A4153" t="str">
            <v>630E30800</v>
          </cell>
          <cell r="B4153" t="str">
            <v>EACH</v>
          </cell>
          <cell r="C4153" t="str">
            <v>COMBINATION OVERHEAD SIGN SUPPORT, TYPE TC-9.30, DESIGN 3</v>
          </cell>
          <cell r="I4153">
            <v>630</v>
          </cell>
        </row>
        <row r="4154">
          <cell r="A4154" t="str">
            <v>630E30801</v>
          </cell>
          <cell r="B4154" t="str">
            <v>EACH</v>
          </cell>
          <cell r="C4154" t="str">
            <v>COMBINATION OVERHEAD SIGN SUPPORT, TYPE TC-9.30, DESIGN 3, AS PER PLAN</v>
          </cell>
          <cell r="I4154">
            <v>630</v>
          </cell>
        </row>
        <row r="4155">
          <cell r="A4155" t="str">
            <v>630E30900</v>
          </cell>
          <cell r="B4155" t="str">
            <v>EACH</v>
          </cell>
          <cell r="C4155" t="str">
            <v>COMBINATION OVERHEAD SIGN SUPPORT, TYPE TC-9.30, DESIGN 4</v>
          </cell>
          <cell r="I4155">
            <v>630</v>
          </cell>
        </row>
        <row r="4156">
          <cell r="A4156" t="str">
            <v>630E30901</v>
          </cell>
          <cell r="B4156" t="str">
            <v>EACH</v>
          </cell>
          <cell r="C4156" t="str">
            <v>COMBINATION OVERHEAD SIGN SUPPORT, TYPE TC-9.30, DESIGN 4, AS PER PLAN</v>
          </cell>
          <cell r="I4156">
            <v>630</v>
          </cell>
        </row>
        <row r="4157">
          <cell r="A4157" t="str">
            <v>630E31000</v>
          </cell>
          <cell r="B4157" t="str">
            <v>EACH</v>
          </cell>
          <cell r="C4157" t="str">
            <v>COMBINATION OVERHEAD SIGN SUPPORT, TYPE TC-9.30, DESIGN 5</v>
          </cell>
          <cell r="I4157">
            <v>630</v>
          </cell>
        </row>
        <row r="4158">
          <cell r="A4158" t="str">
            <v>630E31001</v>
          </cell>
          <cell r="B4158" t="str">
            <v>EACH</v>
          </cell>
          <cell r="C4158" t="str">
            <v>COMBINATION OVERHEAD SIGN SUPPORT, TYPE TC-9.30, DESIGN 5, AS PER PLAN</v>
          </cell>
          <cell r="I4158">
            <v>630</v>
          </cell>
        </row>
        <row r="4159">
          <cell r="A4159" t="str">
            <v>630E31100</v>
          </cell>
          <cell r="B4159" t="str">
            <v>EACH</v>
          </cell>
          <cell r="C4159" t="str">
            <v>OVERHEAD SIGN SUPPORT, TYPE TC-9.10, DESIGN 1</v>
          </cell>
          <cell r="I4159">
            <v>630</v>
          </cell>
        </row>
        <row r="4160">
          <cell r="A4160" t="str">
            <v>630E31101</v>
          </cell>
          <cell r="B4160" t="str">
            <v>EACH</v>
          </cell>
          <cell r="C4160" t="str">
            <v>OVERHEAD SIGN SUPPORT, TYPE TC-9.10, DESIGN 1, AS PER PLAN</v>
          </cell>
          <cell r="I4160">
            <v>630</v>
          </cell>
        </row>
        <row r="4161">
          <cell r="A4161" t="str">
            <v>630E31200</v>
          </cell>
          <cell r="B4161" t="str">
            <v>EACH</v>
          </cell>
          <cell r="C4161" t="str">
            <v>OVERHEAD SIGN SUPPORT, TYPE TC-9.10, DESIGN 2</v>
          </cell>
          <cell r="I4161">
            <v>630</v>
          </cell>
        </row>
        <row r="4162">
          <cell r="A4162" t="str">
            <v>630E31201</v>
          </cell>
          <cell r="B4162" t="str">
            <v>EACH</v>
          </cell>
          <cell r="C4162" t="str">
            <v>OVERHEAD SIGN SUPPORT, TYPE TC-9.10, DESIGN 2, AS PER PLAN</v>
          </cell>
          <cell r="I4162">
            <v>630</v>
          </cell>
        </row>
        <row r="4163">
          <cell r="A4163" t="str">
            <v>630E31300</v>
          </cell>
          <cell r="B4163" t="str">
            <v>EACH</v>
          </cell>
          <cell r="C4163" t="str">
            <v>OVERHEAD SIGN SUPPORT, TYPE TC-9.10, DESIGN 3</v>
          </cell>
          <cell r="I4163">
            <v>630</v>
          </cell>
        </row>
        <row r="4164">
          <cell r="A4164" t="str">
            <v>630E31301</v>
          </cell>
          <cell r="B4164" t="str">
            <v>EACH</v>
          </cell>
          <cell r="C4164" t="str">
            <v>OVERHEAD SIGN SUPPORT, TYPE TC-9.10, DESIGN 3, AS PER PLAN</v>
          </cell>
          <cell r="I4164">
            <v>630</v>
          </cell>
        </row>
        <row r="4165">
          <cell r="A4165" t="str">
            <v>630E31400</v>
          </cell>
          <cell r="B4165" t="str">
            <v>EACH</v>
          </cell>
          <cell r="C4165" t="str">
            <v>COMBINATION OVERHEAD SIGN SUPPORT, TYPE TC-9.10, DESIGN 1</v>
          </cell>
          <cell r="I4165">
            <v>630</v>
          </cell>
        </row>
        <row r="4166">
          <cell r="A4166" t="str">
            <v>630E31401</v>
          </cell>
          <cell r="B4166" t="str">
            <v>EACH</v>
          </cell>
          <cell r="C4166" t="str">
            <v>COMBINATION OVERHEAD SIGN SUPPORT, TYPE TC-9.10, DESIGN 1, AS PER PLAN</v>
          </cell>
          <cell r="I4166">
            <v>630</v>
          </cell>
        </row>
        <row r="4167">
          <cell r="A4167" t="str">
            <v>630E31500</v>
          </cell>
          <cell r="B4167" t="str">
            <v>EACH</v>
          </cell>
          <cell r="C4167" t="str">
            <v>COMBINATION OVERHEAD SIGN SUPPORT, TYPE TC-9.10, DESIGN 2</v>
          </cell>
          <cell r="I4167">
            <v>630</v>
          </cell>
        </row>
        <row r="4168">
          <cell r="A4168" t="str">
            <v>630E31501</v>
          </cell>
          <cell r="B4168" t="str">
            <v>EACH</v>
          </cell>
          <cell r="C4168" t="str">
            <v>COMBINATION OVERHEAD SIGN SUPPORT, TYPE TC-9.10, DESIGN 2, AS PER PLAN</v>
          </cell>
          <cell r="I4168">
            <v>630</v>
          </cell>
        </row>
        <row r="4169">
          <cell r="A4169" t="str">
            <v>630E31600</v>
          </cell>
          <cell r="B4169" t="str">
            <v>EACH</v>
          </cell>
          <cell r="C4169" t="str">
            <v>COMBINATION OVERHEAD SIGN SUPPORT, TYPE TC-9.10, DESIGN 3</v>
          </cell>
          <cell r="I4169">
            <v>630</v>
          </cell>
        </row>
        <row r="4170">
          <cell r="A4170" t="str">
            <v>630E31601</v>
          </cell>
          <cell r="B4170" t="str">
            <v>EACH</v>
          </cell>
          <cell r="C4170" t="str">
            <v>COMBINATION OVERHEAD SIGN SUPPORT, TYPE TC-9.10, DESIGN 3, AS PER PLAN</v>
          </cell>
          <cell r="I4170">
            <v>630</v>
          </cell>
        </row>
        <row r="4171">
          <cell r="A4171" t="str">
            <v>630E35500</v>
          </cell>
          <cell r="B4171" t="str">
            <v>EACH</v>
          </cell>
          <cell r="C4171" t="str">
            <v>OVERHEAD SIGN SUPPORT, TYPE TC-7.65, DESIGN 6</v>
          </cell>
          <cell r="I4171">
            <v>630</v>
          </cell>
        </row>
        <row r="4172">
          <cell r="A4172" t="str">
            <v>630E35501</v>
          </cell>
          <cell r="B4172" t="str">
            <v>EACH</v>
          </cell>
          <cell r="C4172" t="str">
            <v>OVERHEAD SIGN SUPPORT, TYPE TC-7.65, DESIGN 6, AS PER PLAN</v>
          </cell>
          <cell r="I4172">
            <v>630</v>
          </cell>
        </row>
        <row r="4173">
          <cell r="A4173" t="str">
            <v>630E45500</v>
          </cell>
          <cell r="B4173" t="str">
            <v>EACH</v>
          </cell>
          <cell r="C4173" t="str">
            <v>OVERHEAD SIGN SUPPORT, TYPE TC-7.65, DESIGN 8</v>
          </cell>
          <cell r="I4173">
            <v>630</v>
          </cell>
        </row>
        <row r="4174">
          <cell r="A4174" t="str">
            <v>630E45501</v>
          </cell>
          <cell r="B4174" t="str">
            <v>EACH</v>
          </cell>
          <cell r="C4174" t="str">
            <v>OVERHEAD SIGN SUPPORT, TYPE TC-7.65, DESIGN 8, AS PER PLAN</v>
          </cell>
          <cell r="I4174">
            <v>630</v>
          </cell>
        </row>
        <row r="4175">
          <cell r="A4175" t="str">
            <v>630E55000</v>
          </cell>
          <cell r="B4175" t="str">
            <v>EACH</v>
          </cell>
          <cell r="C4175" t="str">
            <v>CONCRETE BARRIER MEDIAN OVERHEAD SIGN SUPPORT FOUNDATION, TC-7.65</v>
          </cell>
          <cell r="I4175">
            <v>630</v>
          </cell>
        </row>
        <row r="4176">
          <cell r="A4176" t="str">
            <v>630E55001</v>
          </cell>
          <cell r="B4176" t="str">
            <v>EACH</v>
          </cell>
          <cell r="C4176" t="str">
            <v>CONCRETE BARRIER MEDIAN OVERHEAD SIGN SUPPORT FOUNDATION, TC-7.65, AS PER PLAN</v>
          </cell>
          <cell r="I4176">
            <v>630</v>
          </cell>
        </row>
        <row r="4177">
          <cell r="A4177" t="str">
            <v>630E66500</v>
          </cell>
          <cell r="B4177" t="str">
            <v>EACH</v>
          </cell>
          <cell r="C4177" t="str">
            <v>OVERHEAD SIGN SUPPORT, TYPE TC-15.115</v>
          </cell>
          <cell r="I4177">
            <v>630</v>
          </cell>
        </row>
        <row r="4178">
          <cell r="A4178" t="str">
            <v>630E66501</v>
          </cell>
          <cell r="B4178" t="str">
            <v>EACH</v>
          </cell>
          <cell r="C4178" t="str">
            <v>OVERHEAD SIGN SUPPORT, TYPE TC-15.115, AS PER PLAN</v>
          </cell>
          <cell r="I4178">
            <v>630</v>
          </cell>
        </row>
        <row r="4179">
          <cell r="A4179" t="str">
            <v>630E70000</v>
          </cell>
          <cell r="B4179" t="str">
            <v>EACH</v>
          </cell>
          <cell r="C4179" t="str">
            <v>OVERHEAD SIGN SUPPORT, DMS TRUSS, 80'</v>
          </cell>
          <cell r="I4179">
            <v>630</v>
          </cell>
        </row>
        <row r="4180">
          <cell r="A4180" t="str">
            <v>630E70001</v>
          </cell>
          <cell r="B4180" t="str">
            <v>EACH</v>
          </cell>
          <cell r="C4180" t="str">
            <v>OVERHEAD SIGN SUPPORT, DMS TRUSS, 80', AS PER PLAN</v>
          </cell>
          <cell r="I4180">
            <v>630</v>
          </cell>
        </row>
        <row r="4181">
          <cell r="A4181" t="str">
            <v>630E70020</v>
          </cell>
          <cell r="B4181" t="str">
            <v>EACH</v>
          </cell>
          <cell r="C4181" t="str">
            <v>OVERHEAD SIGN SUPPORT, DMS TRUSS, 115'</v>
          </cell>
          <cell r="I4181">
            <v>630</v>
          </cell>
        </row>
        <row r="4182">
          <cell r="A4182" t="str">
            <v>630E70021</v>
          </cell>
          <cell r="B4182" t="str">
            <v>EACH</v>
          </cell>
          <cell r="C4182" t="str">
            <v>OVERHEAD SIGN SUPPORT, DMS TRUSS, 115', AS PER PLAN</v>
          </cell>
          <cell r="I4182">
            <v>630</v>
          </cell>
        </row>
        <row r="4183">
          <cell r="A4183" t="str">
            <v>630E70040</v>
          </cell>
          <cell r="B4183" t="str">
            <v>EACH</v>
          </cell>
          <cell r="C4183" t="str">
            <v>OVERHEAD SIGN SUPPORT, DMS TRUSS, 150'</v>
          </cell>
          <cell r="I4183">
            <v>630</v>
          </cell>
        </row>
        <row r="4184">
          <cell r="A4184" t="str">
            <v>630E70041</v>
          </cell>
          <cell r="B4184" t="str">
            <v>EACH</v>
          </cell>
          <cell r="C4184" t="str">
            <v>OVERHEAD SIGN SUPPORT, DMS TRUSS, 150', AS PER PLAN</v>
          </cell>
          <cell r="I4184">
            <v>630</v>
          </cell>
        </row>
        <row r="4185">
          <cell r="A4185" t="str">
            <v>630E70044</v>
          </cell>
          <cell r="B4185" t="str">
            <v>EACH</v>
          </cell>
          <cell r="C4185" t="str">
            <v>OVERHEAD SIGN SUPPORT, DMS PEDESTAL</v>
          </cell>
          <cell r="I4185">
            <v>630</v>
          </cell>
        </row>
        <row r="4186">
          <cell r="A4186" t="str">
            <v>630E70045</v>
          </cell>
          <cell r="B4186" t="str">
            <v>EACH</v>
          </cell>
          <cell r="C4186" t="str">
            <v>OVERHEAD SIGN SUPPORT, DMS PEDESTAL, AS PER PLAN</v>
          </cell>
          <cell r="I4186">
            <v>630</v>
          </cell>
        </row>
        <row r="4187">
          <cell r="A4187" t="str">
            <v>630E70050</v>
          </cell>
          <cell r="B4187" t="str">
            <v>EACH</v>
          </cell>
          <cell r="C4187" t="str">
            <v>CATWALK, DMS TRUSS</v>
          </cell>
          <cell r="I4187">
            <v>630</v>
          </cell>
        </row>
        <row r="4188">
          <cell r="A4188" t="str">
            <v>630E70051</v>
          </cell>
          <cell r="B4188" t="str">
            <v>EACH</v>
          </cell>
          <cell r="C4188" t="str">
            <v>CATWALK, DMS TRUSS, AS PER PLAN</v>
          </cell>
          <cell r="I4188">
            <v>630</v>
          </cell>
        </row>
        <row r="4189">
          <cell r="A4189" t="str">
            <v>630E70060</v>
          </cell>
          <cell r="B4189" t="str">
            <v>EACH</v>
          </cell>
          <cell r="C4189" t="str">
            <v>CATWALK, DMS PEDESTAL</v>
          </cell>
          <cell r="I4189">
            <v>630</v>
          </cell>
        </row>
        <row r="4190">
          <cell r="A4190" t="str">
            <v>630E70061</v>
          </cell>
          <cell r="B4190" t="str">
            <v>EACH</v>
          </cell>
          <cell r="C4190" t="str">
            <v>CATWALK, DMS PEDESTAL, AS PER PLAN</v>
          </cell>
          <cell r="I4190">
            <v>630</v>
          </cell>
        </row>
        <row r="4191">
          <cell r="A4191" t="str">
            <v>630E70070</v>
          </cell>
          <cell r="B4191" t="str">
            <v>EACH</v>
          </cell>
          <cell r="C4191" t="str">
            <v>CONCRETE BARRIER MEDIAN OVERHEAD SIGN SUPPORT FOUNDATION, DMS TRUSS</v>
          </cell>
          <cell r="I4191">
            <v>630</v>
          </cell>
        </row>
        <row r="4192">
          <cell r="A4192" t="str">
            <v>630E70080</v>
          </cell>
          <cell r="B4192" t="str">
            <v>EACH</v>
          </cell>
          <cell r="C4192" t="str">
            <v>OVERHEAD SIGN SUPPORT FOUNDATION, DMS TRUSS</v>
          </cell>
          <cell r="I4192">
            <v>630</v>
          </cell>
        </row>
        <row r="4193">
          <cell r="A4193" t="str">
            <v>630E70082</v>
          </cell>
          <cell r="B4193" t="str">
            <v>EACH</v>
          </cell>
          <cell r="C4193" t="str">
            <v>OVERHEAD SIGN SUPPORT FOUNDATION, DMS PEDESTAL</v>
          </cell>
          <cell r="I4193">
            <v>630</v>
          </cell>
        </row>
        <row r="4194">
          <cell r="A4194" t="str">
            <v>630E72110</v>
          </cell>
          <cell r="B4194" t="str">
            <v>EACH</v>
          </cell>
          <cell r="C4194" t="str">
            <v>OVERHEAD SIGN SUPPORT, TYPE TC-9.11, DESIGN 2</v>
          </cell>
          <cell r="I4194">
            <v>630</v>
          </cell>
        </row>
        <row r="4195">
          <cell r="A4195" t="str">
            <v>630E72111</v>
          </cell>
          <cell r="B4195" t="str">
            <v>EACH</v>
          </cell>
          <cell r="C4195" t="str">
            <v>OVERHEAD SIGN SUPPORT, TYPE TC-9.11, DESIGN 2, AS PER PLAN</v>
          </cell>
          <cell r="I4195">
            <v>630</v>
          </cell>
        </row>
        <row r="4196">
          <cell r="A4196" t="str">
            <v>630E72120</v>
          </cell>
          <cell r="B4196" t="str">
            <v>EACH</v>
          </cell>
          <cell r="C4196" t="str">
            <v>OVERHEAD SIGN SUPPORT, TYPE TC-9.11, DESIGN 3</v>
          </cell>
          <cell r="I4196">
            <v>630</v>
          </cell>
        </row>
        <row r="4197">
          <cell r="A4197" t="str">
            <v>630E72121</v>
          </cell>
          <cell r="B4197" t="str">
            <v>EACH</v>
          </cell>
          <cell r="C4197" t="str">
            <v>OVERHEAD SIGN SUPPORT, TYPE TC-9.11, DESIGN 3, AS PER PLAN</v>
          </cell>
          <cell r="I4197">
            <v>630</v>
          </cell>
        </row>
        <row r="4198">
          <cell r="A4198" t="str">
            <v>630E72210</v>
          </cell>
          <cell r="B4198" t="str">
            <v>EACH</v>
          </cell>
          <cell r="C4198" t="str">
            <v>OVERHEAD SIGN SUPPORT, TYPE TC-9.31, DESIGN 2</v>
          </cell>
          <cell r="I4198">
            <v>630</v>
          </cell>
        </row>
        <row r="4199">
          <cell r="A4199" t="str">
            <v>630E72211</v>
          </cell>
          <cell r="B4199" t="str">
            <v>EACH</v>
          </cell>
          <cell r="C4199" t="str">
            <v>OVERHEAD SIGN SUPPORT, TYPE TC-9.31, DESIGN 2, AS PER PLAN</v>
          </cell>
          <cell r="I4199">
            <v>630</v>
          </cell>
        </row>
        <row r="4200">
          <cell r="A4200" t="str">
            <v>630E72220</v>
          </cell>
          <cell r="B4200" t="str">
            <v>EACH</v>
          </cell>
          <cell r="C4200" t="str">
            <v>OVERHEAD SIGN SUPPORT, TYPE TC-9.31, DESIGN 4</v>
          </cell>
          <cell r="I4200">
            <v>630</v>
          </cell>
        </row>
        <row r="4201">
          <cell r="A4201" t="str">
            <v>630E72221</v>
          </cell>
          <cell r="B4201" t="str">
            <v>EACH</v>
          </cell>
          <cell r="C4201" t="str">
            <v>OVERHEAD SIGN SUPPORT, TYPE TC-9.31, DESIGN 4, AS PER PLAN</v>
          </cell>
          <cell r="I4201">
            <v>630</v>
          </cell>
        </row>
        <row r="4202">
          <cell r="A4202" t="str">
            <v>630E72230</v>
          </cell>
          <cell r="B4202" t="str">
            <v>EACH</v>
          </cell>
          <cell r="C4202" t="str">
            <v>OVERHEAD SIGN SUPPORT, TYPE TC-9.31, DESIGN 5</v>
          </cell>
          <cell r="I4202">
            <v>630</v>
          </cell>
        </row>
        <row r="4203">
          <cell r="A4203" t="str">
            <v>630E72231</v>
          </cell>
          <cell r="B4203" t="str">
            <v>EACH</v>
          </cell>
          <cell r="C4203" t="str">
            <v>OVERHEAD SIGN SUPPORT, TYPE TC-9.31, DESIGN 5, AS PER PLAN</v>
          </cell>
          <cell r="I4203">
            <v>630</v>
          </cell>
        </row>
        <row r="4204">
          <cell r="A4204" t="str">
            <v>630E72320</v>
          </cell>
          <cell r="B4204" t="str">
            <v>EACH</v>
          </cell>
          <cell r="C4204" t="str">
            <v>OVERHEAD SIGN SUPPORT, TYPE TC-12.31, DESIGN 6</v>
          </cell>
          <cell r="I4204">
            <v>630</v>
          </cell>
        </row>
        <row r="4205">
          <cell r="A4205" t="str">
            <v>630E72321</v>
          </cell>
          <cell r="B4205" t="str">
            <v>EACH</v>
          </cell>
          <cell r="C4205" t="str">
            <v>OVERHEAD SIGN SUPPORT, TYPE TC-12.31, DESIGN 6, AS PER PLAN</v>
          </cell>
          <cell r="I4205">
            <v>630</v>
          </cell>
        </row>
        <row r="4206">
          <cell r="A4206" t="str">
            <v>630E72330</v>
          </cell>
          <cell r="B4206" t="str">
            <v>EACH</v>
          </cell>
          <cell r="C4206" t="str">
            <v>OVERHEAD SIGN SUPPORT, TYPE TC-12.31, DESIGN 10</v>
          </cell>
          <cell r="I4206">
            <v>630</v>
          </cell>
        </row>
        <row r="4207">
          <cell r="A4207" t="str">
            <v>630E72331</v>
          </cell>
          <cell r="B4207" t="str">
            <v>EACH</v>
          </cell>
          <cell r="C4207" t="str">
            <v>OVERHEAD SIGN SUPPORT, TYPE TC-12.31, DESIGN 10, AS PER PLAN</v>
          </cell>
          <cell r="I4207">
            <v>630</v>
          </cell>
        </row>
        <row r="4208">
          <cell r="A4208" t="str">
            <v>630E72340</v>
          </cell>
          <cell r="B4208" t="str">
            <v>EACH</v>
          </cell>
          <cell r="C4208" t="str">
            <v>OVERHEAD SIGN SUPPORT, TYPE TC-12.31, DESIGN 12</v>
          </cell>
          <cell r="I4208">
            <v>630</v>
          </cell>
        </row>
        <row r="4209">
          <cell r="A4209" t="str">
            <v>630E72341</v>
          </cell>
          <cell r="B4209" t="str">
            <v>EACH</v>
          </cell>
          <cell r="C4209" t="str">
            <v>OVERHEAD SIGN SUPPORT, TYPE TC-12.31, DESIGN 12, AS PER PLAN</v>
          </cell>
          <cell r="I4209">
            <v>630</v>
          </cell>
        </row>
        <row r="4210">
          <cell r="A4210" t="str">
            <v>630E72410</v>
          </cell>
          <cell r="B4210" t="str">
            <v>EACH</v>
          </cell>
          <cell r="C4210" t="str">
            <v>OVERHEAD SIGN SUPPORT, TYPE TC-15.116, DESIGN 1</v>
          </cell>
          <cell r="I4210">
            <v>630</v>
          </cell>
        </row>
        <row r="4211">
          <cell r="A4211" t="str">
            <v>630E72411</v>
          </cell>
          <cell r="B4211" t="str">
            <v>EACH</v>
          </cell>
          <cell r="C4211" t="str">
            <v>OVERHEAD SIGN SUPPORT, TYPE TC-15.116, DESIGN 1, AS PER PLAN</v>
          </cell>
          <cell r="I4211">
            <v>630</v>
          </cell>
        </row>
        <row r="4212">
          <cell r="A4212" t="str">
            <v>630E72420</v>
          </cell>
          <cell r="B4212" t="str">
            <v>EACH</v>
          </cell>
          <cell r="C4212" t="str">
            <v>OVERHEAD SIGN SUPPORT, TYPE TC-15.116, DESIGN 2</v>
          </cell>
          <cell r="I4212">
            <v>630</v>
          </cell>
        </row>
        <row r="4213">
          <cell r="A4213" t="str">
            <v>630E72421</v>
          </cell>
          <cell r="B4213" t="str">
            <v>EACH</v>
          </cell>
          <cell r="C4213" t="str">
            <v>OVERHEAD SIGN SUPPORT, TYPE TC-15.116, DESIGN 2, AS PER PLAN</v>
          </cell>
          <cell r="I4213">
            <v>630</v>
          </cell>
        </row>
        <row r="4214">
          <cell r="A4214" t="str">
            <v>630E72430</v>
          </cell>
          <cell r="B4214" t="str">
            <v>EACH</v>
          </cell>
          <cell r="C4214" t="str">
            <v>OVERHEAD SIGN SUPPORT, TYPE TC-15.116, DESIGN 3</v>
          </cell>
          <cell r="I4214">
            <v>630</v>
          </cell>
        </row>
        <row r="4215">
          <cell r="A4215" t="str">
            <v>630E72431</v>
          </cell>
          <cell r="B4215" t="str">
            <v>EACH</v>
          </cell>
          <cell r="C4215" t="str">
            <v>OVERHEAD SIGN SUPPORT, TYPE TC-15.116, DESIGN 3, AS PER PLAN</v>
          </cell>
          <cell r="I4215">
            <v>630</v>
          </cell>
        </row>
        <row r="4216">
          <cell r="A4216" t="str">
            <v>630E72520</v>
          </cell>
          <cell r="B4216" t="str">
            <v>EACH</v>
          </cell>
          <cell r="C4216" t="str">
            <v>OVERHEAD SIGN SUPPORT, TYPE TC-16.22, DESIGN 7</v>
          </cell>
          <cell r="I4216">
            <v>630</v>
          </cell>
        </row>
        <row r="4217">
          <cell r="A4217" t="str">
            <v>630E72521</v>
          </cell>
          <cell r="B4217" t="str">
            <v>EACH</v>
          </cell>
          <cell r="C4217" t="str">
            <v>OVERHEAD SIGN SUPPORT, TYPE TC-16.22, DESIGN 7, AS PER PLAN</v>
          </cell>
          <cell r="I4217">
            <v>630</v>
          </cell>
        </row>
        <row r="4218">
          <cell r="A4218" t="str">
            <v>630E72530</v>
          </cell>
          <cell r="B4218" t="str">
            <v>EACH</v>
          </cell>
          <cell r="C4218" t="str">
            <v>OVERHEAD SIGN SUPPORT, TYPE TC-16.22, DESIGN 9</v>
          </cell>
          <cell r="I4218">
            <v>630</v>
          </cell>
        </row>
        <row r="4219">
          <cell r="A4219" t="str">
            <v>630E72531</v>
          </cell>
          <cell r="B4219" t="str">
            <v>EACH</v>
          </cell>
          <cell r="C4219" t="str">
            <v>OVERHEAD SIGN SUPPORT, TYPE TC-16.22, DESIGN 9, AS PER PLAN</v>
          </cell>
          <cell r="I4219">
            <v>630</v>
          </cell>
        </row>
        <row r="4220">
          <cell r="A4220" t="str">
            <v>630E72540</v>
          </cell>
          <cell r="B4220" t="str">
            <v>EACH</v>
          </cell>
          <cell r="C4220" t="str">
            <v>OVERHEAD SIGN SUPPORT, TYPE TC-16.22, DESIGN 12</v>
          </cell>
          <cell r="I4220">
            <v>630</v>
          </cell>
        </row>
        <row r="4221">
          <cell r="A4221" t="str">
            <v>630E72541</v>
          </cell>
          <cell r="B4221" t="str">
            <v>EACH</v>
          </cell>
          <cell r="C4221" t="str">
            <v>OVERHEAD SIGN SUPPORT, TYPE TC-16.22, DESIGN 12, AS PER PLAN</v>
          </cell>
          <cell r="I4221">
            <v>630</v>
          </cell>
        </row>
        <row r="4222">
          <cell r="A4222" t="str">
            <v>630E72550</v>
          </cell>
          <cell r="B4222" t="str">
            <v>EACH</v>
          </cell>
          <cell r="C4222" t="str">
            <v>OVERHEAD SIGN SUPPORT, TYPE TC-16.22, DESIGN 13</v>
          </cell>
          <cell r="I4222">
            <v>630</v>
          </cell>
        </row>
        <row r="4223">
          <cell r="A4223" t="str">
            <v>630E72551</v>
          </cell>
          <cell r="B4223" t="str">
            <v>EACH</v>
          </cell>
          <cell r="C4223" t="str">
            <v>OVERHEAD SIGN SUPPORT, TYPE TC-16.22, DESIGN 13, AS PER PLAN</v>
          </cell>
          <cell r="I4223">
            <v>630</v>
          </cell>
        </row>
        <row r="4224">
          <cell r="A4224" t="str">
            <v>630E72560</v>
          </cell>
          <cell r="B4224" t="str">
            <v>EACH</v>
          </cell>
          <cell r="C4224" t="str">
            <v>OVERHEAD SIGN SUPPORT, TYPE TC-16.22, DESIGN 14</v>
          </cell>
          <cell r="I4224">
            <v>630</v>
          </cell>
        </row>
        <row r="4225">
          <cell r="A4225" t="str">
            <v>630E72561</v>
          </cell>
          <cell r="B4225" t="str">
            <v>EACH</v>
          </cell>
          <cell r="C4225" t="str">
            <v>OVERHEAD SIGN SUPPORT, TYPE TC-16.22, DESIGN 14, AS PER PLAN</v>
          </cell>
          <cell r="I4225">
            <v>630</v>
          </cell>
        </row>
        <row r="4226">
          <cell r="A4226" t="str">
            <v>630E73110</v>
          </cell>
          <cell r="B4226" t="str">
            <v>EACH</v>
          </cell>
          <cell r="C4226" t="str">
            <v>COMBINATION OVERHEAD SIGN SUPPORT, TYPE TC-9.11, DESIGN 2</v>
          </cell>
          <cell r="I4226">
            <v>630</v>
          </cell>
        </row>
        <row r="4227">
          <cell r="A4227" t="str">
            <v>630E73111</v>
          </cell>
          <cell r="B4227" t="str">
            <v>EACH</v>
          </cell>
          <cell r="C4227" t="str">
            <v>COMBINATION OVERHEAD SIGN SUPPORT, TYPE TC-9.11, DESIGN 2, AS PER PLAN</v>
          </cell>
          <cell r="I4227">
            <v>630</v>
          </cell>
        </row>
        <row r="4228">
          <cell r="A4228" t="str">
            <v>630E73120</v>
          </cell>
          <cell r="B4228" t="str">
            <v>EACH</v>
          </cell>
          <cell r="C4228" t="str">
            <v>COMBINATION OVERHEAD SIGN SUPPORT, TYPE TC-9.11, DESIGN 3</v>
          </cell>
          <cell r="I4228">
            <v>630</v>
          </cell>
        </row>
        <row r="4229">
          <cell r="A4229" t="str">
            <v>630E73121</v>
          </cell>
          <cell r="B4229" t="str">
            <v>EACH</v>
          </cell>
          <cell r="C4229" t="str">
            <v>COMBINATION OVERHEAD SIGN SUPPORT, TYPE TC-9.11, DESIGN 3, AS PER PLAN</v>
          </cell>
          <cell r="I4229">
            <v>630</v>
          </cell>
        </row>
        <row r="4230">
          <cell r="A4230" t="str">
            <v>630E73210</v>
          </cell>
          <cell r="B4230" t="str">
            <v>EACH</v>
          </cell>
          <cell r="C4230" t="str">
            <v>COMBINATION OVERHEAD SIGN SUPPORT, TYPE TC-9.31, DESIGN 2</v>
          </cell>
          <cell r="I4230">
            <v>630</v>
          </cell>
        </row>
        <row r="4231">
          <cell r="A4231" t="str">
            <v>630E73211</v>
          </cell>
          <cell r="B4231" t="str">
            <v>EACH</v>
          </cell>
          <cell r="C4231" t="str">
            <v>COMBINATION OVERHEAD SIGN SUPPORT, TYPE TC-9.31, DESIGN 2, AS PER PLAN</v>
          </cell>
          <cell r="I4231">
            <v>630</v>
          </cell>
        </row>
        <row r="4232">
          <cell r="A4232" t="str">
            <v>630E73220</v>
          </cell>
          <cell r="B4232" t="str">
            <v>EACH</v>
          </cell>
          <cell r="C4232" t="str">
            <v>COMBINATION OVERHEAD SIGN SUPPORT, TYPE TC-9.31, DESIGN 4</v>
          </cell>
          <cell r="I4232">
            <v>630</v>
          </cell>
        </row>
        <row r="4233">
          <cell r="A4233" t="str">
            <v>630E73221</v>
          </cell>
          <cell r="B4233" t="str">
            <v>EACH</v>
          </cell>
          <cell r="C4233" t="str">
            <v>COMBINATION OVERHEAD SIGN SUPPORT, TYPE TC-9.31, DESIGN 4, AS PER PLAN</v>
          </cell>
          <cell r="I4233">
            <v>630</v>
          </cell>
        </row>
        <row r="4234">
          <cell r="A4234" t="str">
            <v>630E73230</v>
          </cell>
          <cell r="B4234" t="str">
            <v>EACH</v>
          </cell>
          <cell r="C4234" t="str">
            <v>COMBINATION OVERHEAD SIGN SUPPORT, TYPE TC-9.31, DESIGN 5</v>
          </cell>
          <cell r="I4234">
            <v>630</v>
          </cell>
        </row>
        <row r="4235">
          <cell r="A4235" t="str">
            <v>630E73231</v>
          </cell>
          <cell r="B4235" t="str">
            <v>EACH</v>
          </cell>
          <cell r="C4235" t="str">
            <v>COMBINATION OVERHEAD SIGN SUPPORT, TYPE TC-9.31, DESIGN 5, AS PER PLAN</v>
          </cell>
          <cell r="I4235">
            <v>630</v>
          </cell>
        </row>
        <row r="4236">
          <cell r="A4236" t="str">
            <v>630E73320</v>
          </cell>
          <cell r="B4236" t="str">
            <v>EACH</v>
          </cell>
          <cell r="C4236" t="str">
            <v>COMBINATION OVERHEAD SIGN SUPPORT, TYPE TC-12.31, DESIGN 6</v>
          </cell>
          <cell r="I4236">
            <v>630</v>
          </cell>
        </row>
        <row r="4237">
          <cell r="A4237" t="str">
            <v>630E73321</v>
          </cell>
          <cell r="B4237" t="str">
            <v>EACH</v>
          </cell>
          <cell r="C4237" t="str">
            <v>COMBINATION OVERHEAD SIGN SUPPORT, TYPE TC-12.31, DESIGN 6, AS PER PLAN</v>
          </cell>
          <cell r="I4237">
            <v>630</v>
          </cell>
        </row>
        <row r="4238">
          <cell r="A4238" t="str">
            <v>630E73330</v>
          </cell>
          <cell r="B4238" t="str">
            <v>EACH</v>
          </cell>
          <cell r="C4238" t="str">
            <v>COMBINATION OVERHEAD SIGN SUPPORT, TYPE TC-12.31, DESIGN 10</v>
          </cell>
          <cell r="I4238">
            <v>630</v>
          </cell>
        </row>
        <row r="4239">
          <cell r="A4239" t="str">
            <v>630E73331</v>
          </cell>
          <cell r="B4239" t="str">
            <v>EACH</v>
          </cell>
          <cell r="C4239" t="str">
            <v>COMBINATION OVERHEAD SIGN SUPPORT, TYPE TC-12.31, DESIGN 10, AS PER PLAN</v>
          </cell>
          <cell r="I4239">
            <v>630</v>
          </cell>
        </row>
        <row r="4240">
          <cell r="A4240" t="str">
            <v>630E73340</v>
          </cell>
          <cell r="B4240" t="str">
            <v>EACH</v>
          </cell>
          <cell r="C4240" t="str">
            <v>COMBINATION OVERHEAD SIGN SUPPORT, TYPE TC-12.31, DESIGN 12</v>
          </cell>
          <cell r="I4240">
            <v>630</v>
          </cell>
        </row>
        <row r="4241">
          <cell r="A4241" t="str">
            <v>630E73341</v>
          </cell>
          <cell r="B4241" t="str">
            <v>EACH</v>
          </cell>
          <cell r="C4241" t="str">
            <v>COMBINATION OVERHEAD SIGN SUPPORT, TYPE TC-12.31, DESIGN 12, AS PER PLAN</v>
          </cell>
          <cell r="I4241">
            <v>630</v>
          </cell>
        </row>
        <row r="4242">
          <cell r="A4242" t="str">
            <v>630E73520</v>
          </cell>
          <cell r="B4242" t="str">
            <v>EACH</v>
          </cell>
          <cell r="C4242" t="str">
            <v>COMBINATION OVERHEAD SIGN SUPPORT, TYPE TC-16.22, DESIGN 7</v>
          </cell>
          <cell r="I4242">
            <v>630</v>
          </cell>
        </row>
        <row r="4243">
          <cell r="A4243" t="str">
            <v>630E73521</v>
          </cell>
          <cell r="B4243" t="str">
            <v>EACH</v>
          </cell>
          <cell r="C4243" t="str">
            <v>COMBINATION OVERHEAD SIGN SUPPORT, TYPE TC-16.22, DESIGN 7, AS PER PLAN</v>
          </cell>
          <cell r="I4243">
            <v>630</v>
          </cell>
        </row>
        <row r="4244">
          <cell r="A4244" t="str">
            <v>630E73530</v>
          </cell>
          <cell r="B4244" t="str">
            <v>EACH</v>
          </cell>
          <cell r="C4244" t="str">
            <v>COMBINATION OVERHEAD SIGN SUPPORT, TYPE TC-16.22, DESIGN 9</v>
          </cell>
          <cell r="I4244">
            <v>630</v>
          </cell>
        </row>
        <row r="4245">
          <cell r="A4245" t="str">
            <v>630E73531</v>
          </cell>
          <cell r="B4245" t="str">
            <v>EACH</v>
          </cell>
          <cell r="C4245" t="str">
            <v>COMBINATION OVERHEAD SIGN SUPPORT, TYPE TC-16.22, DESIGN 9, AS PER PLAN</v>
          </cell>
          <cell r="I4245">
            <v>630</v>
          </cell>
        </row>
        <row r="4246">
          <cell r="A4246" t="str">
            <v>630E73540</v>
          </cell>
          <cell r="B4246" t="str">
            <v>EACH</v>
          </cell>
          <cell r="C4246" t="str">
            <v>COMBINATION OVERHEAD SIGN SUPPORT, TYPE TC-16.22, DESIGN 12</v>
          </cell>
          <cell r="I4246">
            <v>630</v>
          </cell>
        </row>
        <row r="4247">
          <cell r="A4247" t="str">
            <v>630E73541</v>
          </cell>
          <cell r="B4247" t="str">
            <v>EACH</v>
          </cell>
          <cell r="C4247" t="str">
            <v>COMBINATION OVERHEAD SIGN SUPPORT, TYPE TC-16.22, DESIGN 12, AS PER PLAN</v>
          </cell>
          <cell r="I4247">
            <v>630</v>
          </cell>
        </row>
        <row r="4248">
          <cell r="A4248" t="str">
            <v>630E73550</v>
          </cell>
          <cell r="B4248" t="str">
            <v>EACH</v>
          </cell>
          <cell r="C4248" t="str">
            <v>COMBINATION OVERHEAD SIGN SUPPORT, TYPE TC-16.22, DESIGN 13</v>
          </cell>
          <cell r="I4248">
            <v>630</v>
          </cell>
        </row>
        <row r="4249">
          <cell r="A4249" t="str">
            <v>630E73551</v>
          </cell>
          <cell r="B4249" t="str">
            <v>EACH</v>
          </cell>
          <cell r="C4249" t="str">
            <v>COMBINATION OVERHEAD SIGN SUPPORT, TYPE TC-16.22, DESIGN 13, AS PER PLAN</v>
          </cell>
          <cell r="I4249">
            <v>630</v>
          </cell>
        </row>
        <row r="4250">
          <cell r="A4250" t="str">
            <v>630E73560</v>
          </cell>
          <cell r="B4250" t="str">
            <v>EACH</v>
          </cell>
          <cell r="C4250" t="str">
            <v>COMBINATION OVERHEAD SIGN SUPPORT, TYPE TC-16.22, DESIGN 14</v>
          </cell>
          <cell r="I4250">
            <v>630</v>
          </cell>
        </row>
        <row r="4251">
          <cell r="A4251" t="str">
            <v>630E73561</v>
          </cell>
          <cell r="B4251" t="str">
            <v>EACH</v>
          </cell>
          <cell r="C4251" t="str">
            <v>COMBINATION OVERHEAD SIGN SUPPORT, TYPE TC-16.22, DESIGN 14, AS PER PLAN</v>
          </cell>
          <cell r="I4251">
            <v>630</v>
          </cell>
        </row>
        <row r="4252">
          <cell r="A4252" t="str">
            <v>630E74500</v>
          </cell>
          <cell r="B4252" t="str">
            <v>EACH</v>
          </cell>
          <cell r="C4252" t="str">
            <v>OVERHEAD SIGN SUPPORT, MISC.:</v>
          </cell>
          <cell r="I4252">
            <v>630</v>
          </cell>
        </row>
        <row r="4253">
          <cell r="A4253" t="str">
            <v>630E74600</v>
          </cell>
          <cell r="B4253" t="str">
            <v>EACH</v>
          </cell>
          <cell r="C4253" t="str">
            <v>OVERHEAD SIGN SUPPORT, INSTALLATION ONLY</v>
          </cell>
          <cell r="I4253">
            <v>630</v>
          </cell>
        </row>
        <row r="4254">
          <cell r="A4254" t="str">
            <v>630E74601</v>
          </cell>
          <cell r="B4254" t="str">
            <v>EACH</v>
          </cell>
          <cell r="C4254" t="str">
            <v>OVERHEAD SIGN SUPPORT, INSTALLATION ONLY, AS PER PLAN</v>
          </cell>
          <cell r="I4254">
            <v>630</v>
          </cell>
        </row>
        <row r="4255">
          <cell r="A4255" t="str">
            <v>630E74700</v>
          </cell>
          <cell r="B4255" t="str">
            <v>EACH</v>
          </cell>
          <cell r="C4255" t="str">
            <v>OVERHEAD SIGN SUPPORT MODIFICATION</v>
          </cell>
          <cell r="I4255">
            <v>630</v>
          </cell>
        </row>
        <row r="4256">
          <cell r="A4256" t="str">
            <v>630E74701</v>
          </cell>
          <cell r="B4256" t="str">
            <v>EACH</v>
          </cell>
          <cell r="C4256" t="str">
            <v>OVERHEAD SIGN SUPPORT MODIFICATION, AS PER PLAN</v>
          </cell>
          <cell r="I4256">
            <v>630</v>
          </cell>
        </row>
        <row r="4257">
          <cell r="A4257" t="str">
            <v>630E75000</v>
          </cell>
          <cell r="B4257" t="str">
            <v>EACH</v>
          </cell>
          <cell r="C4257" t="str">
            <v>SIGN ATTACHMENT ASSEMBLY</v>
          </cell>
          <cell r="I4257">
            <v>630</v>
          </cell>
        </row>
        <row r="4258">
          <cell r="A4258" t="str">
            <v>630E75001</v>
          </cell>
          <cell r="B4258" t="str">
            <v>EACH</v>
          </cell>
          <cell r="C4258" t="str">
            <v>SIGN ATTACHMENT ASSEMBLY, AS PER PLAN</v>
          </cell>
          <cell r="I4258">
            <v>630</v>
          </cell>
        </row>
        <row r="4259">
          <cell r="A4259" t="str">
            <v>630E75400</v>
          </cell>
          <cell r="B4259" t="str">
            <v>EACH</v>
          </cell>
          <cell r="C4259" t="str">
            <v>SPAN WIRE SIGN SUPPORT, TYPE TC-17.10, DESIGN 4</v>
          </cell>
          <cell r="I4259">
            <v>630</v>
          </cell>
        </row>
        <row r="4260">
          <cell r="A4260" t="str">
            <v>630E75401</v>
          </cell>
          <cell r="B4260" t="str">
            <v>EACH</v>
          </cell>
          <cell r="C4260" t="str">
            <v>SPAN WIRE SIGN SUPPORT, TYPE TC-17.10, DESIGN 4, AS PER PLAN</v>
          </cell>
          <cell r="I4260">
            <v>630</v>
          </cell>
        </row>
        <row r="4261">
          <cell r="A4261" t="str">
            <v>630E75500</v>
          </cell>
          <cell r="B4261" t="str">
            <v>EACH</v>
          </cell>
          <cell r="C4261" t="str">
            <v>SPAN WIRE SIGN SUPPORT, TYPE TC-17.10, DESIGN 5</v>
          </cell>
          <cell r="I4261">
            <v>630</v>
          </cell>
        </row>
        <row r="4262">
          <cell r="A4262" t="str">
            <v>630E75501</v>
          </cell>
          <cell r="B4262" t="str">
            <v>EACH</v>
          </cell>
          <cell r="C4262" t="str">
            <v>SPAN WIRE SIGN SUPPORT, TYPE TC-17.10, DESIGN 5, AS PER PLAN</v>
          </cell>
          <cell r="I4262">
            <v>630</v>
          </cell>
        </row>
        <row r="4263">
          <cell r="A4263" t="str">
            <v>630E75600</v>
          </cell>
          <cell r="B4263" t="str">
            <v>EACH</v>
          </cell>
          <cell r="C4263" t="str">
            <v>SPAN WIRE SIGN SUPPORT, TYPE TC-17.10, DESIGN 6</v>
          </cell>
          <cell r="I4263">
            <v>630</v>
          </cell>
        </row>
        <row r="4264">
          <cell r="A4264" t="str">
            <v>630E75601</v>
          </cell>
          <cell r="B4264" t="str">
            <v>EACH</v>
          </cell>
          <cell r="C4264" t="str">
            <v>SPAN WIRE SIGN SUPPORT, TYPE TC-17.10, DESIGN 6, AS PER PLAN</v>
          </cell>
          <cell r="I4264">
            <v>630</v>
          </cell>
        </row>
        <row r="4265">
          <cell r="A4265" t="str">
            <v>630E75700</v>
          </cell>
          <cell r="B4265" t="str">
            <v>EACH</v>
          </cell>
          <cell r="C4265" t="str">
            <v>SPAN WIRE SIGN SUPPORT, TYPE TC-17.10, DESIGN 7</v>
          </cell>
          <cell r="I4265">
            <v>630</v>
          </cell>
        </row>
        <row r="4266">
          <cell r="A4266" t="str">
            <v>630E75701</v>
          </cell>
          <cell r="B4266" t="str">
            <v>EACH</v>
          </cell>
          <cell r="C4266" t="str">
            <v>SPAN WIRE SIGN SUPPORT, TYPE TC-17.10, DESIGN 7, AS PER PLAN</v>
          </cell>
          <cell r="I4266">
            <v>630</v>
          </cell>
        </row>
        <row r="4267">
          <cell r="A4267" t="str">
            <v>630E75800</v>
          </cell>
          <cell r="B4267" t="str">
            <v>EACH</v>
          </cell>
          <cell r="C4267" t="str">
            <v>SPAN WIRE SIGN SUPPORT, TYPE TC-17.10, DESIGN 8</v>
          </cell>
          <cell r="I4267">
            <v>630</v>
          </cell>
        </row>
        <row r="4268">
          <cell r="A4268" t="str">
            <v>630E75801</v>
          </cell>
          <cell r="B4268" t="str">
            <v>EACH</v>
          </cell>
          <cell r="C4268" t="str">
            <v>SPAN WIRE SIGN SUPPORT, TYPE TC-17.10, DESIGN 8, AS PER PLAN</v>
          </cell>
          <cell r="I4268">
            <v>630</v>
          </cell>
        </row>
        <row r="4269">
          <cell r="A4269" t="str">
            <v>630E75900</v>
          </cell>
          <cell r="B4269" t="str">
            <v>EACH</v>
          </cell>
          <cell r="C4269" t="str">
            <v>SPAN WIRE SIGN SUPPORT, TYPE TC-17.10, DESIGN 9</v>
          </cell>
          <cell r="I4269">
            <v>630</v>
          </cell>
        </row>
        <row r="4270">
          <cell r="A4270" t="str">
            <v>630E75901</v>
          </cell>
          <cell r="B4270" t="str">
            <v>EACH</v>
          </cell>
          <cell r="C4270" t="str">
            <v>SPAN WIRE SIGN SUPPORT, TYPE TC-17.10, DESIGN 9, AS PER PLAN</v>
          </cell>
          <cell r="I4270">
            <v>630</v>
          </cell>
        </row>
        <row r="4271">
          <cell r="A4271" t="str">
            <v>630E76000</v>
          </cell>
          <cell r="B4271" t="str">
            <v>EACH</v>
          </cell>
          <cell r="C4271" t="str">
            <v>SPAN WIRE SIGN SUPPORT, TYPE TC-17.10, DESIGN 10</v>
          </cell>
          <cell r="I4271">
            <v>630</v>
          </cell>
        </row>
        <row r="4272">
          <cell r="A4272" t="str">
            <v>630E76001</v>
          </cell>
          <cell r="B4272" t="str">
            <v>EACH</v>
          </cell>
          <cell r="C4272" t="str">
            <v>SPAN WIRE SIGN SUPPORT, TYPE TC-17.10, DESIGN 10, AS PER PLAN</v>
          </cell>
          <cell r="I4272">
            <v>630</v>
          </cell>
        </row>
        <row r="4273">
          <cell r="A4273" t="str">
            <v>630E76100</v>
          </cell>
          <cell r="B4273" t="str">
            <v>EACH</v>
          </cell>
          <cell r="C4273" t="str">
            <v>SPAN WIRE SIGN SUPPORT, TYPE TC-17.10, DESIGN 11</v>
          </cell>
          <cell r="I4273">
            <v>630</v>
          </cell>
        </row>
        <row r="4274">
          <cell r="A4274" t="str">
            <v>630E76101</v>
          </cell>
          <cell r="B4274" t="str">
            <v>EACH</v>
          </cell>
          <cell r="C4274" t="str">
            <v>SPAN WIRE SIGN SUPPORT, TYPE TC-17.10, DESIGN 11, AS PER PLAN</v>
          </cell>
          <cell r="I4274">
            <v>630</v>
          </cell>
        </row>
        <row r="4275">
          <cell r="A4275" t="str">
            <v>630E76200</v>
          </cell>
          <cell r="B4275" t="str">
            <v>EACH</v>
          </cell>
          <cell r="C4275" t="str">
            <v>SPAN WIRE SIGN SUPPORT, TYPE TC-17.10, DESIGN 12</v>
          </cell>
          <cell r="I4275">
            <v>630</v>
          </cell>
        </row>
        <row r="4276">
          <cell r="A4276" t="str">
            <v>630E76201</v>
          </cell>
          <cell r="B4276" t="str">
            <v>EACH</v>
          </cell>
          <cell r="C4276" t="str">
            <v>SPAN WIRE SIGN SUPPORT, TYPE TC-17.10, DESIGN 12, AS PER PLAN</v>
          </cell>
          <cell r="I4276">
            <v>630</v>
          </cell>
        </row>
        <row r="4277">
          <cell r="A4277" t="str">
            <v>630E76520</v>
          </cell>
          <cell r="B4277" t="str">
            <v>EACH</v>
          </cell>
          <cell r="C4277" t="str">
            <v>SPAN WIRE SIGN SUPPORT, TYPE TC-17.11, DESIGN 8</v>
          </cell>
          <cell r="I4277">
            <v>630</v>
          </cell>
        </row>
        <row r="4278">
          <cell r="A4278" t="str">
            <v>630E76521</v>
          </cell>
          <cell r="B4278" t="str">
            <v>EACH</v>
          </cell>
          <cell r="C4278" t="str">
            <v>SPAN WIRE SIGN SUPPORT, TYPE TC-17.11, DESIGN 8, AS PER PLAN</v>
          </cell>
          <cell r="I4278">
            <v>630</v>
          </cell>
        </row>
        <row r="4279">
          <cell r="A4279" t="str">
            <v>630E76530</v>
          </cell>
          <cell r="B4279" t="str">
            <v>EACH</v>
          </cell>
          <cell r="C4279" t="str">
            <v>SPAN WIRE SIGN SUPPORT, TYPE TC-17.11, DESIGN 10</v>
          </cell>
          <cell r="I4279">
            <v>630</v>
          </cell>
        </row>
        <row r="4280">
          <cell r="A4280" t="str">
            <v>630E76531</v>
          </cell>
          <cell r="B4280" t="str">
            <v>EACH</v>
          </cell>
          <cell r="C4280" t="str">
            <v>SPAN WIRE SIGN SUPPORT, TYPE TC-17.11, DESIGN 10, AS PER PLAN</v>
          </cell>
          <cell r="I4280">
            <v>630</v>
          </cell>
        </row>
        <row r="4281">
          <cell r="A4281" t="str">
            <v>630E76540</v>
          </cell>
          <cell r="B4281" t="str">
            <v>EACH</v>
          </cell>
          <cell r="C4281" t="str">
            <v>SPAN WIRE SIGN SUPPORT, TYPE TC-17.11, DESIGN 12</v>
          </cell>
          <cell r="I4281">
            <v>630</v>
          </cell>
        </row>
        <row r="4282">
          <cell r="A4282" t="str">
            <v>630E76541</v>
          </cell>
          <cell r="B4282" t="str">
            <v>EACH</v>
          </cell>
          <cell r="C4282" t="str">
            <v>SPAN WIRE SIGN SUPPORT, TYPE TC-17.11, DESIGN 12, AS PER PLAN</v>
          </cell>
          <cell r="I4282">
            <v>630</v>
          </cell>
        </row>
        <row r="4283">
          <cell r="A4283" t="str">
            <v>630E76550</v>
          </cell>
          <cell r="B4283" t="str">
            <v>EACH</v>
          </cell>
          <cell r="C4283" t="str">
            <v>SPAN WIRE SIGN SUPPORT, TYPE TC-17.11, DESIGN 13</v>
          </cell>
          <cell r="I4283">
            <v>630</v>
          </cell>
        </row>
        <row r="4284">
          <cell r="A4284" t="str">
            <v>630E76551</v>
          </cell>
          <cell r="B4284" t="str">
            <v>EACH</v>
          </cell>
          <cell r="C4284" t="str">
            <v>SPAN WIRE SIGN SUPPORT, TYPE TC-17.11, DESIGN 13, AS PER PLAN</v>
          </cell>
          <cell r="I4284">
            <v>630</v>
          </cell>
        </row>
        <row r="4285">
          <cell r="A4285" t="str">
            <v>630E76560</v>
          </cell>
          <cell r="B4285" t="str">
            <v>EACH</v>
          </cell>
          <cell r="C4285" t="str">
            <v>SPAN WIRE SIGN SUPPORT, TYPE TC-17.11, DESIGN 14</v>
          </cell>
          <cell r="I4285">
            <v>630</v>
          </cell>
        </row>
        <row r="4286">
          <cell r="A4286" t="str">
            <v>630E76561</v>
          </cell>
          <cell r="B4286" t="str">
            <v>EACH</v>
          </cell>
          <cell r="C4286" t="str">
            <v>SPAN WIRE SIGN SUPPORT, TYPE TC-17.11, DESIGN 14, AS PER PLAN</v>
          </cell>
          <cell r="I4286">
            <v>630</v>
          </cell>
        </row>
        <row r="4287">
          <cell r="A4287" t="str">
            <v>630E77000</v>
          </cell>
          <cell r="B4287" t="str">
            <v>EACH</v>
          </cell>
          <cell r="C4287" t="str">
            <v>OVERPASS STRUCTURE MOUNTED SIGN SUPPORT, TYPE TC-18.24</v>
          </cell>
          <cell r="I4287">
            <v>630</v>
          </cell>
        </row>
        <row r="4288">
          <cell r="A4288" t="str">
            <v>630E77001</v>
          </cell>
          <cell r="B4288" t="str">
            <v>EACH</v>
          </cell>
          <cell r="C4288" t="str">
            <v>OVERPASS STRUCTURE MOUNTED SIGN SUPPORT, TYPE TC-18.24, AS PER PLAN</v>
          </cell>
          <cell r="I4288">
            <v>630</v>
          </cell>
        </row>
        <row r="4289">
          <cell r="A4289" t="str">
            <v>630E77100</v>
          </cell>
          <cell r="B4289" t="str">
            <v>EACH</v>
          </cell>
          <cell r="C4289" t="str">
            <v>OVERPASS STRUCTURE MOUNTED SIGN SUPPORT, TYPE TC-18.26, DESIGN 1</v>
          </cell>
          <cell r="I4289">
            <v>630</v>
          </cell>
        </row>
        <row r="4290">
          <cell r="A4290" t="str">
            <v>630E77101</v>
          </cell>
          <cell r="B4290" t="str">
            <v>EACH</v>
          </cell>
          <cell r="C4290" t="str">
            <v>OVERPASS STRUCTURE MOUNTED SIGN SUPPORT, TYPE TC-18.26, DESIGN 1, AS PER PLAN</v>
          </cell>
          <cell r="I4290">
            <v>630</v>
          </cell>
        </row>
        <row r="4291">
          <cell r="A4291" t="str">
            <v>630E77200</v>
          </cell>
          <cell r="B4291" t="str">
            <v>EACH</v>
          </cell>
          <cell r="C4291" t="str">
            <v>OVERPASS STRUCTURE MOUNTED SIGN SUPPORT, TYPE TC-18.26, DESIGN 2</v>
          </cell>
          <cell r="I4291">
            <v>630</v>
          </cell>
        </row>
        <row r="4292">
          <cell r="A4292" t="str">
            <v>630E77201</v>
          </cell>
          <cell r="B4292" t="str">
            <v>EACH</v>
          </cell>
          <cell r="C4292" t="str">
            <v>OVERPASS STRUCTURE MOUNTED SIGN SUPPORT, TYPE TC-18.26, DESIGN 2, AS PER PLAN</v>
          </cell>
          <cell r="I4292">
            <v>630</v>
          </cell>
        </row>
        <row r="4293">
          <cell r="A4293" t="str">
            <v>630E77300</v>
          </cell>
          <cell r="B4293" t="str">
            <v>EACH</v>
          </cell>
          <cell r="C4293" t="str">
            <v>OVERPASS STRUCTURE MOUNTED SIGN SUPPORT, TYPE TC-18.26, DESIGN 3</v>
          </cell>
          <cell r="I4293">
            <v>630</v>
          </cell>
        </row>
        <row r="4294">
          <cell r="A4294" t="str">
            <v>630E77301</v>
          </cell>
          <cell r="B4294" t="str">
            <v>EACH</v>
          </cell>
          <cell r="C4294" t="str">
            <v>OVERPASS STRUCTURE MOUNTED SIGN SUPPORT, TYPE TC-18.26, DESIGN 3, AS PER PLAN</v>
          </cell>
          <cell r="I4294">
            <v>630</v>
          </cell>
        </row>
        <row r="4295">
          <cell r="A4295" t="str">
            <v>630E77400</v>
          </cell>
          <cell r="B4295" t="str">
            <v>EACH</v>
          </cell>
          <cell r="C4295" t="str">
            <v>OVERPASS STRUCTURE MOUNTED SIGN SUPPORT, TYPE TC-18.26, DESIGN 4</v>
          </cell>
          <cell r="I4295">
            <v>630</v>
          </cell>
        </row>
        <row r="4296">
          <cell r="A4296" t="str">
            <v>630E77401</v>
          </cell>
          <cell r="B4296" t="str">
            <v>EACH</v>
          </cell>
          <cell r="C4296" t="str">
            <v>OVERPASS STRUCTURE MOUNTED SIGN SUPPORT, TYPE TC-18.26, DESIGN 4, AS PER PLAN</v>
          </cell>
          <cell r="I4296">
            <v>630</v>
          </cell>
        </row>
        <row r="4297">
          <cell r="A4297" t="str">
            <v>630E77500</v>
          </cell>
          <cell r="B4297" t="str">
            <v>EACH</v>
          </cell>
          <cell r="C4297" t="str">
            <v>OVERPASS STRUCTURE MOUNTED SIGN SUPPORT, TYPE TC-18.26, DESIGN 5</v>
          </cell>
          <cell r="I4297">
            <v>630</v>
          </cell>
        </row>
        <row r="4298">
          <cell r="A4298" t="str">
            <v>630E77501</v>
          </cell>
          <cell r="B4298" t="str">
            <v>EACH</v>
          </cell>
          <cell r="C4298" t="str">
            <v>OVERPASS STRUCTURE MOUNTED SIGN SUPPORT, TYPE TC-18.26, DESIGN 5, AS PER PLAN</v>
          </cell>
          <cell r="I4298">
            <v>630</v>
          </cell>
        </row>
        <row r="4299">
          <cell r="A4299" t="str">
            <v>630E77600</v>
          </cell>
          <cell r="B4299" t="str">
            <v>EACH</v>
          </cell>
          <cell r="C4299" t="str">
            <v>OVERPASS STRUCTURE MOUNTED SIGN SUPPORT, TYPE TC-18.26, DESIGN 6</v>
          </cell>
          <cell r="I4299">
            <v>630</v>
          </cell>
        </row>
        <row r="4300">
          <cell r="A4300" t="str">
            <v>630E77601</v>
          </cell>
          <cell r="B4300" t="str">
            <v>EACH</v>
          </cell>
          <cell r="C4300" t="str">
            <v>OVERPASS STRUCTURE MOUNTED SIGN SUPPORT, TYPE TC-18.26, DESIGN 6, AS PER PLAN</v>
          </cell>
          <cell r="I4300">
            <v>630</v>
          </cell>
        </row>
        <row r="4301">
          <cell r="A4301" t="str">
            <v>630E77700</v>
          </cell>
          <cell r="B4301" t="str">
            <v>EACH</v>
          </cell>
          <cell r="C4301" t="str">
            <v>OVERPASS STRUCTURE MOUNTED SIGN SUPPORT, TYPE TC-18.26, DESIGN 7</v>
          </cell>
          <cell r="I4301">
            <v>630</v>
          </cell>
        </row>
        <row r="4302">
          <cell r="A4302" t="str">
            <v>630E77701</v>
          </cell>
          <cell r="B4302" t="str">
            <v>EACH</v>
          </cell>
          <cell r="C4302" t="str">
            <v>OVERPASS STRUCTURE MOUNTED SIGN SUPPORT, TYPE TC-18.26, DESIGN 7, AS PER PLAN</v>
          </cell>
          <cell r="I4302">
            <v>630</v>
          </cell>
        </row>
        <row r="4303">
          <cell r="A4303" t="str">
            <v>630E77800</v>
          </cell>
          <cell r="B4303" t="str">
            <v>EACH</v>
          </cell>
          <cell r="C4303" t="str">
            <v>OVERPASS STRUCTURE MOUNTED SIGN SUPPORT, TYPE TC-18.26, DESIGN 8</v>
          </cell>
          <cell r="I4303">
            <v>630</v>
          </cell>
        </row>
        <row r="4304">
          <cell r="A4304" t="str">
            <v>630E77801</v>
          </cell>
          <cell r="B4304" t="str">
            <v>EACH</v>
          </cell>
          <cell r="C4304" t="str">
            <v>OVERPASS STRUCTURE MOUNTED SIGN SUPPORT, TYPE TC-18.26, DESIGN 8, AS PER PLAN</v>
          </cell>
          <cell r="I4304">
            <v>630</v>
          </cell>
        </row>
        <row r="4305">
          <cell r="A4305" t="str">
            <v>630E77900</v>
          </cell>
          <cell r="B4305" t="str">
            <v>EACH</v>
          </cell>
          <cell r="C4305" t="str">
            <v>OVERPASS STRUCTURE MOUNTED SIGN SUPPORT, TYPE TC-18.26, DESIGN 9</v>
          </cell>
          <cell r="I4305">
            <v>630</v>
          </cell>
        </row>
        <row r="4306">
          <cell r="A4306" t="str">
            <v>630E77901</v>
          </cell>
          <cell r="B4306" t="str">
            <v>EACH</v>
          </cell>
          <cell r="C4306" t="str">
            <v>OVERPASS STRUCTURE MOUNTED SIGN SUPPORT, TYPE TC-18.26, DESIGN 9, AS PER PLAN</v>
          </cell>
          <cell r="I4306">
            <v>630</v>
          </cell>
        </row>
        <row r="4307">
          <cell r="A4307" t="str">
            <v>630E78000</v>
          </cell>
          <cell r="B4307" t="str">
            <v>EACH</v>
          </cell>
          <cell r="C4307" t="str">
            <v>OVERPASS STRUCTURE MOUNTED SIGN SUPPORT, TYPE TC-18.26, DESIGN 10</v>
          </cell>
          <cell r="I4307">
            <v>630</v>
          </cell>
        </row>
        <row r="4308">
          <cell r="A4308" t="str">
            <v>630E78001</v>
          </cell>
          <cell r="B4308" t="str">
            <v>EACH</v>
          </cell>
          <cell r="C4308" t="str">
            <v>OVERPASS STRUCTURE MOUNTED SIGN SUPPORT, TYPE TC-18.26, DESIGN 10, AS PER PLAN</v>
          </cell>
          <cell r="I4308">
            <v>630</v>
          </cell>
        </row>
        <row r="4309">
          <cell r="A4309" t="str">
            <v>630E78500</v>
          </cell>
          <cell r="B4309" t="str">
            <v>EACH</v>
          </cell>
          <cell r="C4309" t="str">
            <v>SPECIAL - DYE PENETRANT TEST</v>
          </cell>
          <cell r="I4309">
            <v>630</v>
          </cell>
        </row>
        <row r="4310">
          <cell r="A4310" t="str">
            <v>630E78600</v>
          </cell>
          <cell r="B4310" t="str">
            <v>LS</v>
          </cell>
          <cell r="C4310" t="str">
            <v>SPECIAL - DYE PENETRANT TEST</v>
          </cell>
          <cell r="I4310">
            <v>630</v>
          </cell>
        </row>
        <row r="4311">
          <cell r="A4311" t="str">
            <v>630E79000</v>
          </cell>
          <cell r="B4311" t="str">
            <v>EACH</v>
          </cell>
          <cell r="C4311" t="str">
            <v>SIGN HANGER ASSEMBLY, SPAN WIRE</v>
          </cell>
          <cell r="I4311">
            <v>630</v>
          </cell>
        </row>
        <row r="4312">
          <cell r="A4312" t="str">
            <v>630E79001</v>
          </cell>
          <cell r="B4312" t="str">
            <v>EACH</v>
          </cell>
          <cell r="C4312" t="str">
            <v>SIGN HANGER ASSEMBLY, SPAN WIRE, AS PER PLAN</v>
          </cell>
          <cell r="I4312">
            <v>630</v>
          </cell>
        </row>
        <row r="4313">
          <cell r="A4313" t="str">
            <v>630E79100</v>
          </cell>
          <cell r="B4313" t="str">
            <v>EACH</v>
          </cell>
          <cell r="C4313" t="str">
            <v>SIGN HANGER ASSEMBLY, MAST ARM</v>
          </cell>
          <cell r="I4313">
            <v>630</v>
          </cell>
        </row>
        <row r="4314">
          <cell r="A4314" t="str">
            <v>630E79101</v>
          </cell>
          <cell r="B4314" t="str">
            <v>EACH</v>
          </cell>
          <cell r="C4314" t="str">
            <v>SIGN HANGER ASSEMBLY, MAST ARM, AS PER PLAN</v>
          </cell>
          <cell r="I4314">
            <v>630</v>
          </cell>
        </row>
        <row r="4315">
          <cell r="A4315" t="str">
            <v>630E79200</v>
          </cell>
          <cell r="B4315" t="str">
            <v>EACH</v>
          </cell>
          <cell r="C4315" t="str">
            <v>SIGN ATTACHMENT ASSEMBLY, MAST ARM</v>
          </cell>
          <cell r="I4315">
            <v>630</v>
          </cell>
        </row>
        <row r="4316">
          <cell r="A4316" t="str">
            <v>630E79201</v>
          </cell>
          <cell r="B4316" t="str">
            <v>EACH</v>
          </cell>
          <cell r="C4316" t="str">
            <v>SIGN ATTACHMENT ASSEMBLY, MAST ARM, AS PER PLAN</v>
          </cell>
          <cell r="I4316">
            <v>630</v>
          </cell>
        </row>
        <row r="4317">
          <cell r="A4317" t="str">
            <v>630E79500</v>
          </cell>
          <cell r="B4317" t="str">
            <v>EACH</v>
          </cell>
          <cell r="C4317" t="str">
            <v>SIGN SUPPORT ASSEMBLY, POLE MOUNTED</v>
          </cell>
          <cell r="I4317">
            <v>630</v>
          </cell>
        </row>
        <row r="4318">
          <cell r="A4318" t="str">
            <v>630E79501</v>
          </cell>
          <cell r="B4318" t="str">
            <v>EACH</v>
          </cell>
          <cell r="C4318" t="str">
            <v>SIGN SUPPORT ASSEMBLY, POLE MOUNTED, AS PER PLAN</v>
          </cell>
          <cell r="I4318">
            <v>630</v>
          </cell>
        </row>
        <row r="4319">
          <cell r="A4319" t="str">
            <v>630E79600</v>
          </cell>
          <cell r="B4319" t="str">
            <v>EACH</v>
          </cell>
          <cell r="C4319" t="str">
            <v>SIGN SUPPORT ASSEMBLY, BRIDGE MOUNTED, TYPE 1</v>
          </cell>
          <cell r="I4319">
            <v>630</v>
          </cell>
        </row>
        <row r="4320">
          <cell r="A4320" t="str">
            <v>630E79601</v>
          </cell>
          <cell r="B4320" t="str">
            <v>EACH</v>
          </cell>
          <cell r="C4320" t="str">
            <v>SIGN SUPPORT ASSEMBLY, BRIDGE MOUNTED, TYPE 1, AS PER PLAN</v>
          </cell>
          <cell r="I4320">
            <v>630</v>
          </cell>
        </row>
        <row r="4321">
          <cell r="A4321" t="str">
            <v>630E79604</v>
          </cell>
          <cell r="B4321" t="str">
            <v>EACH</v>
          </cell>
          <cell r="C4321" t="str">
            <v>SIGN SUPPORT ASSEMBLY, BRIDGE MOUNTED, TYPE 2</v>
          </cell>
          <cell r="I4321">
            <v>630</v>
          </cell>
        </row>
        <row r="4322">
          <cell r="A4322" t="str">
            <v>630E79605</v>
          </cell>
          <cell r="B4322" t="str">
            <v>EACH</v>
          </cell>
          <cell r="C4322" t="str">
            <v>SIGN SUPPORT ASSEMBLY, BRIDGE MOUNTED, TYPE 2, AS PER PLAN</v>
          </cell>
          <cell r="I4322">
            <v>630</v>
          </cell>
        </row>
        <row r="4323">
          <cell r="A4323" t="str">
            <v>630E79610</v>
          </cell>
          <cell r="B4323" t="str">
            <v>EACH</v>
          </cell>
          <cell r="C4323" t="str">
            <v>SIGN SUPPORT ASSEMBLY, BARRIER MOUNTED</v>
          </cell>
          <cell r="I4323">
            <v>630</v>
          </cell>
        </row>
        <row r="4324">
          <cell r="A4324" t="str">
            <v>630E79611</v>
          </cell>
          <cell r="B4324" t="str">
            <v>EACH</v>
          </cell>
          <cell r="C4324" t="str">
            <v>SIGN SUPPORT ASSEMBLY, BARRIER MOUNTED, AS PER PLAN</v>
          </cell>
          <cell r="I4324">
            <v>630</v>
          </cell>
        </row>
        <row r="4325">
          <cell r="A4325" t="str">
            <v>630E80100</v>
          </cell>
          <cell r="B4325" t="str">
            <v>SF</v>
          </cell>
          <cell r="C4325" t="str">
            <v>SIGN, FLAT SHEET</v>
          </cell>
          <cell r="I4325">
            <v>630</v>
          </cell>
        </row>
        <row r="4326">
          <cell r="A4326" t="str">
            <v>630E80101</v>
          </cell>
          <cell r="B4326" t="str">
            <v>SF</v>
          </cell>
          <cell r="C4326" t="str">
            <v>SIGN, FLAT SHEET, AS PER PLAN</v>
          </cell>
          <cell r="I4326">
            <v>630</v>
          </cell>
        </row>
        <row r="4327">
          <cell r="A4327" t="str">
            <v>630E80200</v>
          </cell>
          <cell r="B4327" t="str">
            <v>SF</v>
          </cell>
          <cell r="C4327" t="str">
            <v>SIGN, GROUND MOUNTED EXTRUSHEET</v>
          </cell>
          <cell r="I4327">
            <v>630</v>
          </cell>
        </row>
        <row r="4328">
          <cell r="A4328" t="str">
            <v>630E80201</v>
          </cell>
          <cell r="B4328" t="str">
            <v>SF</v>
          </cell>
          <cell r="C4328" t="str">
            <v>SIGN, GROUND MOUNTED EXTRUSHEET, AS PER PLAN</v>
          </cell>
          <cell r="I4328">
            <v>630</v>
          </cell>
        </row>
        <row r="4329">
          <cell r="A4329" t="str">
            <v>630E80224</v>
          </cell>
          <cell r="B4329" t="str">
            <v>SF</v>
          </cell>
          <cell r="C4329" t="str">
            <v>SIGN, OVERHEAD EXTRUSHEET</v>
          </cell>
          <cell r="I4329">
            <v>630</v>
          </cell>
        </row>
        <row r="4330">
          <cell r="A4330" t="str">
            <v>630E80225</v>
          </cell>
          <cell r="B4330" t="str">
            <v>SF</v>
          </cell>
          <cell r="C4330" t="str">
            <v>SIGN, OVERHEAD EXTRUSHEET, AS PER PLAN</v>
          </cell>
          <cell r="I4330">
            <v>630</v>
          </cell>
        </row>
        <row r="4331">
          <cell r="A4331" t="str">
            <v>630E80228</v>
          </cell>
          <cell r="B4331" t="str">
            <v>EACH</v>
          </cell>
          <cell r="C4331" t="str">
            <v>SIGN, OVERHEAD EXTRUSHEET</v>
          </cell>
          <cell r="I4331">
            <v>630</v>
          </cell>
        </row>
        <row r="4332">
          <cell r="A4332" t="str">
            <v>630E80229</v>
          </cell>
          <cell r="B4332" t="str">
            <v>EACH</v>
          </cell>
          <cell r="C4332" t="str">
            <v>SIGN, OVERHEAD EXTRUSHEET, AS PER PLAN</v>
          </cell>
          <cell r="I4332">
            <v>630</v>
          </cell>
        </row>
        <row r="4333">
          <cell r="A4333" t="str">
            <v>630E80300</v>
          </cell>
          <cell r="B4333" t="str">
            <v>SF</v>
          </cell>
          <cell r="C4333" t="str">
            <v>SIGN, TEMPORARY OVERLAY</v>
          </cell>
          <cell r="I4333">
            <v>630</v>
          </cell>
        </row>
        <row r="4334">
          <cell r="A4334" t="str">
            <v>630E80301</v>
          </cell>
          <cell r="B4334" t="str">
            <v>SF</v>
          </cell>
          <cell r="C4334" t="str">
            <v>SIGN, TEMPORARY OVERLAY, AS PER PLAN</v>
          </cell>
          <cell r="I4334">
            <v>630</v>
          </cell>
        </row>
        <row r="4335">
          <cell r="A4335" t="str">
            <v>630E80400</v>
          </cell>
          <cell r="B4335" t="str">
            <v>SF</v>
          </cell>
          <cell r="C4335" t="str">
            <v>SIGN, PERMANENT OVERLAY</v>
          </cell>
          <cell r="I4335">
            <v>630</v>
          </cell>
        </row>
        <row r="4336">
          <cell r="A4336" t="str">
            <v>630E80401</v>
          </cell>
          <cell r="B4336" t="str">
            <v>SF</v>
          </cell>
          <cell r="C4336" t="str">
            <v>SIGN, PERMANENT OVERLAY, AS PER PLAN</v>
          </cell>
          <cell r="I4336">
            <v>630</v>
          </cell>
        </row>
        <row r="4337">
          <cell r="A4337" t="str">
            <v>630E80406</v>
          </cell>
          <cell r="B4337" t="str">
            <v>SF</v>
          </cell>
          <cell r="C4337" t="str">
            <v>SPECIAL - SIGN REWORKED, PERMANENT OVERLAY</v>
          </cell>
          <cell r="I4337">
            <v>630</v>
          </cell>
        </row>
        <row r="4338">
          <cell r="A4338" t="str">
            <v>630E80500</v>
          </cell>
          <cell r="B4338" t="str">
            <v>EACH</v>
          </cell>
          <cell r="C4338" t="str">
            <v>SIGN, DOUBLE FACED, STREET NAME</v>
          </cell>
          <cell r="I4338">
            <v>630</v>
          </cell>
        </row>
        <row r="4339">
          <cell r="A4339" t="str">
            <v>630E80501</v>
          </cell>
          <cell r="B4339" t="str">
            <v>EACH</v>
          </cell>
          <cell r="C4339" t="str">
            <v>SIGN, DOUBLE FACED, STREET NAME, AS PER PLAN</v>
          </cell>
          <cell r="I4339">
            <v>630</v>
          </cell>
        </row>
        <row r="4340">
          <cell r="A4340" t="str">
            <v>630E80510</v>
          </cell>
          <cell r="B4340" t="str">
            <v>EACH</v>
          </cell>
          <cell r="C4340" t="str">
            <v>SIGN, STREET NAME</v>
          </cell>
          <cell r="I4340">
            <v>630</v>
          </cell>
        </row>
        <row r="4341">
          <cell r="A4341" t="str">
            <v>630E80511</v>
          </cell>
          <cell r="B4341" t="str">
            <v>EACH</v>
          </cell>
          <cell r="C4341" t="str">
            <v>SIGN, STREET NAME, AS PER PLAN</v>
          </cell>
          <cell r="I4341">
            <v>630</v>
          </cell>
        </row>
        <row r="4342">
          <cell r="A4342" t="str">
            <v>630E80600</v>
          </cell>
          <cell r="B4342" t="str">
            <v>EACH</v>
          </cell>
          <cell r="C4342" t="str">
            <v>SIGN, DOUBLE FACED, MILE MARKER</v>
          </cell>
          <cell r="I4342">
            <v>630</v>
          </cell>
        </row>
        <row r="4343">
          <cell r="A4343" t="str">
            <v>630E80601</v>
          </cell>
          <cell r="B4343" t="str">
            <v>EACH</v>
          </cell>
          <cell r="C4343" t="str">
            <v>SIGN, DOUBLE FACED, MILE MARKER, AS PER PLAN</v>
          </cell>
          <cell r="I4343">
            <v>630</v>
          </cell>
        </row>
        <row r="4344">
          <cell r="A4344" t="str">
            <v>630E81000</v>
          </cell>
          <cell r="B4344" t="str">
            <v>EACH</v>
          </cell>
          <cell r="C4344" t="str">
            <v>MAINLINE REFERENCE MARKER</v>
          </cell>
          <cell r="I4344">
            <v>630</v>
          </cell>
        </row>
        <row r="4345">
          <cell r="A4345" t="str">
            <v>630E81010</v>
          </cell>
          <cell r="B4345" t="str">
            <v>EACH</v>
          </cell>
          <cell r="C4345" t="str">
            <v>RAMP REFERENCE MARKER</v>
          </cell>
          <cell r="I4345">
            <v>630</v>
          </cell>
        </row>
        <row r="4346">
          <cell r="A4346" t="str">
            <v>630E81011</v>
          </cell>
          <cell r="B4346" t="str">
            <v>EACH</v>
          </cell>
          <cell r="C4346" t="str">
            <v>RAMP REFERENCE MARKER, AS PER PLAN</v>
          </cell>
          <cell r="I4346">
            <v>630</v>
          </cell>
        </row>
        <row r="4347">
          <cell r="A4347" t="str">
            <v>630E81020</v>
          </cell>
          <cell r="B4347" t="str">
            <v>EACH</v>
          </cell>
          <cell r="C4347" t="str">
            <v>CONCRETE MEDIAN BARRIER SIGN BRACKET</v>
          </cell>
          <cell r="I4347">
            <v>630</v>
          </cell>
        </row>
        <row r="4348">
          <cell r="A4348" t="str">
            <v>630E81021</v>
          </cell>
          <cell r="B4348" t="str">
            <v>EACH</v>
          </cell>
          <cell r="C4348" t="str">
            <v>CONCRETE MEDIAN BARRIER SIGN BRACKET, AS PER PLAN</v>
          </cell>
          <cell r="I4348">
            <v>630</v>
          </cell>
        </row>
        <row r="4349">
          <cell r="A4349" t="str">
            <v>630E81100</v>
          </cell>
          <cell r="B4349" t="str">
            <v>SF</v>
          </cell>
          <cell r="C4349" t="str">
            <v>SIGN ERECTED, FLAT SHEET</v>
          </cell>
          <cell r="I4349">
            <v>630</v>
          </cell>
        </row>
        <row r="4350">
          <cell r="A4350" t="str">
            <v>630E81101</v>
          </cell>
          <cell r="B4350" t="str">
            <v>SF</v>
          </cell>
          <cell r="C4350" t="str">
            <v>SIGN ERECTED, FLAT SHEET, AS PER PLAN</v>
          </cell>
          <cell r="I4350">
            <v>630</v>
          </cell>
        </row>
        <row r="4351">
          <cell r="A4351" t="str">
            <v>630E81200</v>
          </cell>
          <cell r="B4351" t="str">
            <v>SF</v>
          </cell>
          <cell r="C4351" t="str">
            <v>SIGN ERECTED, EXTRUSHEET</v>
          </cell>
          <cell r="I4351">
            <v>630</v>
          </cell>
        </row>
        <row r="4352">
          <cell r="A4352" t="str">
            <v>630E81201</v>
          </cell>
          <cell r="B4352" t="str">
            <v>SF</v>
          </cell>
          <cell r="C4352" t="str">
            <v>SIGN ERECTED, EXTRUSHEET, AS PER PLAN</v>
          </cell>
          <cell r="I4352">
            <v>630</v>
          </cell>
        </row>
        <row r="4353">
          <cell r="A4353" t="str">
            <v>630E81300</v>
          </cell>
          <cell r="B4353" t="str">
            <v>SF</v>
          </cell>
          <cell r="C4353" t="str">
            <v>SIGN ERECTED, PERMANENT OVERLAY</v>
          </cell>
          <cell r="I4353">
            <v>630</v>
          </cell>
        </row>
        <row r="4354">
          <cell r="A4354" t="str">
            <v>630E81301</v>
          </cell>
          <cell r="B4354" t="str">
            <v>SF</v>
          </cell>
          <cell r="C4354" t="str">
            <v>SIGN ERECTED, PERMANENT OVERLAY, AS PER PLAN</v>
          </cell>
          <cell r="I4354">
            <v>630</v>
          </cell>
        </row>
        <row r="4355">
          <cell r="A4355" t="str">
            <v>630E81304</v>
          </cell>
          <cell r="B4355" t="str">
            <v>SF</v>
          </cell>
          <cell r="C4355" t="str">
            <v>SIGN ERECTED, TEMPORARY OVERLAY</v>
          </cell>
          <cell r="I4355">
            <v>630</v>
          </cell>
        </row>
        <row r="4356">
          <cell r="A4356" t="str">
            <v>630E81305</v>
          </cell>
          <cell r="B4356" t="str">
            <v>SF</v>
          </cell>
          <cell r="C4356" t="str">
            <v>SIGN ERECTED, TEMPORARY OVERLAY, AS PER PLAN</v>
          </cell>
          <cell r="I4356">
            <v>630</v>
          </cell>
        </row>
        <row r="4357">
          <cell r="A4357" t="str">
            <v>630E82000</v>
          </cell>
          <cell r="B4357" t="str">
            <v>EACH</v>
          </cell>
          <cell r="C4357" t="str">
            <v>SIGN BACKING ASSEMBLY</v>
          </cell>
          <cell r="I4357">
            <v>630</v>
          </cell>
        </row>
        <row r="4358">
          <cell r="A4358" t="str">
            <v>630E83000</v>
          </cell>
          <cell r="B4358" t="str">
            <v>SF</v>
          </cell>
          <cell r="C4358" t="str">
            <v>COVERING OF SIGN</v>
          </cell>
          <cell r="I4358">
            <v>630</v>
          </cell>
        </row>
        <row r="4359">
          <cell r="A4359" t="str">
            <v>630E84000</v>
          </cell>
          <cell r="B4359" t="str">
            <v>EACH</v>
          </cell>
          <cell r="C4359" t="str">
            <v>CONCRETE BARRIER MEDIAN OVERHEAD SIGN SUPPORT FOUNDATION, TYPE TC-21.40</v>
          </cell>
          <cell r="I4359">
            <v>630</v>
          </cell>
        </row>
        <row r="4360">
          <cell r="A4360" t="str">
            <v>630E84001</v>
          </cell>
          <cell r="B4360" t="str">
            <v>EACH</v>
          </cell>
          <cell r="C4360" t="str">
            <v>CONCRETE BARRIER MEDIAN OVERHEAD SIGN SUPPORT FOUNDATION, TYPE TC-21.40, AS PER PLAN</v>
          </cell>
          <cell r="I4360">
            <v>630</v>
          </cell>
        </row>
        <row r="4361">
          <cell r="A4361" t="str">
            <v>630E84010</v>
          </cell>
          <cell r="B4361" t="str">
            <v>EACH</v>
          </cell>
          <cell r="C4361" t="str">
            <v>CONCRETE BARRIER MEDIAN OVERHEAD SIGN SUPPORT FOUNDATION, TYPE TC-21.50</v>
          </cell>
          <cell r="I4361">
            <v>630</v>
          </cell>
        </row>
        <row r="4362">
          <cell r="A4362" t="str">
            <v>630E84011</v>
          </cell>
          <cell r="B4362" t="str">
            <v>EACH</v>
          </cell>
          <cell r="C4362" t="str">
            <v>CONCRETE BARRIER MEDIAN OVERHEAD SIGN SUPPORT FOUNDATION, TYPE TC-21.50, AS PER PLAN</v>
          </cell>
          <cell r="I4362">
            <v>630</v>
          </cell>
        </row>
        <row r="4363">
          <cell r="A4363" t="str">
            <v>630E84500</v>
          </cell>
          <cell r="B4363" t="str">
            <v>EACH</v>
          </cell>
          <cell r="C4363" t="str">
            <v>GROUND MOUNTED STRUCTURAL BEAM SUPPORT FOUNDATION</v>
          </cell>
          <cell r="I4363">
            <v>630</v>
          </cell>
        </row>
        <row r="4364">
          <cell r="A4364" t="str">
            <v>630E84501</v>
          </cell>
          <cell r="B4364" t="str">
            <v>EACH</v>
          </cell>
          <cell r="C4364" t="str">
            <v>GROUND MOUNTED STRUCTURAL BEAM SUPPORT FOUNDATION, AS PER PLAN</v>
          </cell>
          <cell r="I4364">
            <v>630</v>
          </cell>
        </row>
        <row r="4365">
          <cell r="A4365" t="str">
            <v>630E84510</v>
          </cell>
          <cell r="B4365" t="str">
            <v>EACH</v>
          </cell>
          <cell r="C4365" t="str">
            <v>RIGID OVERHEAD SIGN SUPPORT FOUNDATION</v>
          </cell>
          <cell r="I4365">
            <v>630</v>
          </cell>
        </row>
        <row r="4366">
          <cell r="A4366" t="str">
            <v>630E84511</v>
          </cell>
          <cell r="B4366" t="str">
            <v>EACH</v>
          </cell>
          <cell r="C4366" t="str">
            <v>RIGID OVERHEAD SIGN SUPPORT FOUNDATION, AS PER PLAN</v>
          </cell>
          <cell r="I4366">
            <v>630</v>
          </cell>
        </row>
        <row r="4367">
          <cell r="A4367" t="str">
            <v>630E84520</v>
          </cell>
          <cell r="B4367" t="str">
            <v>EACH</v>
          </cell>
          <cell r="C4367" t="str">
            <v>SPAN WIRE SIGN SUPPORT FOUNDATION</v>
          </cell>
          <cell r="I4367">
            <v>630</v>
          </cell>
        </row>
        <row r="4368">
          <cell r="A4368" t="str">
            <v>630E84521</v>
          </cell>
          <cell r="B4368" t="str">
            <v>EACH</v>
          </cell>
          <cell r="C4368" t="str">
            <v>SPAN WIRE SIGN SUPPORT FOUNDATION, AS PER PLAN</v>
          </cell>
          <cell r="I4368">
            <v>630</v>
          </cell>
        </row>
        <row r="4369">
          <cell r="A4369" t="str">
            <v>630E84600</v>
          </cell>
          <cell r="B4369" t="str">
            <v>EACH</v>
          </cell>
          <cell r="C4369" t="str">
            <v>GROUND MOUNTED PIPE SUPPORT FOUNDATION</v>
          </cell>
          <cell r="I4369">
            <v>630</v>
          </cell>
        </row>
        <row r="4370">
          <cell r="A4370" t="str">
            <v>630E84601</v>
          </cell>
          <cell r="B4370" t="str">
            <v>EACH</v>
          </cell>
          <cell r="C4370" t="str">
            <v>GROUND MOUNTED PIPE SUPPORT FOUNDATION, AS PER PLAN</v>
          </cell>
          <cell r="I4370">
            <v>630</v>
          </cell>
        </row>
        <row r="4371">
          <cell r="A4371" t="str">
            <v>630E84900</v>
          </cell>
          <cell r="B4371" t="str">
            <v>EACH</v>
          </cell>
          <cell r="C4371" t="str">
            <v>REMOVAL OF GROUND MOUNTED SIGN AND DISPOSAL</v>
          </cell>
          <cell r="I4371">
            <v>630</v>
          </cell>
        </row>
        <row r="4372">
          <cell r="A4372" t="str">
            <v>630E84901</v>
          </cell>
          <cell r="B4372" t="str">
            <v>EACH</v>
          </cell>
          <cell r="C4372" t="str">
            <v>REMOVAL OF GROUND MOUNTED SIGN AND DISPOSAL, AS PER PLAN</v>
          </cell>
          <cell r="I4372">
            <v>630</v>
          </cell>
        </row>
        <row r="4373">
          <cell r="A4373" t="str">
            <v>630E85000</v>
          </cell>
          <cell r="B4373" t="str">
            <v>EACH</v>
          </cell>
          <cell r="C4373" t="str">
            <v>REMOVAL OF GROUND MOUNTED SIGN AND STORAGE</v>
          </cell>
          <cell r="I4373">
            <v>630</v>
          </cell>
        </row>
        <row r="4374">
          <cell r="A4374" t="str">
            <v>630E85001</v>
          </cell>
          <cell r="B4374" t="str">
            <v>EACH</v>
          </cell>
          <cell r="C4374" t="str">
            <v>REMOVAL OF GROUND MOUNTED SIGN AND STORAGE, AS PER PLAN</v>
          </cell>
          <cell r="I4374">
            <v>630</v>
          </cell>
        </row>
        <row r="4375">
          <cell r="A4375" t="str">
            <v>630E85100</v>
          </cell>
          <cell r="B4375" t="str">
            <v>EACH</v>
          </cell>
          <cell r="C4375" t="str">
            <v>REMOVAL OF GROUND MOUNTED SIGN AND REERECTION</v>
          </cell>
          <cell r="I4375">
            <v>630</v>
          </cell>
        </row>
        <row r="4376">
          <cell r="A4376" t="str">
            <v>630E85101</v>
          </cell>
          <cell r="B4376" t="str">
            <v>EACH</v>
          </cell>
          <cell r="C4376" t="str">
            <v>REMOVAL OF GROUND MOUNTED SIGN AND REERECTION, AS PER PLAN</v>
          </cell>
          <cell r="I4376">
            <v>630</v>
          </cell>
        </row>
        <row r="4377">
          <cell r="A4377" t="str">
            <v>630E85200</v>
          </cell>
          <cell r="B4377" t="str">
            <v>EACH</v>
          </cell>
          <cell r="C4377" t="str">
            <v>REMOVAL OF GROUND MOUNTED SIGN AND DELIVERY</v>
          </cell>
          <cell r="I4377">
            <v>630</v>
          </cell>
        </row>
        <row r="4378">
          <cell r="A4378" t="str">
            <v>630E85201</v>
          </cell>
          <cell r="B4378" t="str">
            <v>EACH</v>
          </cell>
          <cell r="C4378" t="str">
            <v>REMOVAL OF GROUND MOUNTED SIGN AND DELIVERY, AS PER PLAN</v>
          </cell>
          <cell r="I4378">
            <v>630</v>
          </cell>
        </row>
        <row r="4379">
          <cell r="A4379" t="str">
            <v>630E85400</v>
          </cell>
          <cell r="B4379" t="str">
            <v>EACH</v>
          </cell>
          <cell r="C4379" t="str">
            <v>REMOVAL OF GROUND MOUNTED MAJOR SIGN AND DISPOSAL</v>
          </cell>
          <cell r="I4379">
            <v>630</v>
          </cell>
        </row>
        <row r="4380">
          <cell r="A4380" t="str">
            <v>630E85401</v>
          </cell>
          <cell r="B4380" t="str">
            <v>EACH</v>
          </cell>
          <cell r="C4380" t="str">
            <v>REMOVAL OF GROUND MOUNTED MAJOR SIGN AND DISPOSAL, AS PER PLAN</v>
          </cell>
          <cell r="I4380">
            <v>630</v>
          </cell>
        </row>
        <row r="4381">
          <cell r="A4381" t="str">
            <v>630E85500</v>
          </cell>
          <cell r="B4381" t="str">
            <v>EACH</v>
          </cell>
          <cell r="C4381" t="str">
            <v>REMOVAL OF GROUND MOUNTED MAJOR SIGN AND STORAGE</v>
          </cell>
          <cell r="I4381">
            <v>630</v>
          </cell>
        </row>
        <row r="4382">
          <cell r="A4382" t="str">
            <v>630E85501</v>
          </cell>
          <cell r="B4382" t="str">
            <v>EACH</v>
          </cell>
          <cell r="C4382" t="str">
            <v>REMOVAL OF GROUND MOUNTED MAJOR SIGN AND STORAGE, AS PER PLAN</v>
          </cell>
          <cell r="I4382">
            <v>630</v>
          </cell>
        </row>
        <row r="4383">
          <cell r="A4383" t="str">
            <v>630E85600</v>
          </cell>
          <cell r="B4383" t="str">
            <v>EACH</v>
          </cell>
          <cell r="C4383" t="str">
            <v>REMOVAL OF GROUND MOUNTED MAJOR SIGN AND REERECTION</v>
          </cell>
          <cell r="I4383">
            <v>630</v>
          </cell>
        </row>
        <row r="4384">
          <cell r="A4384" t="str">
            <v>630E85601</v>
          </cell>
          <cell r="B4384" t="str">
            <v>EACH</v>
          </cell>
          <cell r="C4384" t="str">
            <v>REMOVAL OF GROUND MOUNTED MAJOR SIGN AND REERECTION, AS PER PLAN</v>
          </cell>
          <cell r="I4384">
            <v>630</v>
          </cell>
        </row>
        <row r="4385">
          <cell r="A4385" t="str">
            <v>630E85700</v>
          </cell>
          <cell r="B4385" t="str">
            <v>EACH</v>
          </cell>
          <cell r="C4385" t="str">
            <v>REMOVAL OF GROUND MOUNTED MAJOR SIGN AND DELIVERY</v>
          </cell>
          <cell r="I4385">
            <v>630</v>
          </cell>
        </row>
        <row r="4386">
          <cell r="A4386" t="str">
            <v>630E85701</v>
          </cell>
          <cell r="B4386" t="str">
            <v>EACH</v>
          </cell>
          <cell r="C4386" t="str">
            <v>REMOVAL OF GROUND MOUNTED MAJOR SIGN AND DELIVERY, AS PER PLAN</v>
          </cell>
          <cell r="I4386">
            <v>630</v>
          </cell>
        </row>
        <row r="4387">
          <cell r="A4387" t="str">
            <v>630E86002</v>
          </cell>
          <cell r="B4387" t="str">
            <v>EACH</v>
          </cell>
          <cell r="C4387" t="str">
            <v>REMOVAL OF GROUND MOUNTED POST SUPPORT AND DISPOSAL</v>
          </cell>
          <cell r="I4387">
            <v>630</v>
          </cell>
        </row>
        <row r="4388">
          <cell r="A4388" t="str">
            <v>630E86003</v>
          </cell>
          <cell r="B4388" t="str">
            <v>EACH</v>
          </cell>
          <cell r="C4388" t="str">
            <v>REMOVAL OF GROUND MOUNTED POST SUPPORT AND DISPOSAL, AS PER PLAN</v>
          </cell>
          <cell r="I4388">
            <v>630</v>
          </cell>
        </row>
        <row r="4389">
          <cell r="A4389" t="str">
            <v>630E86006</v>
          </cell>
          <cell r="B4389" t="str">
            <v>EACH</v>
          </cell>
          <cell r="C4389" t="str">
            <v>REMOVAL OF GROUND MOUNTED POST SUPPORT AND STORAGE</v>
          </cell>
          <cell r="I4389">
            <v>630</v>
          </cell>
        </row>
        <row r="4390">
          <cell r="A4390" t="str">
            <v>630E86007</v>
          </cell>
          <cell r="B4390" t="str">
            <v>EACH</v>
          </cell>
          <cell r="C4390" t="str">
            <v>REMOVAL OF GROUND MOUNTED POST SUPPORT AND STORAGE, AS PER PLAN</v>
          </cell>
          <cell r="I4390">
            <v>630</v>
          </cell>
        </row>
        <row r="4391">
          <cell r="A4391" t="str">
            <v>630E86010</v>
          </cell>
          <cell r="B4391" t="str">
            <v>EACH</v>
          </cell>
          <cell r="C4391" t="str">
            <v>REMOVAL OF GROUND MOUNTED POST SUPPORT AND REERECTION</v>
          </cell>
          <cell r="I4391">
            <v>630</v>
          </cell>
        </row>
        <row r="4392">
          <cell r="A4392" t="str">
            <v>630E86011</v>
          </cell>
          <cell r="B4392" t="str">
            <v>EACH</v>
          </cell>
          <cell r="C4392" t="str">
            <v>REMOVAL OF GROUND MOUNTED POST SUPPORT AND REERECTION, AS PER PLAN</v>
          </cell>
          <cell r="I4392">
            <v>630</v>
          </cell>
        </row>
        <row r="4393">
          <cell r="A4393" t="str">
            <v>630E86050</v>
          </cell>
          <cell r="B4393" t="str">
            <v>EACH</v>
          </cell>
          <cell r="C4393" t="str">
            <v>REMOVAL OF GROUND MOUNTED POST SUPPORT AND DELIVERY</v>
          </cell>
          <cell r="I4393">
            <v>630</v>
          </cell>
        </row>
        <row r="4394">
          <cell r="A4394" t="str">
            <v>630E86102</v>
          </cell>
          <cell r="B4394" t="str">
            <v>EACH</v>
          </cell>
          <cell r="C4394" t="str">
            <v>REMOVAL OF GROUND MOUNTED STRUCTURAL BEAM SUPPORT AND DISPOSAL</v>
          </cell>
          <cell r="I4394">
            <v>630</v>
          </cell>
        </row>
        <row r="4395">
          <cell r="A4395" t="str">
            <v>630E86103</v>
          </cell>
          <cell r="B4395" t="str">
            <v>EACH</v>
          </cell>
          <cell r="C4395" t="str">
            <v>REMOVAL OF GROUND MOUNTED STRUCTURAL BEAM SUPPORT AND DISPOSAL, AS PER PLAN</v>
          </cell>
          <cell r="I4395">
            <v>630</v>
          </cell>
        </row>
        <row r="4396">
          <cell r="A4396" t="str">
            <v>630E86204</v>
          </cell>
          <cell r="B4396" t="str">
            <v>EACH</v>
          </cell>
          <cell r="C4396" t="str">
            <v>REMOVAL OF GROUND MOUNTED STRUCTURAL BEAM SUPPORT AND STORAGE</v>
          </cell>
          <cell r="I4396">
            <v>630</v>
          </cell>
        </row>
        <row r="4397">
          <cell r="A4397" t="str">
            <v>630E86205</v>
          </cell>
          <cell r="B4397" t="str">
            <v>EACH</v>
          </cell>
          <cell r="C4397" t="str">
            <v>REMOVAL OF GROUND MOUNTED STRUCTURAL BEAM SUPPORT AND STORAGE, AS PER PLAN</v>
          </cell>
          <cell r="I4397">
            <v>630</v>
          </cell>
        </row>
        <row r="4398">
          <cell r="A4398" t="str">
            <v>630E86250</v>
          </cell>
          <cell r="B4398" t="str">
            <v>EACH</v>
          </cell>
          <cell r="C4398" t="str">
            <v>REMOVAL OF GROUND MOUNTED STRUCTURAL BEAM SUPPORT AND REERECTION</v>
          </cell>
          <cell r="I4398">
            <v>630</v>
          </cell>
        </row>
        <row r="4399">
          <cell r="A4399" t="str">
            <v>630E86251</v>
          </cell>
          <cell r="B4399" t="str">
            <v>EACH</v>
          </cell>
          <cell r="C4399" t="str">
            <v>REMOVAL OF GROUND MOUNTED STRUCTURAL BEAM SUPPORT AND REERECTION, AS PER PLAN</v>
          </cell>
          <cell r="I4399">
            <v>630</v>
          </cell>
        </row>
        <row r="4400">
          <cell r="A4400" t="str">
            <v>630E86260</v>
          </cell>
          <cell r="B4400" t="str">
            <v>EACH</v>
          </cell>
          <cell r="C4400" t="str">
            <v>REMOVAL OF GROUND MOUNTED STRUCTURAL BEAM SUPPORT AND DELIVERY</v>
          </cell>
          <cell r="I4400">
            <v>630</v>
          </cell>
        </row>
        <row r="4401">
          <cell r="A4401" t="str">
            <v>630E86261</v>
          </cell>
          <cell r="B4401" t="str">
            <v>EACH</v>
          </cell>
          <cell r="C4401" t="str">
            <v>REMOVAL OF GROUND MOUNTED STRUCTURAL BEAM SUPPORT AND DELIVERY, AS PER PLAN</v>
          </cell>
          <cell r="I4401">
            <v>630</v>
          </cell>
        </row>
        <row r="4402">
          <cell r="A4402" t="str">
            <v>630E86270</v>
          </cell>
          <cell r="B4402" t="str">
            <v>EACH</v>
          </cell>
          <cell r="C4402" t="str">
            <v>REMOVAL OF GROUND MOUNTED PIPE SUPPORT AND STORAGE</v>
          </cell>
          <cell r="I4402">
            <v>630</v>
          </cell>
        </row>
        <row r="4403">
          <cell r="A4403" t="str">
            <v>630E86271</v>
          </cell>
          <cell r="B4403" t="str">
            <v>EACH</v>
          </cell>
          <cell r="C4403" t="str">
            <v>REMOVAL OF GROUND MOUNTED PIPE SUPPORT AND STORAGE, AS PER PLAN</v>
          </cell>
          <cell r="I4403">
            <v>630</v>
          </cell>
        </row>
        <row r="4404">
          <cell r="A4404" t="str">
            <v>630E86272</v>
          </cell>
          <cell r="B4404" t="str">
            <v>EACH</v>
          </cell>
          <cell r="C4404" t="str">
            <v>REMOVAL OF GROUND MOUNTED PIPE SUPPORT AND DISPOSAL</v>
          </cell>
          <cell r="I4404">
            <v>630</v>
          </cell>
        </row>
        <row r="4405">
          <cell r="A4405" t="str">
            <v>630E86274</v>
          </cell>
          <cell r="B4405" t="str">
            <v>EACH</v>
          </cell>
          <cell r="C4405" t="str">
            <v>REMOVAL OF GROUND MOUNTED PIPE SUPPORT AND REERECTION</v>
          </cell>
          <cell r="I4405">
            <v>630</v>
          </cell>
        </row>
        <row r="4406">
          <cell r="A4406" t="str">
            <v>630E86275</v>
          </cell>
          <cell r="B4406" t="str">
            <v>EACH</v>
          </cell>
          <cell r="C4406" t="str">
            <v>REMOVAL OF GROUND MOUNTED PIPE SUPPORT AND REERECTION, AS PER PLAN</v>
          </cell>
          <cell r="I4406">
            <v>630</v>
          </cell>
        </row>
        <row r="4407">
          <cell r="A4407" t="str">
            <v>630E86276</v>
          </cell>
          <cell r="B4407" t="str">
            <v>EACH</v>
          </cell>
          <cell r="C4407" t="str">
            <v>REMOVAL OF GROUND MOUNTED PIPE SUPPORT AND DELIVERY</v>
          </cell>
          <cell r="I4407">
            <v>630</v>
          </cell>
        </row>
        <row r="4408">
          <cell r="A4408" t="str">
            <v>630E86290</v>
          </cell>
          <cell r="B4408" t="str">
            <v>EACH</v>
          </cell>
          <cell r="C4408" t="str">
            <v>REMOVAL OF GROUND MOUNTED WOODEN BOX BEAM SUPPORT AND STORAGE</v>
          </cell>
          <cell r="I4408">
            <v>630</v>
          </cell>
        </row>
        <row r="4409">
          <cell r="A4409" t="str">
            <v>630E86292</v>
          </cell>
          <cell r="B4409" t="str">
            <v>EACH</v>
          </cell>
          <cell r="C4409" t="str">
            <v>REMOVAL OF GROUND MOUNTED WOODEN BOX BEAM SUPPORT AND DISPOSAL</v>
          </cell>
          <cell r="I4409">
            <v>630</v>
          </cell>
        </row>
        <row r="4410">
          <cell r="A4410" t="str">
            <v>630E86293</v>
          </cell>
          <cell r="B4410" t="str">
            <v>EACH</v>
          </cell>
          <cell r="C4410" t="str">
            <v>REMOVAL OF GROUND MOUNTED WOODEN BOX BEAM SUPPORT AND DISPOSAL, AS PER PLAN</v>
          </cell>
          <cell r="I4410">
            <v>630</v>
          </cell>
        </row>
        <row r="4411">
          <cell r="A4411" t="str">
            <v>630E86294</v>
          </cell>
          <cell r="B4411" t="str">
            <v>EACH</v>
          </cell>
          <cell r="C4411" t="str">
            <v>REMOVAL OF GROUND MOUNTED WOODEN BOX BEAM SUPPORT AND REERECTION</v>
          </cell>
          <cell r="I4411">
            <v>630</v>
          </cell>
        </row>
        <row r="4412">
          <cell r="A4412" t="str">
            <v>630E86296</v>
          </cell>
          <cell r="B4412" t="str">
            <v>EACH</v>
          </cell>
          <cell r="C4412" t="str">
            <v>REMOVAL OF GROUND MOUNTED WOODEN BOX BEAM SUPPORT AND DELIVER</v>
          </cell>
          <cell r="I4412">
            <v>630</v>
          </cell>
        </row>
        <row r="4413">
          <cell r="A4413" t="str">
            <v>630E86310</v>
          </cell>
          <cell r="B4413" t="str">
            <v>EACH</v>
          </cell>
          <cell r="C4413" t="str">
            <v>REMOVAL OF STRUCTURE MOUNTED SIGN AND DISPOSAL</v>
          </cell>
          <cell r="I4413">
            <v>630</v>
          </cell>
        </row>
        <row r="4414">
          <cell r="A4414" t="str">
            <v>630E86311</v>
          </cell>
          <cell r="B4414" t="str">
            <v>EACH</v>
          </cell>
          <cell r="C4414" t="str">
            <v>REMOVAL OF STRUCTURE MOUNTED SIGN AND DISPOSAL, AS PER PLAN</v>
          </cell>
          <cell r="I4414">
            <v>630</v>
          </cell>
        </row>
        <row r="4415">
          <cell r="A4415" t="str">
            <v>630E86320</v>
          </cell>
          <cell r="B4415" t="str">
            <v>EACH</v>
          </cell>
          <cell r="C4415" t="str">
            <v>REMOVAL OF STRUCTURE MOUNTED SIGN AND REERECTION</v>
          </cell>
          <cell r="I4415">
            <v>630</v>
          </cell>
        </row>
        <row r="4416">
          <cell r="A4416" t="str">
            <v>630E86321</v>
          </cell>
          <cell r="B4416" t="str">
            <v>EACH</v>
          </cell>
          <cell r="C4416" t="str">
            <v>REMOVAL OF STRUCTURE MOUNTED SIGN AND REERECTION, AS PER PLAN</v>
          </cell>
          <cell r="I4416">
            <v>630</v>
          </cell>
        </row>
        <row r="4417">
          <cell r="A4417" t="str">
            <v>630E86330</v>
          </cell>
          <cell r="B4417" t="str">
            <v>EACH</v>
          </cell>
          <cell r="C4417" t="str">
            <v>REMOVAL OF STRUCTURE MOUNTED SIGN AND STORAGE</v>
          </cell>
          <cell r="I4417">
            <v>630</v>
          </cell>
        </row>
        <row r="4418">
          <cell r="A4418" t="str">
            <v>630E86340</v>
          </cell>
          <cell r="B4418" t="str">
            <v>EACH</v>
          </cell>
          <cell r="C4418" t="str">
            <v>REMOVAL OF STRUCTURE MOUNTED SIGN AND DELIVERY</v>
          </cell>
          <cell r="I4418">
            <v>630</v>
          </cell>
        </row>
        <row r="4419">
          <cell r="A4419" t="str">
            <v>630E86500</v>
          </cell>
          <cell r="B4419" t="str">
            <v>EACH</v>
          </cell>
          <cell r="C4419" t="str">
            <v>REMOVAL OF GROUND MOUNTED POST SUPPORT AND DELIVERY</v>
          </cell>
          <cell r="I4419">
            <v>630</v>
          </cell>
        </row>
        <row r="4420">
          <cell r="A4420" t="str">
            <v>630E86501</v>
          </cell>
          <cell r="B4420" t="str">
            <v>EACH</v>
          </cell>
          <cell r="C4420" t="str">
            <v>REMOVAL OF GROUND MOUNTED POST SUPPORT AND DELIVERY, AS PER PLAN</v>
          </cell>
          <cell r="I4420">
            <v>630</v>
          </cell>
        </row>
        <row r="4421">
          <cell r="A4421" t="str">
            <v>630E87000</v>
          </cell>
          <cell r="B4421" t="str">
            <v>EACH</v>
          </cell>
          <cell r="C4421" t="str">
            <v>REMOVAL OF OVERHEAD MOUNTED SIGN AND STORAGE</v>
          </cell>
          <cell r="I4421">
            <v>630</v>
          </cell>
        </row>
        <row r="4422">
          <cell r="A4422" t="str">
            <v>630E87001</v>
          </cell>
          <cell r="B4422" t="str">
            <v>EACH</v>
          </cell>
          <cell r="C4422" t="str">
            <v>REMOVAL OF OVERHEAD MOUNTED SIGN AND STORAGE, AS PER PLAN</v>
          </cell>
          <cell r="I4422">
            <v>630</v>
          </cell>
        </row>
        <row r="4423">
          <cell r="A4423" t="str">
            <v>630E87100</v>
          </cell>
          <cell r="B4423" t="str">
            <v>EACH</v>
          </cell>
          <cell r="C4423" t="str">
            <v>REMOVAL OF OVERHEAD MOUNTED SIGN AND REERECTION</v>
          </cell>
          <cell r="I4423">
            <v>630</v>
          </cell>
        </row>
        <row r="4424">
          <cell r="A4424" t="str">
            <v>630E87101</v>
          </cell>
          <cell r="B4424" t="str">
            <v>EACH</v>
          </cell>
          <cell r="C4424" t="str">
            <v>REMOVAL OF OVERHEAD MOUNTED SIGN AND REERECTION, AS PER PLAN</v>
          </cell>
          <cell r="I4424">
            <v>630</v>
          </cell>
        </row>
        <row r="4425">
          <cell r="A4425" t="str">
            <v>630E87400</v>
          </cell>
          <cell r="B4425" t="str">
            <v>EACH</v>
          </cell>
          <cell r="C4425" t="str">
            <v>REMOVAL OF OVERHEAD MOUNTED SIGN AND DISPOSAL</v>
          </cell>
          <cell r="I4425">
            <v>630</v>
          </cell>
        </row>
        <row r="4426">
          <cell r="A4426" t="str">
            <v>630E87401</v>
          </cell>
          <cell r="B4426" t="str">
            <v>EACH</v>
          </cell>
          <cell r="C4426" t="str">
            <v>REMOVAL OF OVERHEAD MOUNTED SIGN AND DISPOSAL, AS PER PLAN</v>
          </cell>
          <cell r="I4426">
            <v>630</v>
          </cell>
        </row>
        <row r="4427">
          <cell r="A4427" t="str">
            <v>630E87450</v>
          </cell>
          <cell r="B4427" t="str">
            <v>EACH</v>
          </cell>
          <cell r="C4427" t="str">
            <v>REMOVAL OF OVERHEAD MOUNTED SIGN AND DELIVERY</v>
          </cell>
          <cell r="I4427">
            <v>630</v>
          </cell>
        </row>
        <row r="4428">
          <cell r="A4428" t="str">
            <v>630E87451</v>
          </cell>
          <cell r="B4428" t="str">
            <v>EACH</v>
          </cell>
          <cell r="C4428" t="str">
            <v>REMOVAL OF OVERHEAD MOUNTED SIGN AND DELIVERY, AS PER PLAN</v>
          </cell>
          <cell r="I4428">
            <v>630</v>
          </cell>
        </row>
        <row r="4429">
          <cell r="A4429" t="str">
            <v>630E87500</v>
          </cell>
          <cell r="B4429" t="str">
            <v>EACH</v>
          </cell>
          <cell r="C4429" t="str">
            <v>REMOVAL OF POLE MOUNTED SIGN AND DISPOSAL</v>
          </cell>
          <cell r="I4429">
            <v>630</v>
          </cell>
        </row>
        <row r="4430">
          <cell r="A4430" t="str">
            <v>630E87501</v>
          </cell>
          <cell r="B4430" t="str">
            <v>EACH</v>
          </cell>
          <cell r="C4430" t="str">
            <v>REMOVAL OF POLE MOUNTED SIGN AND DISPOSAL, AS PER PLAN</v>
          </cell>
          <cell r="I4430">
            <v>630</v>
          </cell>
        </row>
        <row r="4431">
          <cell r="A4431" t="str">
            <v>630E87510</v>
          </cell>
          <cell r="B4431" t="str">
            <v>EACH</v>
          </cell>
          <cell r="C4431" t="str">
            <v>REMOVAL OF POLE MOUNTED SIGN AND STORAGE</v>
          </cell>
          <cell r="I4431">
            <v>630</v>
          </cell>
        </row>
        <row r="4432">
          <cell r="A4432" t="str">
            <v>630E87511</v>
          </cell>
          <cell r="B4432" t="str">
            <v>EACH</v>
          </cell>
          <cell r="C4432" t="str">
            <v>REMOVAL OF POLE MOUNTED SIGN AND STORAGE, AS PER PLAN</v>
          </cell>
          <cell r="I4432">
            <v>630</v>
          </cell>
        </row>
        <row r="4433">
          <cell r="A4433" t="str">
            <v>630E87520</v>
          </cell>
          <cell r="B4433" t="str">
            <v>EACH</v>
          </cell>
          <cell r="C4433" t="str">
            <v>REMOVAL OF POLE MOUNTED SIGN AND REERECTION</v>
          </cell>
          <cell r="I4433">
            <v>630</v>
          </cell>
        </row>
        <row r="4434">
          <cell r="A4434" t="str">
            <v>630E87521</v>
          </cell>
          <cell r="B4434" t="str">
            <v>EACH</v>
          </cell>
          <cell r="C4434" t="str">
            <v>REMOVAL OF POLE MOUNTED SIGN AND REERECTION, AS PER PLAN</v>
          </cell>
          <cell r="I4434">
            <v>630</v>
          </cell>
        </row>
        <row r="4435">
          <cell r="A4435" t="str">
            <v>630E87550</v>
          </cell>
          <cell r="B4435" t="str">
            <v>EACH</v>
          </cell>
          <cell r="C4435" t="str">
            <v>REMOVAL OF POLE MOUNTED SIGN AND DELIVERY</v>
          </cell>
          <cell r="I4435">
            <v>630</v>
          </cell>
        </row>
        <row r="4436">
          <cell r="A4436" t="str">
            <v>630E87551</v>
          </cell>
          <cell r="B4436" t="str">
            <v>EACH</v>
          </cell>
          <cell r="C4436" t="str">
            <v>REMOVAL OF POLE MOUNTED SIGN AND DELIVERY, AS PER PLAN</v>
          </cell>
          <cell r="I4436">
            <v>630</v>
          </cell>
        </row>
        <row r="4437">
          <cell r="A4437" t="str">
            <v>630E88002</v>
          </cell>
          <cell r="B4437" t="str">
            <v>EACH</v>
          </cell>
          <cell r="C4437" t="str">
            <v>REMOVAL OF OVERHEAD SIGN SUPPORT AND STORAGE, TYPE TC-16.21</v>
          </cell>
          <cell r="I4437">
            <v>630</v>
          </cell>
        </row>
        <row r="4438">
          <cell r="A4438" t="str">
            <v>630E88100</v>
          </cell>
          <cell r="B4438" t="str">
            <v>EACH</v>
          </cell>
          <cell r="C4438" t="str">
            <v>REMOVAL OF OVERHEAD SIGN SUPPORT AND STORAGE, TYPE TC-12.30</v>
          </cell>
          <cell r="I4438">
            <v>630</v>
          </cell>
        </row>
        <row r="4439">
          <cell r="A4439" t="str">
            <v>630E88101</v>
          </cell>
          <cell r="B4439" t="str">
            <v>EACH</v>
          </cell>
          <cell r="C4439" t="str">
            <v>REMOVAL OF OVERHEAD SIGN SUPPORT AND STORAGE, TYPE TC-12.30, AS PER PLAN</v>
          </cell>
          <cell r="I4439">
            <v>630</v>
          </cell>
        </row>
        <row r="4440">
          <cell r="A4440" t="str">
            <v>630E88200</v>
          </cell>
          <cell r="B4440" t="str">
            <v>EACH</v>
          </cell>
          <cell r="C4440" t="str">
            <v>REMOVAL OF OVERHEAD SIGN SUPPORT AND STORAGE, TYPE TC-9.30</v>
          </cell>
          <cell r="I4440">
            <v>630</v>
          </cell>
        </row>
        <row r="4441">
          <cell r="A4441" t="str">
            <v>630E88300</v>
          </cell>
          <cell r="B4441" t="str">
            <v>EACH</v>
          </cell>
          <cell r="C4441" t="str">
            <v>REMOVAL OF OVERHEAD SIGN SUPPORT AND STORAGE, TYPE TC-9.10</v>
          </cell>
          <cell r="I4441">
            <v>630</v>
          </cell>
        </row>
        <row r="4442">
          <cell r="A4442" t="str">
            <v>630E88400</v>
          </cell>
          <cell r="B4442" t="str">
            <v>EACH</v>
          </cell>
          <cell r="C4442" t="str">
            <v>REMOVAL OF OVERHEAD SIGN SUPPORT AND STORAGE, TYPE TC-7.65</v>
          </cell>
          <cell r="I4442">
            <v>630</v>
          </cell>
        </row>
        <row r="4443">
          <cell r="A4443" t="str">
            <v>630E88500</v>
          </cell>
          <cell r="B4443" t="str">
            <v>EACH</v>
          </cell>
          <cell r="C4443" t="str">
            <v>REMOVAL OF OVERHEAD SIGN SUPPORT AND STORAGE, TYPE TC-15.115</v>
          </cell>
          <cell r="I4443">
            <v>630</v>
          </cell>
        </row>
        <row r="4444">
          <cell r="A4444" t="str">
            <v>630E88550</v>
          </cell>
          <cell r="B4444" t="str">
            <v>EACH</v>
          </cell>
          <cell r="C4444" t="str">
            <v>REMOVAL OF OVERHEAD SIGN SUPPORT AND STORAGE, TYPE TC-17.10</v>
          </cell>
          <cell r="I4444">
            <v>630</v>
          </cell>
        </row>
        <row r="4445">
          <cell r="A4445" t="str">
            <v>630E88551</v>
          </cell>
          <cell r="B4445" t="str">
            <v>EACH</v>
          </cell>
          <cell r="C4445" t="str">
            <v>REMOVAL OF OVERHEAD SIGN SUPPORT AND STORAGE, TYPE TC-17.10, AS PER PLAN</v>
          </cell>
          <cell r="I4445">
            <v>630</v>
          </cell>
        </row>
        <row r="4446">
          <cell r="A4446" t="str">
            <v>630E88600</v>
          </cell>
          <cell r="B4446" t="str">
            <v>EACH</v>
          </cell>
          <cell r="C4446" t="str">
            <v>REMOVAL OF OVERHEAD SIGN SUPPORT AND STORAGE, TYPE TC-18.24</v>
          </cell>
          <cell r="I4446">
            <v>630</v>
          </cell>
        </row>
        <row r="4447">
          <cell r="A4447" t="str">
            <v>630E88700</v>
          </cell>
          <cell r="B4447" t="str">
            <v>EACH</v>
          </cell>
          <cell r="C4447" t="str">
            <v>REMOVAL OF OVERHEAD SIGN SUPPORT AND STORAGE, TYPE TC-18.26</v>
          </cell>
          <cell r="I4447">
            <v>630</v>
          </cell>
        </row>
        <row r="4448">
          <cell r="A4448" t="str">
            <v>630E88800</v>
          </cell>
          <cell r="B4448" t="str">
            <v>EACH</v>
          </cell>
          <cell r="C4448" t="str">
            <v>REMOVAL OF OVERHEAD SIGN SUPPORT AND STORAGE</v>
          </cell>
          <cell r="I4448">
            <v>630</v>
          </cell>
        </row>
        <row r="4449">
          <cell r="A4449" t="str">
            <v>630E88801</v>
          </cell>
          <cell r="B4449" t="str">
            <v>EACH</v>
          </cell>
          <cell r="C4449" t="str">
            <v>REMOVAL OF OVERHEAD SIGN SUPPORT AND STORAGE, AS PER PLAN</v>
          </cell>
          <cell r="I4449">
            <v>630</v>
          </cell>
        </row>
        <row r="4450">
          <cell r="A4450" t="str">
            <v>630E88910</v>
          </cell>
          <cell r="B4450" t="str">
            <v>EACH</v>
          </cell>
          <cell r="C4450" t="str">
            <v>REMOVAL OF OVERHEAD SIGN SUPPORT AND REERECTION, TYPE TC-17.10</v>
          </cell>
          <cell r="I4450">
            <v>630</v>
          </cell>
        </row>
        <row r="4451">
          <cell r="A4451" t="str">
            <v>630E89002</v>
          </cell>
          <cell r="B4451" t="str">
            <v>EACH</v>
          </cell>
          <cell r="C4451" t="str">
            <v>REMOVAL OF OVERHEAD SIGN SUPPORT AND REERECTION, TYPE TC-16.21</v>
          </cell>
          <cell r="I4451">
            <v>630</v>
          </cell>
        </row>
        <row r="4452">
          <cell r="A4452" t="str">
            <v>630E89003</v>
          </cell>
          <cell r="B4452" t="str">
            <v>EACH</v>
          </cell>
          <cell r="C4452" t="str">
            <v>REMOVAL OF OVERHEAD SIGN SUPPORT AND REERECTION, TYPE TC-16.21, AS PER PLAN</v>
          </cell>
          <cell r="I4452">
            <v>630</v>
          </cell>
        </row>
        <row r="4453">
          <cell r="A4453" t="str">
            <v>630E89100</v>
          </cell>
          <cell r="B4453" t="str">
            <v>EACH</v>
          </cell>
          <cell r="C4453" t="str">
            <v>REMOVAL OF OVERHEAD SIGN SUPPORT AND REERECTION, TYPE TC-12.30</v>
          </cell>
          <cell r="I4453">
            <v>630</v>
          </cell>
        </row>
        <row r="4454">
          <cell r="A4454" t="str">
            <v>630E89101</v>
          </cell>
          <cell r="B4454" t="str">
            <v>EACH</v>
          </cell>
          <cell r="C4454" t="str">
            <v>REMOVAL OF OVERHEAD SIGN SUPPORT AND REERECTION, TYPE TC-12.30, AS PER PLAN</v>
          </cell>
          <cell r="I4454">
            <v>630</v>
          </cell>
        </row>
        <row r="4455">
          <cell r="A4455" t="str">
            <v>630E89200</v>
          </cell>
          <cell r="B4455" t="str">
            <v>EACH</v>
          </cell>
          <cell r="C4455" t="str">
            <v>REMOVAL OF OVERHEAD SIGN SUPPORT AND REERECTION, TYPE TC-9.30</v>
          </cell>
          <cell r="I4455">
            <v>630</v>
          </cell>
        </row>
        <row r="4456">
          <cell r="A4456" t="str">
            <v>630E89300</v>
          </cell>
          <cell r="B4456" t="str">
            <v>EACH</v>
          </cell>
          <cell r="C4456" t="str">
            <v>REMOVAL OF OVERHEAD SIGN SUPPORT AND REERECTION, TYPE TC-9.10</v>
          </cell>
          <cell r="I4456">
            <v>630</v>
          </cell>
        </row>
        <row r="4457">
          <cell r="A4457" t="str">
            <v>630E89400</v>
          </cell>
          <cell r="B4457" t="str">
            <v>EACH</v>
          </cell>
          <cell r="C4457" t="str">
            <v>REMOVAL OF OVERHEAD SIGN SUPPORT AND REERECTION, TYPE TC-7.65</v>
          </cell>
          <cell r="I4457">
            <v>630</v>
          </cell>
        </row>
        <row r="4458">
          <cell r="A4458" t="str">
            <v>630E89401</v>
          </cell>
          <cell r="B4458" t="str">
            <v>EACH</v>
          </cell>
          <cell r="C4458" t="str">
            <v>REMOVAL OF OVERHEAD SIGN SUPPORT AND REERECTION, TYPE TC-7.65, AS PER PLAN</v>
          </cell>
          <cell r="I4458">
            <v>630</v>
          </cell>
        </row>
        <row r="4459">
          <cell r="A4459" t="str">
            <v>630E89500</v>
          </cell>
          <cell r="B4459" t="str">
            <v>EACH</v>
          </cell>
          <cell r="C4459" t="str">
            <v>REMOVAL OF OVERHEAD SIGN SUPPORT AND REERECTION, TYPE TC-15.115</v>
          </cell>
          <cell r="I4459">
            <v>630</v>
          </cell>
        </row>
        <row r="4460">
          <cell r="A4460" t="str">
            <v>630E89501</v>
          </cell>
          <cell r="B4460" t="str">
            <v>EACH</v>
          </cell>
          <cell r="C4460" t="str">
            <v>REMOVAL OF OVERHEAD SIGN SUPPORT AND REERECTION, TYPE TC-15. 115, AS PER PLAN</v>
          </cell>
          <cell r="I4460">
            <v>630</v>
          </cell>
        </row>
        <row r="4461">
          <cell r="A4461" t="str">
            <v>630E89600</v>
          </cell>
          <cell r="B4461" t="str">
            <v>EACH</v>
          </cell>
          <cell r="C4461" t="str">
            <v>REMOVAL OF OVERHEAD SIGN SUPPORT AND REERECTION, TYPE TC-18.24</v>
          </cell>
          <cell r="I4461">
            <v>630</v>
          </cell>
        </row>
        <row r="4462">
          <cell r="A4462" t="str">
            <v>630E89601</v>
          </cell>
          <cell r="B4462" t="str">
            <v>EACH</v>
          </cell>
          <cell r="C4462" t="str">
            <v>REMOVAL OF OVERHEAD SIGN SUPPORT AND REERECTION, TYPE TC-18.24, AS PER PLAN</v>
          </cell>
          <cell r="I4462">
            <v>630</v>
          </cell>
        </row>
        <row r="4463">
          <cell r="A4463" t="str">
            <v>630E89700</v>
          </cell>
          <cell r="B4463" t="str">
            <v>EACH</v>
          </cell>
          <cell r="C4463" t="str">
            <v>REMOVAL OF OVERHEAD SIGN SUPPORT AND REERECTION, TYPE TC-18.26</v>
          </cell>
          <cell r="I4463">
            <v>630</v>
          </cell>
        </row>
        <row r="4464">
          <cell r="A4464" t="str">
            <v>630E89701</v>
          </cell>
          <cell r="B4464" t="str">
            <v>EACH</v>
          </cell>
          <cell r="C4464" t="str">
            <v>REMOVAL OF OVERHEAD SIGN SUPPORT AND REERECTION, TYPE TC-18.26, AS PER PLAN</v>
          </cell>
          <cell r="I4464">
            <v>630</v>
          </cell>
        </row>
        <row r="4465">
          <cell r="A4465" t="str">
            <v>630E89702</v>
          </cell>
          <cell r="B4465" t="str">
            <v>EACH</v>
          </cell>
          <cell r="C4465" t="str">
            <v>REMOVAL OF OVERHEAD SIGN SUPPORT AND DISPOSAL</v>
          </cell>
          <cell r="I4465">
            <v>630</v>
          </cell>
        </row>
        <row r="4466">
          <cell r="A4466" t="str">
            <v>630E89703</v>
          </cell>
          <cell r="B4466" t="str">
            <v>EACH</v>
          </cell>
          <cell r="C4466" t="str">
            <v>REMOVAL OF OVERHEAD SIGN SUPPORT AND DISPOSAL, AS PER PLAN</v>
          </cell>
          <cell r="I4466">
            <v>630</v>
          </cell>
        </row>
        <row r="4467">
          <cell r="A4467" t="str">
            <v>630E89704</v>
          </cell>
          <cell r="B4467" t="str">
            <v>EACH</v>
          </cell>
          <cell r="C4467" t="str">
            <v>REMOVAL OF OVERHEAD SIGN SUPPORT AND DISPOSAL, TYPE TC-16.21</v>
          </cell>
          <cell r="I4467">
            <v>630</v>
          </cell>
        </row>
        <row r="4468">
          <cell r="A4468" t="str">
            <v>630E89705</v>
          </cell>
          <cell r="B4468" t="str">
            <v>EACH</v>
          </cell>
          <cell r="C4468" t="str">
            <v>REMOVAL OF OVERHEAD SIGN SUPPORT AND DISPOSAL, TYPE TC-16.21, AS PER PLAN</v>
          </cell>
          <cell r="I4468">
            <v>630</v>
          </cell>
        </row>
        <row r="4469">
          <cell r="A4469" t="str">
            <v>630E89706</v>
          </cell>
          <cell r="B4469" t="str">
            <v>EACH</v>
          </cell>
          <cell r="C4469" t="str">
            <v>REMOVAL OF OVERHEAD SIGN SUPPORT AND DISPOSAL, TYPE TC-12.30</v>
          </cell>
          <cell r="I4469">
            <v>630</v>
          </cell>
        </row>
        <row r="4470">
          <cell r="A4470" t="str">
            <v>630E89707</v>
          </cell>
          <cell r="B4470" t="str">
            <v>EACH</v>
          </cell>
          <cell r="C4470" t="str">
            <v>REMOVAL OF OVERHEAD SIGN SUPPORT AND DISPOSAL, TYPE TC-12.30, AS PER PLAN</v>
          </cell>
          <cell r="I4470">
            <v>630</v>
          </cell>
        </row>
        <row r="4471">
          <cell r="A4471" t="str">
            <v>630E89708</v>
          </cell>
          <cell r="B4471" t="str">
            <v>EACH</v>
          </cell>
          <cell r="C4471" t="str">
            <v>REMOVAL OF OVERHEAD SIGN SUPPORT AND DISPOSAL, TYPE TC-9.30</v>
          </cell>
          <cell r="I4471">
            <v>630</v>
          </cell>
        </row>
        <row r="4472">
          <cell r="A4472" t="str">
            <v>630E89790</v>
          </cell>
          <cell r="B4472" t="str">
            <v>EACH</v>
          </cell>
          <cell r="C4472" t="str">
            <v>REMOVAL OF OVERHEAD SIGN SUPPORT AND DISPOSAL, TYPE TC-17.11</v>
          </cell>
          <cell r="I4472">
            <v>630</v>
          </cell>
        </row>
        <row r="4473">
          <cell r="A4473" t="str">
            <v>630E89800</v>
          </cell>
          <cell r="B4473" t="str">
            <v>EACH</v>
          </cell>
          <cell r="C4473" t="str">
            <v>REMOVAL OF OVERHEAD SIGN SUPPORT AND DISPOSAL, TYPE TC-9.10</v>
          </cell>
          <cell r="I4473">
            <v>630</v>
          </cell>
        </row>
        <row r="4474">
          <cell r="A4474" t="str">
            <v>630E89802</v>
          </cell>
          <cell r="B4474" t="str">
            <v>EACH</v>
          </cell>
          <cell r="C4474" t="str">
            <v>REMOVAL OF OVERHEAD SIGN SUPPORT AND DISPOSAL, TYPE TC-7.65</v>
          </cell>
          <cell r="I4474">
            <v>630</v>
          </cell>
        </row>
        <row r="4475">
          <cell r="A4475" t="str">
            <v>630E89803</v>
          </cell>
          <cell r="B4475" t="str">
            <v>EACH</v>
          </cell>
          <cell r="C4475" t="str">
            <v>REMOVAL OF OVERHEAD SIGN SUPPORT AND DISPOSAL, TYPE TC-7.65, AS PER PLAN</v>
          </cell>
          <cell r="I4475">
            <v>630</v>
          </cell>
        </row>
        <row r="4476">
          <cell r="A4476" t="str">
            <v>630E89804</v>
          </cell>
          <cell r="B4476" t="str">
            <v>EACH</v>
          </cell>
          <cell r="C4476" t="str">
            <v>REMOVAL OF OVERHEAD SIGN SUPPORT AND DISPOSAL, TYPE TC-15.115</v>
          </cell>
          <cell r="I4476">
            <v>630</v>
          </cell>
        </row>
        <row r="4477">
          <cell r="A4477" t="str">
            <v>630E89805</v>
          </cell>
          <cell r="B4477" t="str">
            <v>EACH</v>
          </cell>
          <cell r="C4477" t="str">
            <v>REMOVAL OF OVERHEAD SIGN SUPPORT AND DISPOSAL, TYPE TC-15.115, AS PER PLAN</v>
          </cell>
          <cell r="I4477">
            <v>630</v>
          </cell>
        </row>
        <row r="4478">
          <cell r="A4478" t="str">
            <v>630E89806</v>
          </cell>
          <cell r="B4478" t="str">
            <v>EACH</v>
          </cell>
          <cell r="C4478" t="str">
            <v>REMOVAL OF OVERHEAD SIGN SUPPORT AND DISPOSAL, TYPE TC-18.24</v>
          </cell>
          <cell r="I4478">
            <v>630</v>
          </cell>
        </row>
        <row r="4479">
          <cell r="A4479" t="str">
            <v>630E89807</v>
          </cell>
          <cell r="B4479" t="str">
            <v>EACH</v>
          </cell>
          <cell r="C4479" t="str">
            <v>REMOVAL OF OVERHEAD SIGN SUPPORT AND DISPOSAL, TYPE TC-18.24, AS PER PLAN</v>
          </cell>
          <cell r="I4479">
            <v>630</v>
          </cell>
        </row>
        <row r="4480">
          <cell r="A4480" t="str">
            <v>630E89808</v>
          </cell>
          <cell r="B4480" t="str">
            <v>EACH</v>
          </cell>
          <cell r="C4480" t="str">
            <v>REMOVAL OF OVERHEAD SIGN SUPPORT AND DISPOSAL, TYPE TC-18.26</v>
          </cell>
          <cell r="I4480">
            <v>630</v>
          </cell>
        </row>
        <row r="4481">
          <cell r="A4481" t="str">
            <v>630E89809</v>
          </cell>
          <cell r="B4481" t="str">
            <v>EACH</v>
          </cell>
          <cell r="C4481" t="str">
            <v>REMOVAL OF OVERHEAD SIGN SUPPORT AND DISPOSAL, TYPE TC-18.26, AS PER PLAN</v>
          </cell>
          <cell r="I4481">
            <v>630</v>
          </cell>
        </row>
        <row r="4482">
          <cell r="A4482" t="str">
            <v>630E89810</v>
          </cell>
          <cell r="B4482" t="str">
            <v>EACH</v>
          </cell>
          <cell r="C4482" t="str">
            <v>REMOVAL OF OVERHEAD SIGN SUPPORT AND DISPOSAL, TYPE TC-17.10</v>
          </cell>
          <cell r="I4482">
            <v>630</v>
          </cell>
        </row>
        <row r="4483">
          <cell r="A4483" t="str">
            <v>630E89811</v>
          </cell>
          <cell r="B4483" t="str">
            <v>EACH</v>
          </cell>
          <cell r="C4483" t="str">
            <v>REMOVAL OF OVERHEAD SIGN SUPPORT AND DISPOSAL, TYPE TC-17.10, AS PER PLAN</v>
          </cell>
          <cell r="I4483">
            <v>630</v>
          </cell>
        </row>
        <row r="4484">
          <cell r="A4484" t="str">
            <v>630E89812</v>
          </cell>
          <cell r="B4484" t="str">
            <v>EACH</v>
          </cell>
          <cell r="C4484" t="str">
            <v>REMOVAL OF WOOD POLE AND DISPOSAL</v>
          </cell>
          <cell r="I4484">
            <v>630</v>
          </cell>
        </row>
        <row r="4485">
          <cell r="A4485" t="str">
            <v>630E89814</v>
          </cell>
          <cell r="B4485" t="str">
            <v>EACH</v>
          </cell>
          <cell r="C4485" t="str">
            <v>REMOVAL OF WOOD POLE AND STORAGE</v>
          </cell>
          <cell r="I4485">
            <v>630</v>
          </cell>
        </row>
        <row r="4486">
          <cell r="A4486" t="str">
            <v>630E89816</v>
          </cell>
          <cell r="B4486" t="str">
            <v>EACH</v>
          </cell>
          <cell r="C4486" t="str">
            <v>REMOVAL OF WOOD POLE AND REERECTION</v>
          </cell>
          <cell r="I4486">
            <v>630</v>
          </cell>
        </row>
        <row r="4487">
          <cell r="A4487" t="str">
            <v>630E89818</v>
          </cell>
          <cell r="B4487" t="str">
            <v>EACH</v>
          </cell>
          <cell r="C4487" t="str">
            <v>REMOVAL OF WOOD POLE AND DELIVERY</v>
          </cell>
          <cell r="I4487">
            <v>630</v>
          </cell>
        </row>
        <row r="4488">
          <cell r="A4488" t="str">
            <v>630E89820</v>
          </cell>
          <cell r="B4488" t="str">
            <v>EACH</v>
          </cell>
          <cell r="C4488" t="str">
            <v>REMOVAL OF OVERHEAD SIGN SUPPORT AND DELIVERY</v>
          </cell>
          <cell r="I4488">
            <v>630</v>
          </cell>
        </row>
        <row r="4489">
          <cell r="A4489" t="str">
            <v>630E89821</v>
          </cell>
          <cell r="B4489" t="str">
            <v>EACH</v>
          </cell>
          <cell r="C4489" t="str">
            <v>REMOVAL OF OVERHEAD SIGN SUPPORT AND DELIVERY, AS PER PLAN</v>
          </cell>
          <cell r="I4489">
            <v>630</v>
          </cell>
        </row>
        <row r="4490">
          <cell r="A4490" t="str">
            <v>630E89822</v>
          </cell>
          <cell r="B4490" t="str">
            <v>EACH</v>
          </cell>
          <cell r="C4490" t="str">
            <v>REMOVAL OF OVERHEAD SIGN SUPPORT AND DELIVERY, TYPE TC-16.20</v>
          </cell>
          <cell r="I4490">
            <v>630</v>
          </cell>
        </row>
        <row r="4491">
          <cell r="A4491" t="str">
            <v>630E89823</v>
          </cell>
          <cell r="B4491" t="str">
            <v>EACH</v>
          </cell>
          <cell r="C4491" t="str">
            <v>REMOVAL OF OVERHEAD SIGN SUPPORT AND DELIVERY, TYPE TC-16.20, AS PER PLAN</v>
          </cell>
          <cell r="I4491">
            <v>630</v>
          </cell>
        </row>
        <row r="4492">
          <cell r="A4492" t="str">
            <v>630E89824</v>
          </cell>
          <cell r="B4492" t="str">
            <v>EACH</v>
          </cell>
          <cell r="C4492" t="str">
            <v>REMOVAL OF OVERHEAD SIGN SUPPORT AND DELIVERY, TYPE TC-12.30</v>
          </cell>
          <cell r="I4492">
            <v>630</v>
          </cell>
        </row>
        <row r="4493">
          <cell r="A4493" t="str">
            <v>630E89825</v>
          </cell>
          <cell r="B4493" t="str">
            <v>EACH</v>
          </cell>
          <cell r="C4493" t="str">
            <v>REMOVAL OF OVERHEAD SIGN SUPPORT AND DELIVERY, TYPE TC-12.30, AS PER PLAN</v>
          </cell>
          <cell r="I4493">
            <v>630</v>
          </cell>
        </row>
        <row r="4494">
          <cell r="A4494" t="str">
            <v>630E89830</v>
          </cell>
          <cell r="B4494" t="str">
            <v>EACH</v>
          </cell>
          <cell r="C4494" t="str">
            <v>REMOVAL OF OVERHEAD SIGN SUPPORT AND DELIVERY, TYPE TC-9.30</v>
          </cell>
          <cell r="I4494">
            <v>630</v>
          </cell>
        </row>
        <row r="4495">
          <cell r="A4495" t="str">
            <v>630E89831</v>
          </cell>
          <cell r="B4495" t="str">
            <v>EACH</v>
          </cell>
          <cell r="C4495" t="str">
            <v>REMOVAL OF OVERHEAD SIGN SUPPORT AND DELIVERY, TYPE TC-9.30, AS PER PLAN</v>
          </cell>
          <cell r="I4495">
            <v>630</v>
          </cell>
        </row>
        <row r="4496">
          <cell r="A4496" t="str">
            <v>630E89832</v>
          </cell>
          <cell r="B4496" t="str">
            <v>EACH</v>
          </cell>
          <cell r="C4496" t="str">
            <v>REMOVAL OF OVERHEAD SIGN SUPPORT AND DELIVERY, TYPE TC-9.10</v>
          </cell>
          <cell r="I4496">
            <v>630</v>
          </cell>
        </row>
        <row r="4497">
          <cell r="A4497" t="str">
            <v>630E89833</v>
          </cell>
          <cell r="B4497" t="str">
            <v>EACH</v>
          </cell>
          <cell r="C4497" t="str">
            <v>REMOVAL OF OVERHEAD SIGN SUPPORT AND DELIVERY, TYPE TC-9.10, AS PER PLAN</v>
          </cell>
          <cell r="I4497">
            <v>630</v>
          </cell>
        </row>
        <row r="4498">
          <cell r="A4498" t="str">
            <v>630E89834</v>
          </cell>
          <cell r="B4498" t="str">
            <v>EACH</v>
          </cell>
          <cell r="C4498" t="str">
            <v>REMOVAL OF OVERHEAD SIGN SUPPORT AND DELIVERY, TYPE TC-7.65</v>
          </cell>
          <cell r="I4498">
            <v>630</v>
          </cell>
        </row>
        <row r="4499">
          <cell r="A4499" t="str">
            <v>630E89835</v>
          </cell>
          <cell r="B4499" t="str">
            <v>EACH</v>
          </cell>
          <cell r="C4499" t="str">
            <v>REMOVAL OF OVERHEAD SIGN SUPPORT AND DELIVERY, TYPE TC-7.65, AS PER PLAN</v>
          </cell>
          <cell r="I4499">
            <v>630</v>
          </cell>
        </row>
        <row r="4500">
          <cell r="A4500" t="str">
            <v>630E89840</v>
          </cell>
          <cell r="B4500" t="str">
            <v>EACH</v>
          </cell>
          <cell r="C4500" t="str">
            <v>REMOVAL OF OVERHEAD SIGN SUPPORT AND DELIVERY, TYPE TC-15.115</v>
          </cell>
          <cell r="I4500">
            <v>630</v>
          </cell>
        </row>
        <row r="4501">
          <cell r="A4501" t="str">
            <v>630E89841</v>
          </cell>
          <cell r="B4501" t="str">
            <v>EACH</v>
          </cell>
          <cell r="C4501" t="str">
            <v>REMOVAL OF OVERHEAD SIGN SUPPORT AND DELIVERY, TYPE TC-15.115, AS PER PLAN</v>
          </cell>
          <cell r="I4501">
            <v>630</v>
          </cell>
        </row>
        <row r="4502">
          <cell r="A4502" t="str">
            <v>630E89842</v>
          </cell>
          <cell r="B4502" t="str">
            <v>EACH</v>
          </cell>
          <cell r="C4502" t="str">
            <v>REMOVAL OF OVERHEAD SIGN SUPPORT AND DELIVERY, TYPE TC-18.24</v>
          </cell>
          <cell r="I4502">
            <v>630</v>
          </cell>
        </row>
        <row r="4503">
          <cell r="A4503" t="str">
            <v>630E89843</v>
          </cell>
          <cell r="B4503" t="str">
            <v>EACH</v>
          </cell>
          <cell r="C4503" t="str">
            <v>REMOVAL OF OVERHEAD SIGN SUPPORT AND DELIVERY, TYPE TC-18.24, AS PER PLAN</v>
          </cell>
          <cell r="I4503">
            <v>630</v>
          </cell>
        </row>
        <row r="4504">
          <cell r="A4504" t="str">
            <v>630E89850</v>
          </cell>
          <cell r="B4504" t="str">
            <v>EACH</v>
          </cell>
          <cell r="C4504" t="str">
            <v>REMOVAL OF OVERHEAD SIGN SUPPORT AND DELIVERY, TYPE TC-18.26</v>
          </cell>
          <cell r="I4504">
            <v>630</v>
          </cell>
        </row>
        <row r="4505">
          <cell r="A4505" t="str">
            <v>630E89851</v>
          </cell>
          <cell r="B4505" t="str">
            <v>EACH</v>
          </cell>
          <cell r="C4505" t="str">
            <v>REMOVAL OF OVERHEAD SIGN SUPPORT AND DELIVERY, TYPE TC-18.26, AS PER PLAN</v>
          </cell>
          <cell r="I4505">
            <v>630</v>
          </cell>
        </row>
        <row r="4506">
          <cell r="A4506" t="str">
            <v>630E89852</v>
          </cell>
          <cell r="B4506" t="str">
            <v>EACH</v>
          </cell>
          <cell r="C4506" t="str">
            <v>REMOVAL OF OVERHEAD SIGN SUPPORT AND DELIVERY, TYPE TC-17.10</v>
          </cell>
          <cell r="I4506">
            <v>630</v>
          </cell>
        </row>
        <row r="4507">
          <cell r="A4507" t="str">
            <v>630E89853</v>
          </cell>
          <cell r="B4507" t="str">
            <v>EACH</v>
          </cell>
          <cell r="C4507" t="str">
            <v>REMOVAL OF OVERHEAD SIGN SUPPORT AND DELIVERY, TYPE TC-17.10, AS PER PLAN</v>
          </cell>
          <cell r="I4507">
            <v>630</v>
          </cell>
        </row>
        <row r="4508">
          <cell r="A4508" t="str">
            <v>630E89894</v>
          </cell>
          <cell r="B4508" t="str">
            <v>EACH</v>
          </cell>
          <cell r="C4508" t="str">
            <v>REMOVAL OF TEMPORARY OVERLAY SIGN AND DISPOSAL</v>
          </cell>
          <cell r="I4508">
            <v>630</v>
          </cell>
        </row>
        <row r="4509">
          <cell r="A4509" t="str">
            <v>630E89896</v>
          </cell>
          <cell r="B4509" t="str">
            <v>EACH</v>
          </cell>
          <cell r="C4509" t="str">
            <v>REMOVAL OF TEMPORARY OVERLAY SIGN AND REERECTION</v>
          </cell>
          <cell r="I4509">
            <v>630</v>
          </cell>
        </row>
        <row r="4510">
          <cell r="A4510" t="str">
            <v>630E89898</v>
          </cell>
          <cell r="B4510" t="str">
            <v>EACH</v>
          </cell>
          <cell r="C4510" t="str">
            <v>REMOVAL OF TEMPORARY OVERLAY SIGN AND STORAGE</v>
          </cell>
          <cell r="I4510">
            <v>630</v>
          </cell>
        </row>
        <row r="4511">
          <cell r="A4511" t="str">
            <v>630E89900</v>
          </cell>
          <cell r="B4511" t="str">
            <v>EACH</v>
          </cell>
          <cell r="C4511" t="str">
            <v>REMOVAL OF OVERLAY SIGN</v>
          </cell>
          <cell r="I4511">
            <v>630</v>
          </cell>
        </row>
        <row r="4512">
          <cell r="A4512" t="str">
            <v>630E89901</v>
          </cell>
          <cell r="B4512" t="str">
            <v>EACH</v>
          </cell>
          <cell r="C4512" t="str">
            <v>REMOVAL OF OVERLAY SIGN, AS PER PLAN</v>
          </cell>
          <cell r="I4512">
            <v>630</v>
          </cell>
        </row>
        <row r="4513">
          <cell r="A4513" t="str">
            <v>630E89902</v>
          </cell>
          <cell r="B4513" t="str">
            <v>EACH</v>
          </cell>
          <cell r="C4513" t="str">
            <v>REMOVAL OF MISCELLANEOUS TRAFFIC CONTROL ITEM</v>
          </cell>
          <cell r="I4513">
            <v>630</v>
          </cell>
        </row>
        <row r="4514">
          <cell r="A4514" t="str">
            <v>630E91000</v>
          </cell>
          <cell r="B4514" t="str">
            <v>EACH</v>
          </cell>
          <cell r="C4514" t="str">
            <v>TRANSPORTATION OF STORED SIGN, FLAT SHEET</v>
          </cell>
          <cell r="I4514">
            <v>630</v>
          </cell>
        </row>
        <row r="4515">
          <cell r="A4515" t="str">
            <v>630E91010</v>
          </cell>
          <cell r="B4515" t="str">
            <v>EACH</v>
          </cell>
          <cell r="C4515" t="str">
            <v>TRANSPORTATION OF STORED SIGN, EXTRUSHEET</v>
          </cell>
          <cell r="I4515">
            <v>630</v>
          </cell>
        </row>
        <row r="4516">
          <cell r="A4516" t="str">
            <v>630E95000</v>
          </cell>
          <cell r="B4516" t="str">
            <v>LS</v>
          </cell>
          <cell r="C4516" t="str">
            <v>SIGNING, MISC.:</v>
          </cell>
          <cell r="I4516">
            <v>630</v>
          </cell>
        </row>
        <row r="4517">
          <cell r="A4517" t="str">
            <v>630E97700</v>
          </cell>
          <cell r="B4517" t="str">
            <v>EACH</v>
          </cell>
          <cell r="C4517" t="str">
            <v>SIGNING, MISC.:</v>
          </cell>
          <cell r="I4517">
            <v>630</v>
          </cell>
        </row>
        <row r="4518">
          <cell r="A4518" t="str">
            <v>630E97800</v>
          </cell>
          <cell r="B4518" t="str">
            <v>SF</v>
          </cell>
          <cell r="C4518" t="str">
            <v>SIGNING, MISC.:</v>
          </cell>
          <cell r="I4518">
            <v>630</v>
          </cell>
        </row>
        <row r="4519">
          <cell r="A4519" t="str">
            <v>630E97900</v>
          </cell>
          <cell r="B4519" t="str">
            <v>FT</v>
          </cell>
          <cell r="C4519" t="str">
            <v>SIGNING, MISC.:</v>
          </cell>
          <cell r="I4519">
            <v>630</v>
          </cell>
        </row>
        <row r="4520">
          <cell r="A4520" t="str">
            <v>630E98000</v>
          </cell>
          <cell r="B4520" t="str">
            <v>CY</v>
          </cell>
          <cell r="C4520" t="str">
            <v>SIGNING, MISC.:</v>
          </cell>
          <cell r="I4520">
            <v>630</v>
          </cell>
        </row>
        <row r="4521">
          <cell r="A4521" t="str">
            <v>630E98100</v>
          </cell>
          <cell r="B4521" t="str">
            <v>SY</v>
          </cell>
          <cell r="C4521" t="str">
            <v>SIGNING, MISC.:</v>
          </cell>
          <cell r="I4521">
            <v>630</v>
          </cell>
        </row>
        <row r="4522">
          <cell r="A4522" t="str">
            <v>630E99000</v>
          </cell>
          <cell r="B4522" t="str">
            <v>LS</v>
          </cell>
          <cell r="C4522" t="str">
            <v>SPECIAL - SIGNS AND SUPPORTS</v>
          </cell>
          <cell r="I4522">
            <v>630</v>
          </cell>
        </row>
        <row r="4523">
          <cell r="A4523" t="str">
            <v>631E84000</v>
          </cell>
          <cell r="B4523" t="str">
            <v>EACH</v>
          </cell>
          <cell r="C4523" t="str">
            <v>SIGN SERVICE</v>
          </cell>
          <cell r="I4523">
            <v>631</v>
          </cell>
        </row>
        <row r="4524">
          <cell r="A4524" t="str">
            <v>631E84001</v>
          </cell>
          <cell r="B4524" t="str">
            <v>EACH</v>
          </cell>
          <cell r="C4524" t="str">
            <v>SIGN SERVICE, AS PER PLAN</v>
          </cell>
          <cell r="I4524">
            <v>631</v>
          </cell>
        </row>
        <row r="4525">
          <cell r="A4525" t="str">
            <v>631E84300</v>
          </cell>
          <cell r="B4525" t="str">
            <v>EACH</v>
          </cell>
          <cell r="C4525" t="str">
            <v>SIGN WIRED</v>
          </cell>
          <cell r="I4525">
            <v>631</v>
          </cell>
        </row>
        <row r="4526">
          <cell r="A4526" t="str">
            <v>631E84301</v>
          </cell>
          <cell r="B4526" t="str">
            <v>EACH</v>
          </cell>
          <cell r="C4526" t="str">
            <v>SIGN WIRED, AS PER PLAN</v>
          </cell>
          <cell r="I4526">
            <v>631</v>
          </cell>
        </row>
        <row r="4527">
          <cell r="A4527" t="str">
            <v>631E84400</v>
          </cell>
          <cell r="B4527" t="str">
            <v>EACH</v>
          </cell>
          <cell r="C4527" t="str">
            <v>SIGN WIRED, OVERPASS STRUCTURE</v>
          </cell>
          <cell r="I4527">
            <v>631</v>
          </cell>
        </row>
        <row r="4528">
          <cell r="A4528" t="str">
            <v>631E84401</v>
          </cell>
          <cell r="B4528" t="str">
            <v>EACH</v>
          </cell>
          <cell r="C4528" t="str">
            <v>SIGN WIRED, OVERPASS STRUCTURE, AS PER PLAN</v>
          </cell>
          <cell r="I4528">
            <v>631</v>
          </cell>
        </row>
        <row r="4529">
          <cell r="A4529" t="str">
            <v>631E85000</v>
          </cell>
          <cell r="B4529" t="str">
            <v>EACH</v>
          </cell>
          <cell r="C4529" t="str">
            <v>DISCONNECT SWITCH, 30 AMP</v>
          </cell>
          <cell r="I4529">
            <v>631</v>
          </cell>
        </row>
        <row r="4530">
          <cell r="A4530" t="str">
            <v>631E85010</v>
          </cell>
          <cell r="B4530" t="str">
            <v>EACH</v>
          </cell>
          <cell r="C4530" t="str">
            <v>DISCONNECT SWITCH, 60 AMP</v>
          </cell>
          <cell r="I4530">
            <v>631</v>
          </cell>
        </row>
        <row r="4531">
          <cell r="A4531" t="str">
            <v>631E85030</v>
          </cell>
          <cell r="B4531" t="str">
            <v>EACH</v>
          </cell>
          <cell r="C4531" t="str">
            <v>DISCONNECT SWITCH, 100 AMP</v>
          </cell>
          <cell r="I4531">
            <v>631</v>
          </cell>
        </row>
        <row r="4532">
          <cell r="A4532" t="str">
            <v>631E85100</v>
          </cell>
          <cell r="B4532" t="str">
            <v>EACH</v>
          </cell>
          <cell r="C4532" t="str">
            <v>DISCONNECT SWITCH WITH ENCLOSURE, TYPE X</v>
          </cell>
          <cell r="I4532">
            <v>631</v>
          </cell>
        </row>
        <row r="4533">
          <cell r="A4533" t="str">
            <v>631E85101</v>
          </cell>
          <cell r="B4533" t="str">
            <v>EACH</v>
          </cell>
          <cell r="C4533" t="str">
            <v>DISCONNECT SWITCH WITH ENCLOSURE, TYPE X, AS PER PLAN</v>
          </cell>
          <cell r="I4533">
            <v>631</v>
          </cell>
        </row>
        <row r="4534">
          <cell r="A4534" t="str">
            <v>631E85200</v>
          </cell>
          <cell r="B4534" t="str">
            <v>EACH</v>
          </cell>
          <cell r="C4534" t="str">
            <v>DISCONNECT SWITCH WITH ENCLOSURE, TYPE Y</v>
          </cell>
          <cell r="I4534">
            <v>631</v>
          </cell>
        </row>
        <row r="4535">
          <cell r="A4535" t="str">
            <v>631E85300</v>
          </cell>
          <cell r="B4535" t="str">
            <v>EACH</v>
          </cell>
          <cell r="C4535" t="str">
            <v>DISCONNECT SWITCH WITH ENCLOSURE, TYPE Z</v>
          </cell>
          <cell r="I4535">
            <v>631</v>
          </cell>
        </row>
        <row r="4536">
          <cell r="A4536" t="str">
            <v>631E85302</v>
          </cell>
          <cell r="B4536" t="str">
            <v>EACH</v>
          </cell>
          <cell r="C4536" t="str">
            <v>DISCONNECT SWITCH WITH ENCLOSURE, 30 AMP</v>
          </cell>
          <cell r="I4536">
            <v>631</v>
          </cell>
        </row>
        <row r="4537">
          <cell r="A4537" t="str">
            <v>631E85304</v>
          </cell>
          <cell r="B4537" t="str">
            <v>EACH</v>
          </cell>
          <cell r="C4537" t="str">
            <v>DISCONNECT SWITCH WITH ENCLOSURE, 15 AMP</v>
          </cell>
          <cell r="I4537">
            <v>631</v>
          </cell>
        </row>
        <row r="4538">
          <cell r="A4538" t="str">
            <v>631E85500</v>
          </cell>
          <cell r="B4538" t="str">
            <v>EACH</v>
          </cell>
          <cell r="C4538" t="str">
            <v>SWITCH ENCLOSURE MOUNTING BRACKET ASSEMBLY</v>
          </cell>
          <cell r="I4538">
            <v>631</v>
          </cell>
        </row>
        <row r="4539">
          <cell r="A4539" t="str">
            <v>631E85501</v>
          </cell>
          <cell r="B4539" t="str">
            <v>EACH</v>
          </cell>
          <cell r="C4539" t="str">
            <v>SWITCH ENCLOSURE MOUNTING BRACKET ASSEMBLY, AS PER PLAN</v>
          </cell>
          <cell r="I4539">
            <v>631</v>
          </cell>
        </row>
        <row r="4540">
          <cell r="A4540" t="str">
            <v>631E86900</v>
          </cell>
          <cell r="B4540" t="str">
            <v>EACH</v>
          </cell>
          <cell r="C4540" t="str">
            <v>BALLAST, TYPE CMRI-100-120</v>
          </cell>
          <cell r="I4540">
            <v>631</v>
          </cell>
        </row>
        <row r="4541">
          <cell r="A4541" t="str">
            <v>631E87010</v>
          </cell>
          <cell r="B4541" t="str">
            <v>EACH</v>
          </cell>
          <cell r="C4541" t="str">
            <v>BALLAST, TYPE CMRI-175-240</v>
          </cell>
          <cell r="I4541">
            <v>631</v>
          </cell>
        </row>
        <row r="4542">
          <cell r="A4542" t="str">
            <v>631E87102</v>
          </cell>
          <cell r="B4542" t="str">
            <v>EACH</v>
          </cell>
          <cell r="C4542" t="str">
            <v>BALLAST, TYPE CMRI-100-480</v>
          </cell>
          <cell r="I4542">
            <v>631</v>
          </cell>
        </row>
        <row r="4543">
          <cell r="A4543" t="str">
            <v>631E87150</v>
          </cell>
          <cell r="B4543" t="str">
            <v>EACH</v>
          </cell>
          <cell r="C4543" t="str">
            <v>BALLAST, TYPE CMRI-175-120</v>
          </cell>
          <cell r="I4543">
            <v>631</v>
          </cell>
        </row>
        <row r="4544">
          <cell r="A4544" t="str">
            <v>631E87202</v>
          </cell>
          <cell r="B4544" t="str">
            <v>EACH</v>
          </cell>
          <cell r="C4544" t="str">
            <v>BALLAST, TYPE CMRI-175-480</v>
          </cell>
          <cell r="I4544">
            <v>631</v>
          </cell>
        </row>
        <row r="4545">
          <cell r="A4545" t="str">
            <v>631E87250</v>
          </cell>
          <cell r="B4545" t="str">
            <v>EACH</v>
          </cell>
          <cell r="C4545" t="str">
            <v>BALLAST, TYPE CMRI 250-120</v>
          </cell>
          <cell r="I4545">
            <v>631</v>
          </cell>
        </row>
        <row r="4546">
          <cell r="A4546" t="str">
            <v>631E87270</v>
          </cell>
          <cell r="B4546" t="str">
            <v>EACH</v>
          </cell>
          <cell r="C4546" t="str">
            <v>BALLAST, TYPE CMRI-250-240</v>
          </cell>
          <cell r="I4546">
            <v>631</v>
          </cell>
        </row>
        <row r="4547">
          <cell r="A4547" t="str">
            <v>631E87302</v>
          </cell>
          <cell r="B4547" t="str">
            <v>EACH</v>
          </cell>
          <cell r="C4547" t="str">
            <v>BALLAST, TYPE CMRI-250-480</v>
          </cell>
          <cell r="I4547">
            <v>631</v>
          </cell>
        </row>
        <row r="4548">
          <cell r="A4548" t="str">
            <v>631E87400</v>
          </cell>
          <cell r="B4548" t="str">
            <v>EACH</v>
          </cell>
          <cell r="C4548" t="str">
            <v>BALLAST, MISC.:</v>
          </cell>
          <cell r="I4548">
            <v>631</v>
          </cell>
        </row>
        <row r="4549">
          <cell r="A4549" t="str">
            <v>631E88000</v>
          </cell>
          <cell r="B4549" t="str">
            <v>EACH</v>
          </cell>
          <cell r="C4549" t="str">
            <v>PHOTOELECTRIC CONTROL</v>
          </cell>
          <cell r="I4549">
            <v>631</v>
          </cell>
        </row>
        <row r="4550">
          <cell r="A4550" t="str">
            <v>631E88001</v>
          </cell>
          <cell r="B4550" t="str">
            <v>EACH</v>
          </cell>
          <cell r="C4550" t="str">
            <v>PHOTOELECTRIC CONTROL, AS PER PLAN</v>
          </cell>
          <cell r="I4550">
            <v>631</v>
          </cell>
        </row>
        <row r="4551">
          <cell r="A4551" t="str">
            <v>631E90100</v>
          </cell>
          <cell r="B4551" t="str">
            <v>EACH</v>
          </cell>
          <cell r="C4551" t="str">
            <v>CHANGEABLE MESSAGE SIGN, LIMITED MESSAGE</v>
          </cell>
          <cell r="I4551">
            <v>631</v>
          </cell>
        </row>
        <row r="4552">
          <cell r="A4552" t="str">
            <v>631E90101</v>
          </cell>
          <cell r="B4552" t="str">
            <v>EACH</v>
          </cell>
          <cell r="C4552" t="str">
            <v>CHANGEABLE MESSAGE SIGN, LIMITED MESSAGE, AS PER PLAN</v>
          </cell>
          <cell r="I4552">
            <v>631</v>
          </cell>
        </row>
        <row r="4553">
          <cell r="A4553" t="str">
            <v>631E90200</v>
          </cell>
          <cell r="B4553" t="str">
            <v>EACH</v>
          </cell>
          <cell r="C4553" t="str">
            <v>CHANGEABLE MESSAGE SIGN, UNLIMITED MESSAGE</v>
          </cell>
          <cell r="I4553">
            <v>631</v>
          </cell>
        </row>
        <row r="4554">
          <cell r="A4554" t="str">
            <v>631E90201</v>
          </cell>
          <cell r="B4554" t="str">
            <v>EACH</v>
          </cell>
          <cell r="C4554" t="str">
            <v>CHANGEABLE MESSAGE SIGN, UNLIMITED MESSAGE, AS PER PLAN</v>
          </cell>
          <cell r="I4554">
            <v>631</v>
          </cell>
        </row>
        <row r="4555">
          <cell r="A4555" t="str">
            <v>631E90500</v>
          </cell>
          <cell r="B4555" t="str">
            <v>EACH</v>
          </cell>
          <cell r="C4555" t="str">
            <v>INTERNALLY ILLUMINATED FIXED MESSAGE SIGN</v>
          </cell>
          <cell r="I4555">
            <v>631</v>
          </cell>
        </row>
        <row r="4556">
          <cell r="A4556" t="str">
            <v>631E90501</v>
          </cell>
          <cell r="B4556" t="str">
            <v>EACH</v>
          </cell>
          <cell r="C4556" t="str">
            <v>INTERNALLY ILLUMINATED FIXED MESSAGE SIGN, AS PER PLAN</v>
          </cell>
          <cell r="I4556">
            <v>631</v>
          </cell>
        </row>
        <row r="4557">
          <cell r="A4557" t="str">
            <v>631E92000</v>
          </cell>
          <cell r="B4557" t="str">
            <v>EACH</v>
          </cell>
          <cell r="C4557" t="str">
            <v>SIGN FLASHER ASSEMBLY</v>
          </cell>
          <cell r="I4557">
            <v>631</v>
          </cell>
        </row>
        <row r="4558">
          <cell r="A4558" t="str">
            <v>631E92001</v>
          </cell>
          <cell r="B4558" t="str">
            <v>EACH</v>
          </cell>
          <cell r="C4558" t="str">
            <v>SIGN FLASHER ASSEMBLY, AS PER PLAN</v>
          </cell>
          <cell r="I4558">
            <v>631</v>
          </cell>
        </row>
        <row r="4559">
          <cell r="A4559" t="str">
            <v>631E92990</v>
          </cell>
          <cell r="B4559" t="str">
            <v>EACH</v>
          </cell>
          <cell r="C4559" t="str">
            <v>SCHOOL SPEED LIMIT SIGN ASSEMBLY, 24" X 36"</v>
          </cell>
          <cell r="I4559">
            <v>631</v>
          </cell>
        </row>
        <row r="4560">
          <cell r="A4560" t="str">
            <v>631E92991</v>
          </cell>
          <cell r="B4560" t="str">
            <v>EACH</v>
          </cell>
          <cell r="C4560" t="str">
            <v>SCHOOL SPEED LIMIT SIGN ASSEMBLY, 24" X 36", AS PER PLAN</v>
          </cell>
          <cell r="I4560">
            <v>631</v>
          </cell>
        </row>
        <row r="4561">
          <cell r="A4561" t="str">
            <v>631E93000</v>
          </cell>
          <cell r="B4561" t="str">
            <v>EACH</v>
          </cell>
          <cell r="C4561" t="str">
            <v>SCHOOL SPEED LIMIT SIGN ASSEMBLY, 24" X 48"</v>
          </cell>
          <cell r="I4561">
            <v>631</v>
          </cell>
        </row>
        <row r="4562">
          <cell r="A4562" t="str">
            <v>631E93001</v>
          </cell>
          <cell r="B4562" t="str">
            <v>EACH</v>
          </cell>
          <cell r="C4562" t="str">
            <v>SCHOOL SPEED LIMIT SIGN ASSEMBLY, 24" X 48", AS PER PLAN</v>
          </cell>
          <cell r="I4562">
            <v>631</v>
          </cell>
        </row>
        <row r="4563">
          <cell r="A4563" t="str">
            <v>631E93010</v>
          </cell>
          <cell r="B4563" t="str">
            <v>EACH</v>
          </cell>
          <cell r="C4563" t="str">
            <v>SCHOOL SPEED LIMIT SIGN ASSEMBLY, 36" X 48"</v>
          </cell>
          <cell r="I4563">
            <v>631</v>
          </cell>
        </row>
        <row r="4564">
          <cell r="A4564" t="str">
            <v>631E93100</v>
          </cell>
          <cell r="B4564" t="str">
            <v>EACH</v>
          </cell>
          <cell r="C4564" t="str">
            <v>SCHOOL SPEED LIMIT SIGN ASSEMBLY, 36" X 75"</v>
          </cell>
          <cell r="I4564">
            <v>631</v>
          </cell>
        </row>
        <row r="4565">
          <cell r="A4565" t="str">
            <v>631E93110</v>
          </cell>
          <cell r="B4565" t="str">
            <v>EACH</v>
          </cell>
          <cell r="C4565" t="str">
            <v>SCHOOL SPEED LIMIT SIGN ASSEMBLY, 36" X 72"</v>
          </cell>
          <cell r="I4565">
            <v>631</v>
          </cell>
        </row>
        <row r="4566">
          <cell r="A4566" t="str">
            <v>631E93111</v>
          </cell>
          <cell r="B4566" t="str">
            <v>EACH</v>
          </cell>
          <cell r="C4566" t="str">
            <v>SCHOOL SPEED LIMIT SIGN ASSEMBLY, 36" X 72", AS PER PLAN</v>
          </cell>
          <cell r="I4566">
            <v>631</v>
          </cell>
        </row>
        <row r="4567">
          <cell r="A4567" t="str">
            <v>631E93200</v>
          </cell>
          <cell r="B4567" t="str">
            <v>EACH</v>
          </cell>
          <cell r="C4567" t="str">
            <v>SCHOOL SPEED LIMIT SIGN ASSEMBLY, 48" X 96"</v>
          </cell>
          <cell r="I4567">
            <v>631</v>
          </cell>
        </row>
        <row r="4568">
          <cell r="A4568" t="str">
            <v>631E93210</v>
          </cell>
          <cell r="B4568" t="str">
            <v>EACH</v>
          </cell>
          <cell r="C4568" t="str">
            <v>SCHOOL SPEED LIMIT SIGN ASSEMBLY, 60" X 72"</v>
          </cell>
          <cell r="I4568">
            <v>631</v>
          </cell>
        </row>
        <row r="4569">
          <cell r="A4569" t="str">
            <v>631E93240</v>
          </cell>
          <cell r="B4569" t="str">
            <v>EACH</v>
          </cell>
          <cell r="C4569" t="str">
            <v>SCHOOL SPEED LIMIT SIGN ASSEMBLY, SOLAR-POWERED</v>
          </cell>
          <cell r="I4569">
            <v>631</v>
          </cell>
        </row>
        <row r="4570">
          <cell r="A4570" t="str">
            <v>631E93241</v>
          </cell>
          <cell r="B4570" t="str">
            <v>EACH</v>
          </cell>
          <cell r="C4570" t="str">
            <v>SCHOOL SPEED LIMIT SIGN ASSEMBLY, SOLAR-POWERED, AS PER PLAN</v>
          </cell>
          <cell r="I4570">
            <v>631</v>
          </cell>
        </row>
        <row r="4571">
          <cell r="A4571" t="str">
            <v>631E93250</v>
          </cell>
          <cell r="B4571" t="str">
            <v>EACH</v>
          </cell>
          <cell r="C4571" t="str">
            <v>SCHOOL SPEED LIMIT SIGN ASSEMBLY, MISC.:</v>
          </cell>
          <cell r="I4571">
            <v>631</v>
          </cell>
        </row>
        <row r="4572">
          <cell r="A4572" t="str">
            <v>631E93300</v>
          </cell>
          <cell r="B4572" t="str">
            <v>EACH</v>
          </cell>
          <cell r="C4572" t="str">
            <v>TIMER WITH ENCLOSURE</v>
          </cell>
          <cell r="I4572">
            <v>631</v>
          </cell>
        </row>
        <row r="4573">
          <cell r="A4573" t="str">
            <v>631E93301</v>
          </cell>
          <cell r="B4573" t="str">
            <v>EACH</v>
          </cell>
          <cell r="C4573" t="str">
            <v>TIMER WITH ENCLOSURE, AS PER PLAN</v>
          </cell>
          <cell r="I4573">
            <v>631</v>
          </cell>
        </row>
        <row r="4574">
          <cell r="A4574" t="str">
            <v>631E94250</v>
          </cell>
          <cell r="B4574" t="str">
            <v>EACH</v>
          </cell>
          <cell r="C4574" t="str">
            <v>REMOVAL OF LUMINAIRE</v>
          </cell>
          <cell r="I4574">
            <v>631</v>
          </cell>
        </row>
        <row r="4575">
          <cell r="A4575" t="str">
            <v>631E94251</v>
          </cell>
          <cell r="B4575" t="str">
            <v>EACH</v>
          </cell>
          <cell r="C4575" t="str">
            <v>REMOVAL OF LUMINAIRE, AS PER PLAN</v>
          </cell>
          <cell r="I4575">
            <v>631</v>
          </cell>
        </row>
        <row r="4576">
          <cell r="A4576" t="str">
            <v>631E94350</v>
          </cell>
          <cell r="B4576" t="str">
            <v>EACH</v>
          </cell>
          <cell r="C4576" t="str">
            <v>REMOVAL OF DISCONNECT SWITCH</v>
          </cell>
          <cell r="I4576">
            <v>631</v>
          </cell>
        </row>
        <row r="4577">
          <cell r="A4577" t="str">
            <v>631E94406</v>
          </cell>
          <cell r="B4577" t="str">
            <v>EACH</v>
          </cell>
          <cell r="C4577" t="str">
            <v>REMOVAL OF SIGNS WIRED</v>
          </cell>
          <cell r="I4577">
            <v>631</v>
          </cell>
        </row>
        <row r="4578">
          <cell r="A4578" t="str">
            <v>631E94450</v>
          </cell>
          <cell r="B4578" t="str">
            <v>EACH</v>
          </cell>
          <cell r="C4578" t="str">
            <v>REMOVAL OF BALLAST</v>
          </cell>
          <cell r="I4578">
            <v>631</v>
          </cell>
        </row>
        <row r="4579">
          <cell r="A4579" t="str">
            <v>631E94470</v>
          </cell>
          <cell r="B4579" t="str">
            <v>EACH</v>
          </cell>
          <cell r="C4579" t="str">
            <v>REMOVAL OF SIGN SERVICE</v>
          </cell>
          <cell r="I4579">
            <v>631</v>
          </cell>
        </row>
        <row r="4580">
          <cell r="A4580" t="str">
            <v>631E94480</v>
          </cell>
          <cell r="B4580" t="str">
            <v>EACH</v>
          </cell>
          <cell r="C4580" t="str">
            <v>REMOVAL OF PHOTOELECTRIC CONTROL</v>
          </cell>
          <cell r="I4580">
            <v>631</v>
          </cell>
        </row>
        <row r="4581">
          <cell r="A4581" t="str">
            <v>631E94490</v>
          </cell>
          <cell r="B4581" t="str">
            <v>EACH</v>
          </cell>
          <cell r="C4581" t="str">
            <v>REMOVAL, MISC.:</v>
          </cell>
          <cell r="I4581">
            <v>631</v>
          </cell>
        </row>
        <row r="4582">
          <cell r="A4582" t="str">
            <v>631E94500</v>
          </cell>
          <cell r="B4582" t="str">
            <v>EACH</v>
          </cell>
          <cell r="C4582" t="str">
            <v>PADLOCK</v>
          </cell>
          <cell r="I4582">
            <v>631</v>
          </cell>
        </row>
        <row r="4583">
          <cell r="A4583" t="str">
            <v>631E95000</v>
          </cell>
          <cell r="B4583" t="str">
            <v>LS</v>
          </cell>
          <cell r="C4583" t="str">
            <v>SIGN LIGHTING MISC.:</v>
          </cell>
          <cell r="I4583">
            <v>631</v>
          </cell>
        </row>
        <row r="4584">
          <cell r="A4584" t="str">
            <v>631E97700</v>
          </cell>
          <cell r="B4584" t="str">
            <v>EACH</v>
          </cell>
          <cell r="C4584" t="str">
            <v>SIGN LIGHTING MISC.:</v>
          </cell>
          <cell r="I4584">
            <v>631</v>
          </cell>
        </row>
        <row r="4585">
          <cell r="A4585" t="str">
            <v>631E97800</v>
          </cell>
          <cell r="B4585" t="str">
            <v>FXMT</v>
          </cell>
          <cell r="C4585" t="str">
            <v>SIGN LIGHTING, MISC.:</v>
          </cell>
          <cell r="I4585">
            <v>631</v>
          </cell>
        </row>
        <row r="4586">
          <cell r="A4586" t="str">
            <v>631E97900</v>
          </cell>
          <cell r="B4586" t="str">
            <v>FT</v>
          </cell>
          <cell r="C4586" t="str">
            <v>SIGN LIGHTING, MISC.:</v>
          </cell>
          <cell r="I4586">
            <v>631</v>
          </cell>
        </row>
        <row r="4587">
          <cell r="A4587" t="str">
            <v>632E03200</v>
          </cell>
          <cell r="B4587" t="str">
            <v>EACH</v>
          </cell>
          <cell r="C4587" t="str">
            <v>VEHICULAR SIGNAL HEAD, OPTICALLY PROGRAMMED, 3 SECTION, 12" LENS, 1-WAY</v>
          </cell>
          <cell r="I4587">
            <v>632</v>
          </cell>
        </row>
        <row r="4588">
          <cell r="A4588" t="str">
            <v>632E03201</v>
          </cell>
          <cell r="B4588" t="str">
            <v>EACH</v>
          </cell>
          <cell r="C4588" t="str">
            <v>VEHICULAR SIGNAL HEAD, OPTICALLY PROGRAMMED, 3-SECTION, 12" LENS, 1-WAY, AS PER PLAN</v>
          </cell>
          <cell r="I4588">
            <v>632</v>
          </cell>
        </row>
        <row r="4589">
          <cell r="A4589" t="str">
            <v>632E03202</v>
          </cell>
          <cell r="B4589" t="str">
            <v>EACH</v>
          </cell>
          <cell r="C4589" t="str">
            <v>VEHICULAR SIGNAL HEAD, OPTICALLY PROGRAMMED, 4 SECTION, 12" LENS, 1-WAY</v>
          </cell>
          <cell r="I4589">
            <v>632</v>
          </cell>
        </row>
        <row r="4590">
          <cell r="A4590" t="str">
            <v>632E03203</v>
          </cell>
          <cell r="B4590" t="str">
            <v>EACH</v>
          </cell>
          <cell r="C4590" t="str">
            <v>VEHICULAR SIGNAL HEAD, OPTICALLY PROGRAMMED, 4 SECTION, 12" LENS, 1-WAY, AS PER PLAN</v>
          </cell>
          <cell r="I4590">
            <v>632</v>
          </cell>
        </row>
        <row r="4591">
          <cell r="A4591" t="str">
            <v>632E03204</v>
          </cell>
          <cell r="B4591" t="str">
            <v>EACH</v>
          </cell>
          <cell r="C4591" t="str">
            <v>VEHICULAR SIGNAL HEAD, OPTICALLY PROGRAMMED, 5 SECTION, 12" LENS, 1-WAY</v>
          </cell>
          <cell r="I4591">
            <v>632</v>
          </cell>
        </row>
        <row r="4592">
          <cell r="A4592" t="str">
            <v>632E03205</v>
          </cell>
          <cell r="B4592" t="str">
            <v>EACH</v>
          </cell>
          <cell r="C4592" t="str">
            <v>VEHICULAR SIGNAL HEAD, OPTICALLY PROGRAMMED, 5 SECTION, 12" LENS, 1-WAY, AS PER PLAN</v>
          </cell>
          <cell r="I4592">
            <v>632</v>
          </cell>
        </row>
        <row r="4593">
          <cell r="A4593" t="str">
            <v>632E03300</v>
          </cell>
          <cell r="B4593" t="str">
            <v>EACH</v>
          </cell>
          <cell r="C4593" t="str">
            <v>VEHICULAR SIGNAL HEAD, OPTICALLY PROGRAMMED, 3 SECTION, 12" LENS, 2-WAY</v>
          </cell>
          <cell r="I4593">
            <v>632</v>
          </cell>
        </row>
        <row r="4594">
          <cell r="A4594" t="str">
            <v>632E03301</v>
          </cell>
          <cell r="B4594" t="str">
            <v>EACH</v>
          </cell>
          <cell r="C4594" t="str">
            <v>VEHICULAR SIGNAL HEAD, OPTICALLY PROGRAMMED, 3 SECTION, 12" LENS, 2-WAY, AS PER PLAN</v>
          </cell>
          <cell r="I4594">
            <v>632</v>
          </cell>
        </row>
        <row r="4595">
          <cell r="A4595" t="str">
            <v>632E03900</v>
          </cell>
          <cell r="B4595" t="str">
            <v>EACH</v>
          </cell>
          <cell r="C4595" t="str">
            <v>VEHICULAR SIGNAL HEAD, INSTALLATION ONLY</v>
          </cell>
          <cell r="I4595">
            <v>632</v>
          </cell>
        </row>
        <row r="4596">
          <cell r="A4596" t="str">
            <v>632E04000</v>
          </cell>
          <cell r="B4596" t="str">
            <v>EACH</v>
          </cell>
          <cell r="C4596" t="str">
            <v>VEHICULAR SIGNAL HEAD, MISC.:</v>
          </cell>
          <cell r="I4596">
            <v>632</v>
          </cell>
        </row>
        <row r="4597">
          <cell r="A4597" t="str">
            <v>632E04800</v>
          </cell>
          <cell r="B4597" t="str">
            <v>EACH</v>
          </cell>
          <cell r="C4597" t="str">
            <v>VEHICULAR SIGNAL HEAD, (LED), 1-SECTION, 12" LENS, 1-WAY, ALUMINUM</v>
          </cell>
          <cell r="I4597">
            <v>632</v>
          </cell>
        </row>
        <row r="4598">
          <cell r="A4598" t="str">
            <v>632E04801</v>
          </cell>
          <cell r="B4598" t="str">
            <v>EACH</v>
          </cell>
          <cell r="C4598" t="str">
            <v>VEHICULAR SIGNAL HEAD, (LED), 1-SECTION, 12" LENS, 1-WAY, ALUMINUM, AS PER PLAN</v>
          </cell>
          <cell r="I4598">
            <v>632</v>
          </cell>
        </row>
        <row r="4599">
          <cell r="A4599" t="str">
            <v>632E04802</v>
          </cell>
          <cell r="B4599" t="str">
            <v>EACH</v>
          </cell>
          <cell r="C4599" t="str">
            <v>VEHICULAR SIGNAL HEAD, (LED), 1-SECTION, 12" LENS, 1-WAY, POLYCARBONATE</v>
          </cell>
          <cell r="I4599">
            <v>632</v>
          </cell>
        </row>
        <row r="4600">
          <cell r="A4600" t="str">
            <v>632E04803</v>
          </cell>
          <cell r="B4600" t="str">
            <v>EACH</v>
          </cell>
          <cell r="C4600" t="str">
            <v>VEHICULAR SIGNAL HEAD, (LED), 1-SECTION, 12" LENS, 1-WAY, POLYCARBONATE, AS PER PLAN</v>
          </cell>
          <cell r="I4600">
            <v>632</v>
          </cell>
        </row>
        <row r="4601">
          <cell r="A4601" t="str">
            <v>632E04804</v>
          </cell>
          <cell r="B4601" t="str">
            <v>EACH</v>
          </cell>
          <cell r="C4601" t="str">
            <v>VEHICULAR SIGNAL HEAD, (LED), 1-SECTION, 12" LENS, 2-WAY, ALUMINUM</v>
          </cell>
          <cell r="I4601">
            <v>632</v>
          </cell>
        </row>
        <row r="4602">
          <cell r="A4602" t="str">
            <v>632E04805</v>
          </cell>
          <cell r="B4602" t="str">
            <v>EACH</v>
          </cell>
          <cell r="C4602" t="str">
            <v>VEHICULAR SIGNAL HEAD, (LED), 1-SECTION, 12" LENS, 2-WAY, ALUMINUM, AS PER PLAN</v>
          </cell>
          <cell r="I4602">
            <v>632</v>
          </cell>
        </row>
        <row r="4603">
          <cell r="A4603" t="str">
            <v>632E04810</v>
          </cell>
          <cell r="B4603" t="str">
            <v>EACH</v>
          </cell>
          <cell r="C4603" t="str">
            <v>VEHICULAR SIGNAL HEAD, (LED), 1-SECTION, 12" LENS, 3-WAY, ALUMINUM</v>
          </cell>
          <cell r="I4603">
            <v>632</v>
          </cell>
        </row>
        <row r="4604">
          <cell r="A4604" t="str">
            <v>632E04811</v>
          </cell>
          <cell r="B4604" t="str">
            <v>EACH</v>
          </cell>
          <cell r="C4604" t="str">
            <v>VEHICULAR SIGNAL HEAD, (LED), 1-SECTION, 12" LENS, 3-WAY, ALUMINUM, AS PER PLAN</v>
          </cell>
          <cell r="I4604">
            <v>632</v>
          </cell>
        </row>
        <row r="4605">
          <cell r="A4605" t="str">
            <v>632E04816</v>
          </cell>
          <cell r="B4605" t="str">
            <v>EACH</v>
          </cell>
          <cell r="C4605" t="str">
            <v>VEHICULAR SIGNAL HEAD, (LED), 1-SECTION, 12" LENS, 4-WAY, ALUMINUM</v>
          </cell>
          <cell r="I4605">
            <v>632</v>
          </cell>
        </row>
        <row r="4606">
          <cell r="A4606" t="str">
            <v>632E04817</v>
          </cell>
          <cell r="B4606" t="str">
            <v>EACH</v>
          </cell>
          <cell r="C4606" t="str">
            <v>VEHICULAR SIGNAL HEAD, (LED), 1-SECTION, 12" LENS, 4-WAY, ALUMINUM, AS PER PLAN</v>
          </cell>
          <cell r="I4606">
            <v>632</v>
          </cell>
        </row>
        <row r="4607">
          <cell r="A4607" t="str">
            <v>632E04900</v>
          </cell>
          <cell r="B4607" t="str">
            <v>EACH</v>
          </cell>
          <cell r="C4607" t="str">
            <v>VEHICULAR SIGNAL HEAD, (LED), 1-SECTION, 12" LENS, 4-WAY, ALUMINUM</v>
          </cell>
          <cell r="I4607">
            <v>632</v>
          </cell>
        </row>
        <row r="4608">
          <cell r="A4608" t="str">
            <v>632E04901</v>
          </cell>
          <cell r="B4608" t="str">
            <v>EACH</v>
          </cell>
          <cell r="C4608" t="str">
            <v>VEHICULAR SIGNAL HEAD, (LED), 1-SECTION, 12" LENS, 4-WAY, ALUMINUM, AS PER PLAN</v>
          </cell>
          <cell r="I4608">
            <v>632</v>
          </cell>
        </row>
        <row r="4609">
          <cell r="A4609" t="str">
            <v>632E04904</v>
          </cell>
          <cell r="B4609" t="str">
            <v>EACH</v>
          </cell>
          <cell r="C4609" t="str">
            <v>VEHICULAR SIGNAL HEAD, (LED), 2-SECTION, 12" LENS, 1-WAY, POLYCARBONATE</v>
          </cell>
          <cell r="I4609">
            <v>632</v>
          </cell>
        </row>
        <row r="4610">
          <cell r="A4610" t="str">
            <v>632E04905</v>
          </cell>
          <cell r="B4610" t="str">
            <v>EACH</v>
          </cell>
          <cell r="C4610" t="str">
            <v>VEHICULAR SIGNAL HEAD, (LED), 2-SECTION, 12" LENS, 1-WAY, POLYCARBONATE, AS PER PLAN</v>
          </cell>
          <cell r="I4610">
            <v>632</v>
          </cell>
        </row>
        <row r="4611">
          <cell r="A4611" t="str">
            <v>632E04910</v>
          </cell>
          <cell r="B4611" t="str">
            <v>EACH</v>
          </cell>
          <cell r="C4611" t="str">
            <v>VEHICULAR SIGNAL HEAD, (LED), 3-SECTION, 12" LENS, 1-WAY, ALUMINUM</v>
          </cell>
          <cell r="I4611">
            <v>632</v>
          </cell>
        </row>
        <row r="4612">
          <cell r="A4612" t="str">
            <v>632E04911</v>
          </cell>
          <cell r="B4612" t="str">
            <v>EACH</v>
          </cell>
          <cell r="C4612" t="str">
            <v>VEHICULAR SIGNAL HEAD, (LED), 3-SECTION, 12" LENS, 1-WAY, ALUMINUM, AS PER PLAN</v>
          </cell>
          <cell r="I4612">
            <v>632</v>
          </cell>
        </row>
        <row r="4613">
          <cell r="A4613" t="str">
            <v>632E04916</v>
          </cell>
          <cell r="B4613" t="str">
            <v>EACH</v>
          </cell>
          <cell r="C4613" t="str">
            <v>VEHICULAR SIGNAL HEAD, (LED), 3-SECTION, 12" LENS, 2-WAY, ALUMINUM</v>
          </cell>
          <cell r="I4613">
            <v>632</v>
          </cell>
        </row>
        <row r="4614">
          <cell r="A4614" t="str">
            <v>632E04917</v>
          </cell>
          <cell r="B4614" t="str">
            <v>EACH</v>
          </cell>
          <cell r="C4614" t="str">
            <v>VEHICULAR SIGNAL HEAD, (LED), 3-SECTION, 12" LENS, 2-WAY, ALUMINUM, AS PER PLAN</v>
          </cell>
          <cell r="I4614">
            <v>632</v>
          </cell>
        </row>
        <row r="4615">
          <cell r="A4615" t="str">
            <v>632E04918</v>
          </cell>
          <cell r="B4615" t="str">
            <v>EACH</v>
          </cell>
          <cell r="C4615" t="str">
            <v>VEHICULAR SIGNAL HEAD, (LED), 3-SECTION, 12" LENS, 3-WAY, ALUMINUM</v>
          </cell>
          <cell r="I4615">
            <v>632</v>
          </cell>
        </row>
        <row r="4616">
          <cell r="A4616" t="str">
            <v>632E04919</v>
          </cell>
          <cell r="B4616" t="str">
            <v>EACH</v>
          </cell>
          <cell r="C4616" t="str">
            <v>VEHICULAR SIGNAL HEAD, (LED), 3-SECTION, 12" LENS, 3-WAY, ALUMINUM, AS PER PLAN</v>
          </cell>
          <cell r="I4616">
            <v>632</v>
          </cell>
        </row>
        <row r="4617">
          <cell r="A4617" t="str">
            <v>632E05006</v>
          </cell>
          <cell r="B4617" t="str">
            <v>EACH</v>
          </cell>
          <cell r="C4617" t="str">
            <v>VEHICULAR SIGNAL HEAD, (LED), 3-SECTION, 12" LENS, 1-WAY, POLYCARBONATE</v>
          </cell>
          <cell r="I4617">
            <v>632</v>
          </cell>
        </row>
        <row r="4618">
          <cell r="A4618" t="str">
            <v>632E05007</v>
          </cell>
          <cell r="B4618" t="str">
            <v>EACH</v>
          </cell>
          <cell r="C4618" t="str">
            <v>VEHICULAR SIGNAL HEAD, (LED), 3-SECTION, 12" LENS, 1-WAY, POLYCARBONATE, AS PER PLAN</v>
          </cell>
          <cell r="I4618">
            <v>632</v>
          </cell>
        </row>
        <row r="4619">
          <cell r="A4619" t="str">
            <v>632E05010</v>
          </cell>
          <cell r="B4619" t="str">
            <v>EACH</v>
          </cell>
          <cell r="C4619" t="str">
            <v>VEHICULAR SIGNAL HEAD, (LED), 3-SECTION, 12" LENS, 2-WAY, POLYCARBONATE</v>
          </cell>
          <cell r="I4619">
            <v>632</v>
          </cell>
        </row>
        <row r="4620">
          <cell r="A4620" t="str">
            <v>632E05011</v>
          </cell>
          <cell r="B4620" t="str">
            <v>EACH</v>
          </cell>
          <cell r="C4620" t="str">
            <v>VEHICULAR SIGNAL HEAD, (LED), 3-SECTION, 12" LENS, 2-WAY, POLYCARBONATE, AS PER PLAN</v>
          </cell>
          <cell r="I4620">
            <v>632</v>
          </cell>
        </row>
        <row r="4621">
          <cell r="A4621" t="str">
            <v>632E05022</v>
          </cell>
          <cell r="B4621" t="str">
            <v>EACH</v>
          </cell>
          <cell r="C4621" t="str">
            <v>VEHICULAR SIGNAL HEAD, (LED), 3-SECTION 12"/5-SECTION 12" LENS, 2-WAY, ALUMINUM</v>
          </cell>
          <cell r="I4621">
            <v>632</v>
          </cell>
        </row>
        <row r="4622">
          <cell r="A4622" t="str">
            <v>632E05023</v>
          </cell>
          <cell r="B4622" t="str">
            <v>EACH</v>
          </cell>
          <cell r="C4622" t="str">
            <v>VEHICULAR SIGNAL HEAD, (LED), 3-SECTION 12"/5-SECTION 12" LENS, 2-WAY, ALUMINUM, AS PER PLAN</v>
          </cell>
          <cell r="I4622">
            <v>632</v>
          </cell>
        </row>
        <row r="4623">
          <cell r="A4623" t="str">
            <v>632E05050</v>
          </cell>
          <cell r="B4623" t="str">
            <v>EACH</v>
          </cell>
          <cell r="C4623" t="str">
            <v>VEHICULAR SIGNAL HEAD, (LED), 3-SECTION, 12" LENS, 4-WAY, ALUMINUM</v>
          </cell>
          <cell r="I4623">
            <v>632</v>
          </cell>
        </row>
        <row r="4624">
          <cell r="A4624" t="str">
            <v>632E05051</v>
          </cell>
          <cell r="B4624" t="str">
            <v>EACH</v>
          </cell>
          <cell r="C4624" t="str">
            <v>VEHICULAR SIGNAL HEAD, (LED), 3-SECTION, 12" LENS, 4-WAY, ALUMINUM, AS PER PLAN</v>
          </cell>
          <cell r="I4624">
            <v>632</v>
          </cell>
        </row>
        <row r="4625">
          <cell r="A4625" t="str">
            <v>632E05052</v>
          </cell>
          <cell r="B4625" t="str">
            <v>EACH</v>
          </cell>
          <cell r="C4625" t="str">
            <v>VEHICULAR SIGNAL HEAD, (LED), 3-SECTION, 12" LENS, 4-WAY, POLYCARBONATE</v>
          </cell>
          <cell r="I4625">
            <v>632</v>
          </cell>
        </row>
        <row r="4626">
          <cell r="A4626" t="str">
            <v>632E05053</v>
          </cell>
          <cell r="B4626" t="str">
            <v>EACH</v>
          </cell>
          <cell r="C4626" t="str">
            <v>VEHICULAR SIGNAL HEAD, (LED), 3-SECTION, 12" LENS, 4-WAY, POLYCARBONATE, AS PER PLAN</v>
          </cell>
          <cell r="I4626">
            <v>632</v>
          </cell>
        </row>
        <row r="4627">
          <cell r="A4627" t="str">
            <v>632E05060</v>
          </cell>
          <cell r="B4627" t="str">
            <v>EACH</v>
          </cell>
          <cell r="C4627" t="str">
            <v>VEHICULAR SIGNAL HEAD, (LED), 4-SECTION, 12" LENS, 1-WAY, ALUMINUM</v>
          </cell>
          <cell r="I4627">
            <v>632</v>
          </cell>
        </row>
        <row r="4628">
          <cell r="A4628" t="str">
            <v>632E05061</v>
          </cell>
          <cell r="B4628" t="str">
            <v>EACH</v>
          </cell>
          <cell r="C4628" t="str">
            <v>VEHICULAR SIGNAL HEAD, (LED), 4-SECTION, 12" LENS, 1-WAY, ALUMINUM, AS PER PLAN</v>
          </cell>
          <cell r="I4628">
            <v>632</v>
          </cell>
        </row>
        <row r="4629">
          <cell r="A4629" t="str">
            <v>632E05064</v>
          </cell>
          <cell r="B4629" t="str">
            <v>EACH</v>
          </cell>
          <cell r="C4629" t="str">
            <v>VEHICULAR SIGNAL HEAD, (LED), 4-SECTION, 12" LENS, 1-WAY, POLYCARBONATE</v>
          </cell>
          <cell r="I4629">
            <v>632</v>
          </cell>
        </row>
        <row r="4630">
          <cell r="A4630" t="str">
            <v>632E05065</v>
          </cell>
          <cell r="B4630" t="str">
            <v>EACH</v>
          </cell>
          <cell r="C4630" t="str">
            <v>VEHICULAR SIGNAL HEAD, (LED), 4-SECTION, 12" LENS, 1-WAY, POLYCARBONATE, AS PER PLAN</v>
          </cell>
          <cell r="I4630">
            <v>632</v>
          </cell>
        </row>
        <row r="4631">
          <cell r="A4631" t="str">
            <v>632E05080</v>
          </cell>
          <cell r="B4631" t="str">
            <v>EACH</v>
          </cell>
          <cell r="C4631" t="str">
            <v>VEHICULAR SIGNAL HEAD, (LED), 5-SECTION, 12" LENS, 1-WAY, ALUMINUM</v>
          </cell>
          <cell r="I4631">
            <v>632</v>
          </cell>
        </row>
        <row r="4632">
          <cell r="A4632" t="str">
            <v>632E05081</v>
          </cell>
          <cell r="B4632" t="str">
            <v>EACH</v>
          </cell>
          <cell r="C4632" t="str">
            <v>VEHICULAR SIGNAL HEAD, (LED), 5-SECTION, 12" LENS, 1-WAY, ALUMINUM, AS PER PLAN</v>
          </cell>
          <cell r="I4632">
            <v>632</v>
          </cell>
        </row>
        <row r="4633">
          <cell r="A4633" t="str">
            <v>632E05086</v>
          </cell>
          <cell r="B4633" t="str">
            <v>EACH</v>
          </cell>
          <cell r="C4633" t="str">
            <v>VEHICULAR SIGNAL HEAD, (LED), 5-SECTION, 12" LENS, 1-WAY, POLYCARBONATE</v>
          </cell>
          <cell r="I4633">
            <v>632</v>
          </cell>
        </row>
        <row r="4634">
          <cell r="A4634" t="str">
            <v>632E05087</v>
          </cell>
          <cell r="B4634" t="str">
            <v>EACH</v>
          </cell>
          <cell r="C4634" t="str">
            <v>VEHICULAR SIGNAL HEAD, (LED), 5-SECTION, 12" LENS, 1-WAY, POLYCARBONATE, AS PER PLAN</v>
          </cell>
          <cell r="I4634">
            <v>632</v>
          </cell>
        </row>
        <row r="4635">
          <cell r="A4635" t="str">
            <v>632E05100</v>
          </cell>
          <cell r="B4635" t="str">
            <v>EACH</v>
          </cell>
          <cell r="C4635" t="str">
            <v>VEHICULAR SIGNAL HEAD, (LED), 5-SECTION, 12" LENS, 2-WAY, ALUMINUM</v>
          </cell>
          <cell r="I4635">
            <v>632</v>
          </cell>
        </row>
        <row r="4636">
          <cell r="A4636" t="str">
            <v>632E05101</v>
          </cell>
          <cell r="B4636" t="str">
            <v>EACH</v>
          </cell>
          <cell r="C4636" t="str">
            <v>VEHICULAR SIGNAL HEAD, (LED), 5-SECTION, 12" LENS, 2-WAY, ALUMINUM, AS PER PLAN</v>
          </cell>
          <cell r="I4636">
            <v>632</v>
          </cell>
        </row>
        <row r="4637">
          <cell r="A4637" t="str">
            <v>632E05110</v>
          </cell>
          <cell r="B4637" t="str">
            <v>EACH</v>
          </cell>
          <cell r="C4637" t="str">
            <v>VEHICULAR SIGNAL HEAD, (LED), 5-SECTION, 12" LENS, 2-WAY, POLYCARBONATE</v>
          </cell>
          <cell r="I4637">
            <v>632</v>
          </cell>
        </row>
        <row r="4638">
          <cell r="A4638" t="str">
            <v>632E05111</v>
          </cell>
          <cell r="B4638" t="str">
            <v>EACH</v>
          </cell>
          <cell r="C4638" t="str">
            <v>VEHICULAR SIGNAL HEAD, (LED), 5-SECTION, 12" LENS, 2-WAY, POLYCARBONATE, AS PER PLAN</v>
          </cell>
          <cell r="I4638">
            <v>632</v>
          </cell>
        </row>
        <row r="4639">
          <cell r="A4639" t="str">
            <v>632E05202</v>
          </cell>
          <cell r="B4639" t="str">
            <v>EACH</v>
          </cell>
          <cell r="C4639" t="str">
            <v>VEHICULAR SIGNAL HEAD, (LED), 3-SECTION 12"/5-SECTION 12" LENS, 2-WAY, POLYCARBONATE</v>
          </cell>
          <cell r="I4639">
            <v>632</v>
          </cell>
        </row>
        <row r="4640">
          <cell r="A4640" t="str">
            <v>632E05203</v>
          </cell>
          <cell r="B4640" t="str">
            <v>EACH</v>
          </cell>
          <cell r="C4640" t="str">
            <v>VEHICULAR SIGNAL HEAD, (LED), 3-SECTION 12"/5-SECTION 12" LENS, 2-WAY, POLYCARBONATE, AS PER PLAN</v>
          </cell>
          <cell r="I4640">
            <v>632</v>
          </cell>
        </row>
        <row r="4641">
          <cell r="A4641" t="str">
            <v>632E05304</v>
          </cell>
          <cell r="B4641" t="str">
            <v>EACH</v>
          </cell>
          <cell r="C4641" t="str">
            <v>VEHICULAR SIGNAL HEAD, (LED), 3-SECTION, 12" LENS, 3-WAY, POLYCARBONATE</v>
          </cell>
          <cell r="I4641">
            <v>632</v>
          </cell>
        </row>
        <row r="4642">
          <cell r="A4642" t="str">
            <v>632E05305</v>
          </cell>
          <cell r="B4642" t="str">
            <v>EACH</v>
          </cell>
          <cell r="C4642" t="str">
            <v>VEHICULAR SIGNAL HEAD, (LED), 3-SECTION, 12" LENS, 3-WAY, POLYCARBONATE, AS PER PLAN</v>
          </cell>
          <cell r="I4642">
            <v>632</v>
          </cell>
        </row>
        <row r="4643">
          <cell r="A4643" t="str">
            <v>632E06990</v>
          </cell>
          <cell r="B4643" t="str">
            <v>EACH</v>
          </cell>
          <cell r="C4643" t="str">
            <v>SPECIAL - REMOVAL AND REPLACEMENT OF SIGNAL LAMP</v>
          </cell>
          <cell r="I4643">
            <v>632</v>
          </cell>
        </row>
        <row r="4644">
          <cell r="A4644" t="str">
            <v>632E07500</v>
          </cell>
          <cell r="B4644" t="str">
            <v>EACH</v>
          </cell>
          <cell r="C4644" t="str">
            <v>SPECIAL - OVERHEAD SIGNAL INSPECTION</v>
          </cell>
          <cell r="I4644">
            <v>632</v>
          </cell>
        </row>
        <row r="4645">
          <cell r="A4645" t="str">
            <v>632E07550</v>
          </cell>
          <cell r="B4645" t="str">
            <v>EACH</v>
          </cell>
          <cell r="C4645" t="str">
            <v>SPECIAL - ELECTRICAL INSTALLATION INSPECTION/CONDITION REPORT</v>
          </cell>
          <cell r="I4645">
            <v>632</v>
          </cell>
        </row>
        <row r="4646">
          <cell r="A4646" t="str">
            <v>632E07600</v>
          </cell>
          <cell r="B4646" t="str">
            <v>EACH</v>
          </cell>
          <cell r="C4646" t="str">
            <v>SPECIAL - REMOVAL AND REPLACEMENT OF SIGNAL HANGER ASSEMBLY AND WIRE ENTRANCE CAP</v>
          </cell>
          <cell r="I4646">
            <v>632</v>
          </cell>
        </row>
        <row r="4647">
          <cell r="A4647" t="str">
            <v>632E10100</v>
          </cell>
          <cell r="B4647" t="str">
            <v>EACH</v>
          </cell>
          <cell r="C4647" t="str">
            <v>RELAMP EXISTING SIGNAL SECTION WITH LED LAMP UNIT</v>
          </cell>
          <cell r="I4647">
            <v>632</v>
          </cell>
        </row>
        <row r="4648">
          <cell r="A4648" t="str">
            <v>632E10101</v>
          </cell>
          <cell r="B4648" t="str">
            <v>EACH</v>
          </cell>
          <cell r="C4648" t="str">
            <v>RELAMP EXISTING SIGNAL SECTION WITH LED LAMP UNIT, AS PER PLAN</v>
          </cell>
          <cell r="I4648">
            <v>632</v>
          </cell>
        </row>
        <row r="4649">
          <cell r="A4649" t="str">
            <v>632E20720</v>
          </cell>
          <cell r="B4649" t="str">
            <v>EACH</v>
          </cell>
          <cell r="C4649" t="str">
            <v>PEDESTRIAN SIGNAL HEAD (LED), TYPE D2</v>
          </cell>
          <cell r="I4649">
            <v>632</v>
          </cell>
        </row>
        <row r="4650">
          <cell r="A4650" t="str">
            <v>632E20721</v>
          </cell>
          <cell r="B4650" t="str">
            <v>EACH</v>
          </cell>
          <cell r="C4650" t="str">
            <v>PEDESTRIAN SIGNAL HEAD (LED), TYPE D2, AS PER PLAN</v>
          </cell>
          <cell r="I4650">
            <v>632</v>
          </cell>
        </row>
        <row r="4651">
          <cell r="A4651" t="str">
            <v>632E20730</v>
          </cell>
          <cell r="B4651" t="str">
            <v>EACH</v>
          </cell>
          <cell r="C4651" t="str">
            <v>PEDESTRIAN SIGNAL HEAD (LED), TYPE D2, COUNTDOWN</v>
          </cell>
          <cell r="I4651">
            <v>632</v>
          </cell>
        </row>
        <row r="4652">
          <cell r="A4652" t="str">
            <v>632E20731</v>
          </cell>
          <cell r="B4652" t="str">
            <v>EACH</v>
          </cell>
          <cell r="C4652" t="str">
            <v>PEDESTRIAN SIGNAL HEAD (LED), TYPE D2, COUNTDOWN, AS PER PLAN</v>
          </cell>
          <cell r="I4652">
            <v>632</v>
          </cell>
        </row>
        <row r="4653">
          <cell r="A4653" t="str">
            <v>632E20740</v>
          </cell>
          <cell r="B4653" t="str">
            <v>EACH</v>
          </cell>
          <cell r="C4653" t="str">
            <v>PEDESTRIAN SIGNAL HEAD (LED), TYPE D2, COUNTDOWN, AUDIBLE</v>
          </cell>
          <cell r="I4653">
            <v>632</v>
          </cell>
        </row>
        <row r="4654">
          <cell r="A4654" t="str">
            <v>632E20741</v>
          </cell>
          <cell r="B4654" t="str">
            <v>EACH</v>
          </cell>
          <cell r="C4654" t="str">
            <v>PEDESTRIAN SIGNAL HEAD (LED), TYPE D2, COUNTDOWN, AUDIBLE, AS PER PLAN</v>
          </cell>
          <cell r="I4654">
            <v>632</v>
          </cell>
        </row>
        <row r="4655">
          <cell r="A4655" t="str">
            <v>632E20750</v>
          </cell>
          <cell r="B4655" t="str">
            <v>EACH</v>
          </cell>
          <cell r="C4655" t="str">
            <v>ACCESSIBLE PEDESTRIAN PUSHBUTTON</v>
          </cell>
          <cell r="I4655">
            <v>632</v>
          </cell>
        </row>
        <row r="4656">
          <cell r="A4656" t="str">
            <v>632E20751</v>
          </cell>
          <cell r="B4656" t="str">
            <v>EACH</v>
          </cell>
          <cell r="C4656" t="str">
            <v>ACCESSIBLE PEDESTRIAN PUSHBUTTON, AS PER PLAN</v>
          </cell>
          <cell r="I4656">
            <v>632</v>
          </cell>
        </row>
        <row r="4657">
          <cell r="A4657" t="str">
            <v>632E25000</v>
          </cell>
          <cell r="B4657" t="str">
            <v>EACH</v>
          </cell>
          <cell r="C4657" t="str">
            <v>COVERING OF VEHICULAR SIGNAL HEAD</v>
          </cell>
          <cell r="I4657">
            <v>632</v>
          </cell>
        </row>
        <row r="4658">
          <cell r="A4658" t="str">
            <v>632E25001</v>
          </cell>
          <cell r="B4658" t="str">
            <v>EACH</v>
          </cell>
          <cell r="C4658" t="str">
            <v>COVERING OF VEHICULAR SIGNAL HEAD, AS PER PLAN</v>
          </cell>
          <cell r="I4658">
            <v>632</v>
          </cell>
        </row>
        <row r="4659">
          <cell r="A4659" t="str">
            <v>632E25010</v>
          </cell>
          <cell r="B4659" t="str">
            <v>EACH</v>
          </cell>
          <cell r="C4659" t="str">
            <v>COVERING OF PEDESTRIAN SIGNAL HEAD</v>
          </cell>
          <cell r="I4659">
            <v>632</v>
          </cell>
        </row>
        <row r="4660">
          <cell r="A4660" t="str">
            <v>632E25011</v>
          </cell>
          <cell r="B4660" t="str">
            <v>EACH</v>
          </cell>
          <cell r="C4660" t="str">
            <v>COVERING OF PEDESTRIAN SIGNAL HEAD, AS PER PLAN</v>
          </cell>
          <cell r="I4660">
            <v>632</v>
          </cell>
        </row>
        <row r="4661">
          <cell r="A4661" t="str">
            <v>632E26000</v>
          </cell>
          <cell r="B4661" t="str">
            <v>EACH</v>
          </cell>
          <cell r="C4661" t="str">
            <v>PEDESTRIAN PUSHBUTTON</v>
          </cell>
          <cell r="I4661">
            <v>632</v>
          </cell>
        </row>
        <row r="4662">
          <cell r="A4662" t="str">
            <v>632E26001</v>
          </cell>
          <cell r="B4662" t="str">
            <v>EACH</v>
          </cell>
          <cell r="C4662" t="str">
            <v>PEDESTRIAN PUSHBUTTON, AS PER PLAN</v>
          </cell>
          <cell r="I4662">
            <v>632</v>
          </cell>
        </row>
        <row r="4663">
          <cell r="A4663" t="str">
            <v>632E26500</v>
          </cell>
          <cell r="B4663" t="str">
            <v>EACH</v>
          </cell>
          <cell r="C4663" t="str">
            <v>DETECTOR LOOP</v>
          </cell>
          <cell r="I4663">
            <v>632</v>
          </cell>
        </row>
        <row r="4664">
          <cell r="A4664" t="str">
            <v>632E26501</v>
          </cell>
          <cell r="B4664" t="str">
            <v>EACH</v>
          </cell>
          <cell r="C4664" t="str">
            <v>DETECTOR LOOP, AS PER PLAN</v>
          </cell>
          <cell r="I4664">
            <v>632</v>
          </cell>
        </row>
        <row r="4665">
          <cell r="A4665" t="str">
            <v>632E27004</v>
          </cell>
          <cell r="B4665" t="str">
            <v>EACH</v>
          </cell>
          <cell r="C4665" t="str">
            <v>LOOP DETECTOR UNIT</v>
          </cell>
          <cell r="I4665">
            <v>632</v>
          </cell>
        </row>
        <row r="4666">
          <cell r="A4666" t="str">
            <v>632E27005</v>
          </cell>
          <cell r="B4666" t="str">
            <v>EACH</v>
          </cell>
          <cell r="C4666" t="str">
            <v>LOOP DETECTOR UNIT, AS PER PLAN</v>
          </cell>
          <cell r="I4666">
            <v>632</v>
          </cell>
        </row>
        <row r="4667">
          <cell r="A4667" t="str">
            <v>632E27008</v>
          </cell>
          <cell r="B4667" t="str">
            <v>EACH</v>
          </cell>
          <cell r="C4667" t="str">
            <v>LOOP DETECTOR UNIT, DELAY AND EXTENSION TYPE</v>
          </cell>
          <cell r="I4667">
            <v>632</v>
          </cell>
        </row>
        <row r="4668">
          <cell r="A4668" t="str">
            <v>632E27009</v>
          </cell>
          <cell r="B4668" t="str">
            <v>EACH</v>
          </cell>
          <cell r="C4668" t="str">
            <v>LOOP DETECTOR UNIT, DELAY AND EXTENSION TYPE, AS PER PLAN</v>
          </cell>
          <cell r="I4668">
            <v>632</v>
          </cell>
        </row>
        <row r="4669">
          <cell r="A4669" t="str">
            <v>632E27010</v>
          </cell>
          <cell r="B4669" t="str">
            <v>EACH</v>
          </cell>
          <cell r="C4669" t="str">
            <v>LOOP DETECTOR UNIT, EXTEND CALL - DELAY CALL</v>
          </cell>
          <cell r="I4669">
            <v>632</v>
          </cell>
        </row>
        <row r="4670">
          <cell r="A4670" t="str">
            <v>632E27011</v>
          </cell>
          <cell r="B4670" t="str">
            <v>EACH</v>
          </cell>
          <cell r="C4670" t="str">
            <v>LOOP DETECTOR UNIT, EXTEND CALL - DELAY CALL, AS PER PLAN</v>
          </cell>
          <cell r="I4670">
            <v>632</v>
          </cell>
        </row>
        <row r="4671">
          <cell r="A4671" t="str">
            <v>632E27102</v>
          </cell>
          <cell r="B4671" t="str">
            <v>EACH</v>
          </cell>
          <cell r="C4671" t="str">
            <v>LOOP DETECTOR UNIT, 2 CHANNEL</v>
          </cell>
          <cell r="I4671">
            <v>632</v>
          </cell>
        </row>
        <row r="4672">
          <cell r="A4672" t="str">
            <v>632E27103</v>
          </cell>
          <cell r="B4672" t="str">
            <v>EACH</v>
          </cell>
          <cell r="C4672" t="str">
            <v>LOOP DETECTOR UNIT, 2 CHANNEL, AS PER PLAN</v>
          </cell>
          <cell r="I4672">
            <v>632</v>
          </cell>
        </row>
        <row r="4673">
          <cell r="A4673" t="str">
            <v>632E27104</v>
          </cell>
          <cell r="B4673" t="str">
            <v>EACH</v>
          </cell>
          <cell r="C4673" t="str">
            <v>LOOP DETECTOR UNIT, 2 CHANNEL, DELAY AND EXTENSION TYPE</v>
          </cell>
          <cell r="I4673">
            <v>632</v>
          </cell>
        </row>
        <row r="4674">
          <cell r="A4674" t="str">
            <v>632E27105</v>
          </cell>
          <cell r="B4674" t="str">
            <v>EACH</v>
          </cell>
          <cell r="C4674" t="str">
            <v>LOOP DETECTOR UNIT, 2 CHANNEL, DELAY AND EXTENSION TYPE, AS PER PLAN</v>
          </cell>
          <cell r="I4674">
            <v>632</v>
          </cell>
        </row>
        <row r="4675">
          <cell r="A4675" t="str">
            <v>632E27106</v>
          </cell>
          <cell r="B4675" t="str">
            <v>EACH</v>
          </cell>
          <cell r="C4675" t="str">
            <v>LOOP DETECTOR UNIT, 4 CHANNEL</v>
          </cell>
          <cell r="I4675">
            <v>632</v>
          </cell>
        </row>
        <row r="4676">
          <cell r="A4676" t="str">
            <v>632E27107</v>
          </cell>
          <cell r="B4676" t="str">
            <v>EACH</v>
          </cell>
          <cell r="C4676" t="str">
            <v>LOOP DETECTOR UNIT, 4 CHANNEL, AS PER PLAN</v>
          </cell>
          <cell r="I4676">
            <v>632</v>
          </cell>
        </row>
        <row r="4677">
          <cell r="A4677" t="str">
            <v>632E27108</v>
          </cell>
          <cell r="B4677" t="str">
            <v>EACH</v>
          </cell>
          <cell r="C4677" t="str">
            <v>LOOP DETECTOR UNIT, 4 CHANNEL, DELAY AND EXTENSION TYPE</v>
          </cell>
          <cell r="I4677">
            <v>632</v>
          </cell>
        </row>
        <row r="4678">
          <cell r="A4678" t="str">
            <v>632E27109</v>
          </cell>
          <cell r="B4678" t="str">
            <v>EACH</v>
          </cell>
          <cell r="C4678" t="str">
            <v>LOOP DETECTOR UNIT, 4 CHANNEL, DELAY AND EXTENSION TYPE, AS PER PLAN</v>
          </cell>
          <cell r="I4678">
            <v>632</v>
          </cell>
        </row>
        <row r="4679">
          <cell r="A4679" t="str">
            <v>632E27200</v>
          </cell>
          <cell r="B4679" t="str">
            <v>EACH</v>
          </cell>
          <cell r="C4679" t="str">
            <v>LOOP DETECTOR TIE IN</v>
          </cell>
          <cell r="I4679">
            <v>632</v>
          </cell>
        </row>
        <row r="4680">
          <cell r="A4680" t="str">
            <v>632E27201</v>
          </cell>
          <cell r="B4680" t="str">
            <v>EACH</v>
          </cell>
          <cell r="C4680" t="str">
            <v>LOOP DETECTOR TIE IN, AS PER PLAN</v>
          </cell>
          <cell r="I4680">
            <v>632</v>
          </cell>
        </row>
        <row r="4681">
          <cell r="A4681" t="str">
            <v>632E28200</v>
          </cell>
          <cell r="B4681" t="str">
            <v>EACH</v>
          </cell>
          <cell r="C4681" t="str">
            <v>DISCONNECT SWITCH WITH ENCLOSURE</v>
          </cell>
          <cell r="I4681">
            <v>632</v>
          </cell>
        </row>
        <row r="4682">
          <cell r="A4682" t="str">
            <v>632E28201</v>
          </cell>
          <cell r="B4682" t="str">
            <v>EACH</v>
          </cell>
          <cell r="C4682" t="str">
            <v>DISCONNECT SWITCH WITH ENCLOSURE, AS PER PLAN</v>
          </cell>
          <cell r="I4682">
            <v>632</v>
          </cell>
        </row>
        <row r="4683">
          <cell r="A4683" t="str">
            <v>632E29900</v>
          </cell>
          <cell r="B4683" t="str">
            <v>FT</v>
          </cell>
          <cell r="C4683" t="str">
            <v>MESSENGER WIRE, 7 STRAND, 1/4" DIAMETER WITH ACCESSORIES</v>
          </cell>
          <cell r="I4683">
            <v>632</v>
          </cell>
        </row>
        <row r="4684">
          <cell r="A4684" t="str">
            <v>632E29901</v>
          </cell>
          <cell r="B4684" t="str">
            <v>FT</v>
          </cell>
          <cell r="C4684" t="str">
            <v>MESSENGER WIRE, 7 STRAND, 1/4" DIAMETER WITH ACCESSORIES, AS PER PLAN</v>
          </cell>
          <cell r="I4684">
            <v>632</v>
          </cell>
        </row>
        <row r="4685">
          <cell r="A4685" t="str">
            <v>632E30000</v>
          </cell>
          <cell r="B4685" t="str">
            <v>FT</v>
          </cell>
          <cell r="C4685" t="str">
            <v>MESSENGER WIRE, 3 STRAND, 1/4" DIAMETER WITH ACCESSORIES</v>
          </cell>
          <cell r="I4685">
            <v>632</v>
          </cell>
        </row>
        <row r="4686">
          <cell r="A4686" t="str">
            <v>632E30001</v>
          </cell>
          <cell r="B4686" t="str">
            <v>FT</v>
          </cell>
          <cell r="C4686" t="str">
            <v>MESSENGER WIRE, 3 STRAND, 1/4" DIAMETER WITH ACCESSORIES, AS PER PLAN</v>
          </cell>
          <cell r="I4686">
            <v>632</v>
          </cell>
        </row>
        <row r="4687">
          <cell r="A4687" t="str">
            <v>632E30100</v>
          </cell>
          <cell r="B4687" t="str">
            <v>FT</v>
          </cell>
          <cell r="C4687" t="str">
            <v>MESSENGER WIRE, 7 STRAND, 5/16" DIAMETER WITH ACCESSORIES</v>
          </cell>
          <cell r="I4687">
            <v>632</v>
          </cell>
        </row>
        <row r="4688">
          <cell r="A4688" t="str">
            <v>632E30101</v>
          </cell>
          <cell r="B4688" t="str">
            <v>FT</v>
          </cell>
          <cell r="C4688" t="str">
            <v>MESSENGER WIRE, 7 STRAND, 5/16" DIAMETER WITH ACCESSORIES, AS PER PLAN</v>
          </cell>
          <cell r="I4688">
            <v>632</v>
          </cell>
        </row>
        <row r="4689">
          <cell r="A4689" t="str">
            <v>632E30200</v>
          </cell>
          <cell r="B4689" t="str">
            <v>FT</v>
          </cell>
          <cell r="C4689" t="str">
            <v>MESSENGER WIRE, 7 STRAND, 3/8" DIAMETER WITH ACCESSORIES</v>
          </cell>
          <cell r="I4689">
            <v>632</v>
          </cell>
        </row>
        <row r="4690">
          <cell r="A4690" t="str">
            <v>632E30201</v>
          </cell>
          <cell r="B4690" t="str">
            <v>FT</v>
          </cell>
          <cell r="C4690" t="str">
            <v>MESSENGER WIRE, 7 STRAND, 3/8" DIAMETER WITH ACCESSORIES, AS PER PLAN</v>
          </cell>
          <cell r="I4690">
            <v>632</v>
          </cell>
        </row>
        <row r="4691">
          <cell r="A4691" t="str">
            <v>632E30300</v>
          </cell>
          <cell r="B4691" t="str">
            <v>FT</v>
          </cell>
          <cell r="C4691" t="str">
            <v>MESSENGER WIRE, 7 STRAND, 7/16" DIAMETER WITH ACCESSORIES</v>
          </cell>
          <cell r="I4691">
            <v>632</v>
          </cell>
        </row>
        <row r="4692">
          <cell r="A4692" t="str">
            <v>632E30301</v>
          </cell>
          <cell r="B4692" t="str">
            <v>FT</v>
          </cell>
          <cell r="C4692" t="str">
            <v>MESSENGER WIRE, 7 STRAND, 7/16" DIAMETER WITH ACCESSORIES, AS PER PLAN</v>
          </cell>
          <cell r="I4692">
            <v>632</v>
          </cell>
        </row>
        <row r="4693">
          <cell r="A4693" t="str">
            <v>632E30400</v>
          </cell>
          <cell r="B4693" t="str">
            <v>FT</v>
          </cell>
          <cell r="C4693" t="str">
            <v>MESSENGER WIRE, 7 STRAND, 1/2" DIAMETER WITH ACCESSORIES</v>
          </cell>
          <cell r="I4693">
            <v>632</v>
          </cell>
        </row>
        <row r="4694">
          <cell r="A4694" t="str">
            <v>632E30401</v>
          </cell>
          <cell r="B4694" t="str">
            <v>FT</v>
          </cell>
          <cell r="C4694" t="str">
            <v>MESSENGER WIRE, 7 STRAND, 1/2" DIAMETER WITH ACCESSORIES, AS PER PLAN</v>
          </cell>
          <cell r="I4694">
            <v>632</v>
          </cell>
        </row>
        <row r="4695">
          <cell r="A4695" t="str">
            <v>632E30500</v>
          </cell>
          <cell r="B4695" t="str">
            <v>FT</v>
          </cell>
          <cell r="C4695" t="str">
            <v>MESSENGER WIRE, MISC.:</v>
          </cell>
          <cell r="I4695">
            <v>632</v>
          </cell>
        </row>
        <row r="4696">
          <cell r="A4696" t="str">
            <v>632E30600</v>
          </cell>
          <cell r="B4696" t="str">
            <v>FT</v>
          </cell>
          <cell r="C4696" t="str">
            <v>TETHER WIRE, WITH ACCESSORIES</v>
          </cell>
          <cell r="I4696">
            <v>632</v>
          </cell>
        </row>
        <row r="4697">
          <cell r="A4697" t="str">
            <v>632E30601</v>
          </cell>
          <cell r="B4697" t="str">
            <v>FT</v>
          </cell>
          <cell r="C4697" t="str">
            <v>TETHER WIRE, WITH ACCESSORIES, AS PER PLAN</v>
          </cell>
          <cell r="I4697">
            <v>632</v>
          </cell>
        </row>
        <row r="4698">
          <cell r="A4698" t="str">
            <v>632E30980</v>
          </cell>
          <cell r="B4698" t="str">
            <v>FT</v>
          </cell>
          <cell r="C4698" t="str">
            <v>SIGNAL CABLE, 3 CONDUCTOR, NO. 10 AWG</v>
          </cell>
          <cell r="I4698">
            <v>632</v>
          </cell>
        </row>
        <row r="4699">
          <cell r="A4699" t="str">
            <v>632E30990</v>
          </cell>
          <cell r="B4699" t="str">
            <v>FT</v>
          </cell>
          <cell r="C4699" t="str">
            <v>SIGNAL CABLE, 4 CONDUCTOR, NO. 10 AWG</v>
          </cell>
          <cell r="I4699">
            <v>632</v>
          </cell>
        </row>
        <row r="4700">
          <cell r="A4700" t="str">
            <v>632E30992</v>
          </cell>
          <cell r="B4700" t="str">
            <v>FT</v>
          </cell>
          <cell r="C4700" t="str">
            <v>SIGNAL CABLE, 5 CONDUCTOR, NO. 10 AWG</v>
          </cell>
          <cell r="I4700">
            <v>632</v>
          </cell>
        </row>
        <row r="4701">
          <cell r="A4701" t="str">
            <v>632E31000</v>
          </cell>
          <cell r="B4701" t="str">
            <v>FT</v>
          </cell>
          <cell r="C4701" t="str">
            <v>SIGNAL CABLE, 6 CONDUCTOR, NO. 10 AWG</v>
          </cell>
          <cell r="I4701">
            <v>632</v>
          </cell>
        </row>
        <row r="4702">
          <cell r="A4702" t="str">
            <v>632E31001</v>
          </cell>
          <cell r="B4702" t="str">
            <v>FT</v>
          </cell>
          <cell r="C4702" t="str">
            <v>SIGNAL CABLE, 6 CONDUCTOR, NO. 10 AWG, AS PER PLAN</v>
          </cell>
          <cell r="I4702">
            <v>632</v>
          </cell>
        </row>
        <row r="4703">
          <cell r="A4703" t="str">
            <v>632E40200</v>
          </cell>
          <cell r="B4703" t="str">
            <v>FT</v>
          </cell>
          <cell r="C4703" t="str">
            <v>SIGNAL CABLE, 2 CONDUCTOR, NO. 14 AWG</v>
          </cell>
          <cell r="I4703">
            <v>632</v>
          </cell>
        </row>
        <row r="4704">
          <cell r="A4704" t="str">
            <v>632E40201</v>
          </cell>
          <cell r="B4704" t="str">
            <v>FT</v>
          </cell>
          <cell r="C4704" t="str">
            <v>SIGNAL CABLE, 2 CONDUCTOR, NO. 14 AWG, AS PER PLAN</v>
          </cell>
          <cell r="I4704">
            <v>632</v>
          </cell>
        </row>
        <row r="4705">
          <cell r="A4705" t="str">
            <v>632E40300</v>
          </cell>
          <cell r="B4705" t="str">
            <v>FT</v>
          </cell>
          <cell r="C4705" t="str">
            <v>SIGNAL CABLE, 3 CONDUCTOR, NO. 14 AWG</v>
          </cell>
          <cell r="I4705">
            <v>632</v>
          </cell>
        </row>
        <row r="4706">
          <cell r="A4706" t="str">
            <v>632E40301</v>
          </cell>
          <cell r="B4706" t="str">
            <v>FT</v>
          </cell>
          <cell r="C4706" t="str">
            <v>SIGNAL CABLE, 3 CONDUCTOR, NO. 14 AWG, AS PER PLAN</v>
          </cell>
          <cell r="I4706">
            <v>632</v>
          </cell>
        </row>
        <row r="4707">
          <cell r="A4707" t="str">
            <v>632E40400</v>
          </cell>
          <cell r="B4707" t="str">
            <v>FT</v>
          </cell>
          <cell r="C4707" t="str">
            <v>SIGNAL CABLE, 4 CONDUCTOR, NO. 14 AWG</v>
          </cell>
          <cell r="I4707">
            <v>632</v>
          </cell>
        </row>
        <row r="4708">
          <cell r="A4708" t="str">
            <v>632E40401</v>
          </cell>
          <cell r="B4708" t="str">
            <v>FT</v>
          </cell>
          <cell r="C4708" t="str">
            <v>SIGNAL CABLE, 4 CONDUCTOR, NO. 14 AWG, AS PER PLAN</v>
          </cell>
          <cell r="I4708">
            <v>632</v>
          </cell>
        </row>
        <row r="4709">
          <cell r="A4709" t="str">
            <v>632E40500</v>
          </cell>
          <cell r="B4709" t="str">
            <v>FT</v>
          </cell>
          <cell r="C4709" t="str">
            <v>SIGNAL CABLE, 5 CONDUCTOR, NO. 14 AWG</v>
          </cell>
          <cell r="I4709">
            <v>632</v>
          </cell>
        </row>
        <row r="4710">
          <cell r="A4710" t="str">
            <v>632E40501</v>
          </cell>
          <cell r="B4710" t="str">
            <v>FT</v>
          </cell>
          <cell r="C4710" t="str">
            <v>SIGNAL CABLE, 5 CONDUCTOR, NO. 14 AWG, AS PER PLAN</v>
          </cell>
          <cell r="I4710">
            <v>632</v>
          </cell>
        </row>
        <row r="4711">
          <cell r="A4711" t="str">
            <v>632E40600</v>
          </cell>
          <cell r="B4711" t="str">
            <v>FT</v>
          </cell>
          <cell r="C4711" t="str">
            <v>SIGNAL CABLE, 6 CONDUCTOR, NO. 14 AWG</v>
          </cell>
          <cell r="I4711">
            <v>632</v>
          </cell>
        </row>
        <row r="4712">
          <cell r="A4712" t="str">
            <v>632E40700</v>
          </cell>
          <cell r="B4712" t="str">
            <v>FT</v>
          </cell>
          <cell r="C4712" t="str">
            <v>SIGNAL CABLE, 7 CONDUCTOR, NO. 14 AWG</v>
          </cell>
          <cell r="I4712">
            <v>632</v>
          </cell>
        </row>
        <row r="4713">
          <cell r="A4713" t="str">
            <v>632E40701</v>
          </cell>
          <cell r="B4713" t="str">
            <v>FT</v>
          </cell>
          <cell r="C4713" t="str">
            <v>SIGNAL CABLE, 7 CONDUCTOR, NO. 14 AWG, AS PER PLAN</v>
          </cell>
          <cell r="I4713">
            <v>632</v>
          </cell>
        </row>
        <row r="4714">
          <cell r="A4714" t="str">
            <v>632E40800</v>
          </cell>
          <cell r="B4714" t="str">
            <v>FT</v>
          </cell>
          <cell r="C4714" t="str">
            <v>SIGNAL CABLE, 8 CONDUCTOR, NO. 14 AWG</v>
          </cell>
          <cell r="I4714">
            <v>632</v>
          </cell>
        </row>
        <row r="4715">
          <cell r="A4715" t="str">
            <v>632E40801</v>
          </cell>
          <cell r="B4715" t="str">
            <v>FT</v>
          </cell>
          <cell r="C4715" t="str">
            <v>SIGNAL CABLE, 8 CONDUCTOR, NO. 14 AWG, AS PER PLAN</v>
          </cell>
          <cell r="I4715">
            <v>632</v>
          </cell>
        </row>
        <row r="4716">
          <cell r="A4716" t="str">
            <v>632E40900</v>
          </cell>
          <cell r="B4716" t="str">
            <v>FT</v>
          </cell>
          <cell r="C4716" t="str">
            <v>SIGNAL CABLE, 9 CONDUCTOR, NO. 14 AWG</v>
          </cell>
          <cell r="I4716">
            <v>632</v>
          </cell>
        </row>
        <row r="4717">
          <cell r="A4717" t="str">
            <v>632E40901</v>
          </cell>
          <cell r="B4717" t="str">
            <v>FT</v>
          </cell>
          <cell r="C4717" t="str">
            <v>SIGNAL CABLE, 9 CONDUCTOR, NO. 14 AWG, AS PER PLAN</v>
          </cell>
          <cell r="I4717">
            <v>632</v>
          </cell>
        </row>
        <row r="4718">
          <cell r="A4718" t="str">
            <v>632E41000</v>
          </cell>
          <cell r="B4718" t="str">
            <v>FT</v>
          </cell>
          <cell r="C4718" t="str">
            <v>SIGNAL CABLE, 10 CONDUCTOR, NO. 14 AWG</v>
          </cell>
          <cell r="I4718">
            <v>632</v>
          </cell>
        </row>
        <row r="4719">
          <cell r="A4719" t="str">
            <v>632E41001</v>
          </cell>
          <cell r="B4719" t="str">
            <v>FT</v>
          </cell>
          <cell r="C4719" t="str">
            <v>SIGNAL CABLE, 10 CONDUCTOR, NO. 14 AWG, AS PER PLAN</v>
          </cell>
          <cell r="I4719">
            <v>632</v>
          </cell>
        </row>
        <row r="4720">
          <cell r="A4720" t="str">
            <v>632E41100</v>
          </cell>
          <cell r="B4720" t="str">
            <v>FT</v>
          </cell>
          <cell r="C4720" t="str">
            <v>SIGNAL CABLE, 11 CONDUCTOR, NO. 14 AWG</v>
          </cell>
          <cell r="I4720">
            <v>632</v>
          </cell>
        </row>
        <row r="4721">
          <cell r="A4721" t="str">
            <v>632E41101</v>
          </cell>
          <cell r="B4721" t="str">
            <v>FT</v>
          </cell>
          <cell r="C4721" t="str">
            <v>SIGNAL CABLE, 11 CONDUCTOR, NO. 14 AWG, AS PER PLAN</v>
          </cell>
          <cell r="I4721">
            <v>632</v>
          </cell>
        </row>
        <row r="4722">
          <cell r="A4722" t="str">
            <v>632E41200</v>
          </cell>
          <cell r="B4722" t="str">
            <v>FT</v>
          </cell>
          <cell r="C4722" t="str">
            <v>SIGNAL CABLE, 12 CONDUCTOR, NO. 14 AWG</v>
          </cell>
          <cell r="I4722">
            <v>632</v>
          </cell>
        </row>
        <row r="4723">
          <cell r="A4723" t="str">
            <v>632E41300</v>
          </cell>
          <cell r="B4723" t="str">
            <v>FT</v>
          </cell>
          <cell r="C4723" t="str">
            <v>SIGNAL CABLE, 13 CONDUCTOR, NO. 14 AWG</v>
          </cell>
          <cell r="I4723">
            <v>632</v>
          </cell>
        </row>
        <row r="4724">
          <cell r="A4724" t="str">
            <v>632E41400</v>
          </cell>
          <cell r="B4724" t="str">
            <v>FT</v>
          </cell>
          <cell r="C4724" t="str">
            <v>SIGNAL CABLE, 14 CONDUCTOR, NO. 14 AWG</v>
          </cell>
          <cell r="I4724">
            <v>632</v>
          </cell>
        </row>
        <row r="4725">
          <cell r="A4725" t="str">
            <v>632E41401</v>
          </cell>
          <cell r="B4725" t="str">
            <v>FT</v>
          </cell>
          <cell r="C4725" t="str">
            <v>SIGNAL CABLE, 14 CONDUCTOR, NO. 14 AWG, AS PER PLAN</v>
          </cell>
          <cell r="I4725">
            <v>632</v>
          </cell>
        </row>
        <row r="4726">
          <cell r="A4726" t="str">
            <v>632E41500</v>
          </cell>
          <cell r="B4726" t="str">
            <v>FT</v>
          </cell>
          <cell r="C4726" t="str">
            <v>SIGNAL CABLE, 15 CONDUCTOR, NO. 14 AWG</v>
          </cell>
          <cell r="I4726">
            <v>632</v>
          </cell>
        </row>
        <row r="4727">
          <cell r="A4727" t="str">
            <v>632E41501</v>
          </cell>
          <cell r="B4727" t="str">
            <v>FT</v>
          </cell>
          <cell r="C4727" t="str">
            <v>SIGNAL CABLE, 15 CONDUCTOR, NO. 14 AWG, AS PER PLAN</v>
          </cell>
          <cell r="I4727">
            <v>632</v>
          </cell>
        </row>
        <row r="4728">
          <cell r="A4728" t="str">
            <v>632E41600</v>
          </cell>
          <cell r="B4728" t="str">
            <v>FT</v>
          </cell>
          <cell r="C4728" t="str">
            <v>SIGNAL CABLE, 16 CONDUCTOR, NO. 14 AWG</v>
          </cell>
          <cell r="I4728">
            <v>632</v>
          </cell>
        </row>
        <row r="4729">
          <cell r="A4729" t="str">
            <v>632E41601</v>
          </cell>
          <cell r="B4729" t="str">
            <v>FT</v>
          </cell>
          <cell r="C4729" t="str">
            <v>SIGNAL CABLE, 16 CONDUCTOR, NO. 14 AWG, AS PER PLAN</v>
          </cell>
          <cell r="I4729">
            <v>632</v>
          </cell>
        </row>
        <row r="4730">
          <cell r="A4730" t="str">
            <v>632E42200</v>
          </cell>
          <cell r="B4730" t="str">
            <v>FT</v>
          </cell>
          <cell r="C4730" t="str">
            <v>SIGNAL CABLE, 2 CONDUCTOR, NO. 12 AWG</v>
          </cell>
          <cell r="I4730">
            <v>632</v>
          </cell>
        </row>
        <row r="4731">
          <cell r="A4731" t="str">
            <v>632E42201</v>
          </cell>
          <cell r="B4731" t="str">
            <v>FT</v>
          </cell>
          <cell r="C4731" t="str">
            <v>SIGNAL CABLE, 2 CONDUCTOR, NO. 12 AWG, AS PER PLAN</v>
          </cell>
          <cell r="I4731">
            <v>632</v>
          </cell>
        </row>
        <row r="4732">
          <cell r="A4732" t="str">
            <v>632E42300</v>
          </cell>
          <cell r="B4732" t="str">
            <v>FT</v>
          </cell>
          <cell r="C4732" t="str">
            <v>SIGNAL CABLE, 3 CONDUCTOR, NO. 12 AWG</v>
          </cell>
          <cell r="I4732">
            <v>632</v>
          </cell>
        </row>
        <row r="4733">
          <cell r="A4733" t="str">
            <v>632E42301</v>
          </cell>
          <cell r="B4733" t="str">
            <v>FT</v>
          </cell>
          <cell r="C4733" t="str">
            <v>SIGNAL CABLE, 3 CONDUCTOR, NO. 12 AWG, AS PER PLAN</v>
          </cell>
          <cell r="I4733">
            <v>632</v>
          </cell>
        </row>
        <row r="4734">
          <cell r="A4734" t="str">
            <v>632E42400</v>
          </cell>
          <cell r="B4734" t="str">
            <v>FT</v>
          </cell>
          <cell r="C4734" t="str">
            <v>SIGNAL CABLE, 4 CONDUCTOR, NO. 12 AWG</v>
          </cell>
          <cell r="I4734">
            <v>632</v>
          </cell>
        </row>
        <row r="4735">
          <cell r="A4735" t="str">
            <v>632E42500</v>
          </cell>
          <cell r="B4735" t="str">
            <v>FT</v>
          </cell>
          <cell r="C4735" t="str">
            <v>SIGNAL CABLE, 5 CONDUCTOR, NO. 12 AWG</v>
          </cell>
          <cell r="I4735">
            <v>632</v>
          </cell>
        </row>
        <row r="4736">
          <cell r="A4736" t="str">
            <v>632E42501</v>
          </cell>
          <cell r="B4736" t="str">
            <v>FT</v>
          </cell>
          <cell r="C4736" t="str">
            <v>SIGNAL CABLE, 5 CONDUCTOR, NO. 12 AWG, AS PER PLAN</v>
          </cell>
          <cell r="I4736">
            <v>632</v>
          </cell>
        </row>
        <row r="4737">
          <cell r="A4737" t="str">
            <v>632E42600</v>
          </cell>
          <cell r="B4737" t="str">
            <v>FT</v>
          </cell>
          <cell r="C4737" t="str">
            <v>SIGNAL CABLE, 6 CONDUCTOR, NO. 12 AWG</v>
          </cell>
          <cell r="I4737">
            <v>632</v>
          </cell>
        </row>
        <row r="4738">
          <cell r="A4738" t="str">
            <v>632E42700</v>
          </cell>
          <cell r="B4738" t="str">
            <v>FT</v>
          </cell>
          <cell r="C4738" t="str">
            <v>SIGNAL CABLE, 7 CONDUCTOR, NO. 12 AWG</v>
          </cell>
          <cell r="I4738">
            <v>632</v>
          </cell>
        </row>
        <row r="4739">
          <cell r="A4739" t="str">
            <v>632E42701</v>
          </cell>
          <cell r="B4739" t="str">
            <v>FT</v>
          </cell>
          <cell r="C4739" t="str">
            <v>SIGNAL CABLE, 7 CONDUCTOR, NO. 12 AWG, AS PER PLAN</v>
          </cell>
          <cell r="I4739">
            <v>632</v>
          </cell>
        </row>
        <row r="4740">
          <cell r="A4740" t="str">
            <v>632E42800</v>
          </cell>
          <cell r="B4740" t="str">
            <v>FT</v>
          </cell>
          <cell r="C4740" t="str">
            <v>SIGNAL CABLE, 8 CONDUCTOR, NO. 12 AWG</v>
          </cell>
          <cell r="I4740">
            <v>632</v>
          </cell>
        </row>
        <row r="4741">
          <cell r="A4741" t="str">
            <v>632E42900</v>
          </cell>
          <cell r="B4741" t="str">
            <v>FT</v>
          </cell>
          <cell r="C4741" t="str">
            <v>SIGNAL CABLE, 9 CONDUCTOR, NO. 12 AWG</v>
          </cell>
          <cell r="I4741">
            <v>632</v>
          </cell>
        </row>
        <row r="4742">
          <cell r="A4742" t="str">
            <v>632E42901</v>
          </cell>
          <cell r="B4742" t="str">
            <v>FT</v>
          </cell>
          <cell r="C4742" t="str">
            <v>SIGNAL CABLE, 9 CONDUCTOR, NO. 12 AWG, AS PER PLAN</v>
          </cell>
          <cell r="I4742">
            <v>632</v>
          </cell>
        </row>
        <row r="4743">
          <cell r="A4743" t="str">
            <v>632E43000</v>
          </cell>
          <cell r="B4743" t="str">
            <v>FT</v>
          </cell>
          <cell r="C4743" t="str">
            <v>SIGNAL CABLE, 10 CONDUCTOR, NO. 12 AWG</v>
          </cell>
          <cell r="I4743">
            <v>632</v>
          </cell>
        </row>
        <row r="4744">
          <cell r="A4744" t="str">
            <v>632E43100</v>
          </cell>
          <cell r="B4744" t="str">
            <v>FT</v>
          </cell>
          <cell r="C4744" t="str">
            <v>SIGNAL CABLE, 11 CONDUCTOR, NO. 12 AWG</v>
          </cell>
          <cell r="I4744">
            <v>632</v>
          </cell>
        </row>
        <row r="4745">
          <cell r="A4745" t="str">
            <v>632E43200</v>
          </cell>
          <cell r="B4745" t="str">
            <v>FT</v>
          </cell>
          <cell r="C4745" t="str">
            <v>SIGNAL CABLE, 12 CONDUCTOR, NO. 12 AWG</v>
          </cell>
          <cell r="I4745">
            <v>632</v>
          </cell>
        </row>
        <row r="4746">
          <cell r="A4746" t="str">
            <v>632E43201</v>
          </cell>
          <cell r="B4746" t="str">
            <v>FT</v>
          </cell>
          <cell r="C4746" t="str">
            <v>SIGNAL CABLE, 12 CONDUCTOR, NO. 12 AWG, AS PER PLAN</v>
          </cell>
          <cell r="I4746">
            <v>632</v>
          </cell>
        </row>
        <row r="4747">
          <cell r="A4747" t="str">
            <v>632E43300</v>
          </cell>
          <cell r="B4747" t="str">
            <v>FT</v>
          </cell>
          <cell r="C4747" t="str">
            <v>SIGNAL CABLE, MISC.:</v>
          </cell>
          <cell r="I4747">
            <v>632</v>
          </cell>
        </row>
        <row r="4748">
          <cell r="A4748" t="str">
            <v>632E43400</v>
          </cell>
          <cell r="B4748" t="str">
            <v>EACH</v>
          </cell>
          <cell r="C4748" t="str">
            <v>SIGNAL CABLE, MISC.:</v>
          </cell>
          <cell r="I4748">
            <v>632</v>
          </cell>
        </row>
        <row r="4749">
          <cell r="A4749" t="str">
            <v>632E62810</v>
          </cell>
          <cell r="B4749" t="str">
            <v>FT</v>
          </cell>
          <cell r="C4749" t="str">
            <v>INTERCONNECT CABLE, MISC.:</v>
          </cell>
          <cell r="I4749">
            <v>632</v>
          </cell>
        </row>
        <row r="4750">
          <cell r="A4750" t="str">
            <v>632E62820</v>
          </cell>
          <cell r="B4750" t="str">
            <v>EACH</v>
          </cell>
          <cell r="C4750" t="str">
            <v>INTERCONNECT, MISC.:</v>
          </cell>
          <cell r="I4750">
            <v>632</v>
          </cell>
        </row>
        <row r="4751">
          <cell r="A4751" t="str">
            <v>632E62830</v>
          </cell>
          <cell r="B4751" t="str">
            <v>LS</v>
          </cell>
          <cell r="C4751" t="str">
            <v>INTERCONNECT, MISC.:</v>
          </cell>
          <cell r="I4751">
            <v>632</v>
          </cell>
        </row>
        <row r="4752">
          <cell r="A4752" t="str">
            <v>632E63000</v>
          </cell>
          <cell r="B4752" t="str">
            <v>EACH</v>
          </cell>
          <cell r="C4752" t="str">
            <v>PHONE DROP</v>
          </cell>
          <cell r="I4752">
            <v>632</v>
          </cell>
        </row>
        <row r="4753">
          <cell r="A4753" t="str">
            <v>632E63001</v>
          </cell>
          <cell r="B4753" t="str">
            <v>EACH</v>
          </cell>
          <cell r="C4753" t="str">
            <v>PHONE DROP, AS PER PLAN</v>
          </cell>
          <cell r="I4753">
            <v>632</v>
          </cell>
        </row>
        <row r="4754">
          <cell r="A4754" t="str">
            <v>632E64000</v>
          </cell>
          <cell r="B4754" t="str">
            <v>EACH</v>
          </cell>
          <cell r="C4754" t="str">
            <v>STRAIN POLE FOUNDATION</v>
          </cell>
          <cell r="I4754">
            <v>632</v>
          </cell>
        </row>
        <row r="4755">
          <cell r="A4755" t="str">
            <v>632E64001</v>
          </cell>
          <cell r="B4755" t="str">
            <v>EACH</v>
          </cell>
          <cell r="C4755" t="str">
            <v>STRAIN POLE FOUNDATION, AS PER PLAN</v>
          </cell>
          <cell r="I4755">
            <v>632</v>
          </cell>
        </row>
        <row r="4756">
          <cell r="A4756" t="str">
            <v>632E64010</v>
          </cell>
          <cell r="B4756" t="str">
            <v>EACH</v>
          </cell>
          <cell r="C4756" t="str">
            <v>SIGNAL SUPPORT FOUNDATION</v>
          </cell>
          <cell r="I4756">
            <v>632</v>
          </cell>
        </row>
        <row r="4757">
          <cell r="A4757" t="str">
            <v>632E64011</v>
          </cell>
          <cell r="B4757" t="str">
            <v>EACH</v>
          </cell>
          <cell r="C4757" t="str">
            <v>SIGNAL SUPPORT FOUNDATION, AS PER PLAN</v>
          </cell>
          <cell r="I4757">
            <v>632</v>
          </cell>
        </row>
        <row r="4758">
          <cell r="A4758" t="str">
            <v>632E64020</v>
          </cell>
          <cell r="B4758" t="str">
            <v>EACH</v>
          </cell>
          <cell r="C4758" t="str">
            <v>PEDESTAL FOUNDATION</v>
          </cell>
          <cell r="I4758">
            <v>632</v>
          </cell>
        </row>
        <row r="4759">
          <cell r="A4759" t="str">
            <v>632E64021</v>
          </cell>
          <cell r="B4759" t="str">
            <v>EACH</v>
          </cell>
          <cell r="C4759" t="str">
            <v>PEDESTAL FOUNDATION, AS PER PLAN</v>
          </cell>
          <cell r="I4759">
            <v>632</v>
          </cell>
        </row>
        <row r="4760">
          <cell r="A4760" t="str">
            <v>632E64950</v>
          </cell>
          <cell r="B4760" t="str">
            <v>EACH</v>
          </cell>
          <cell r="C4760" t="str">
            <v>TEST HOLE PERFORMED</v>
          </cell>
          <cell r="I4760">
            <v>632</v>
          </cell>
        </row>
        <row r="4761">
          <cell r="A4761" t="str">
            <v>632E65200</v>
          </cell>
          <cell r="B4761" t="str">
            <v>FT</v>
          </cell>
          <cell r="C4761" t="str">
            <v>LOOP DETECTOR LEAD-IN CABLE</v>
          </cell>
          <cell r="I4761">
            <v>632</v>
          </cell>
        </row>
        <row r="4762">
          <cell r="A4762" t="str">
            <v>632E65201</v>
          </cell>
          <cell r="B4762" t="str">
            <v>FT</v>
          </cell>
          <cell r="C4762" t="str">
            <v>LOOP DETECTOR LEAD-IN CABLE, AS PER PLAN</v>
          </cell>
          <cell r="I4762">
            <v>632</v>
          </cell>
        </row>
        <row r="4763">
          <cell r="A4763" t="str">
            <v>632E65202</v>
          </cell>
          <cell r="B4763" t="str">
            <v>FT</v>
          </cell>
          <cell r="C4763" t="str">
            <v>LOOP DETECTOR LEAD-IN CABLE, INTEGRAL MESSENGER WIRE TYPE, NO. 14 AWG</v>
          </cell>
          <cell r="I4763">
            <v>632</v>
          </cell>
        </row>
        <row r="4764">
          <cell r="A4764" t="str">
            <v>632E65203</v>
          </cell>
          <cell r="B4764" t="str">
            <v>FT</v>
          </cell>
          <cell r="C4764" t="str">
            <v>LOOP DETECTOR LEAD-IN CABLE, INTEGRAL MESSENGER WIRE TYPE, NO. 14 AWG, AS PER PLAN</v>
          </cell>
          <cell r="I4764">
            <v>632</v>
          </cell>
        </row>
        <row r="4765">
          <cell r="A4765" t="str">
            <v>632E65300</v>
          </cell>
          <cell r="B4765" t="str">
            <v>FT</v>
          </cell>
          <cell r="C4765" t="str">
            <v>LOOP DETECTOR LEAD-IN CABLE, 2 CONDUCTOR, NO. 14 AWG</v>
          </cell>
          <cell r="I4765">
            <v>632</v>
          </cell>
        </row>
        <row r="4766">
          <cell r="A4766" t="str">
            <v>632E65301</v>
          </cell>
          <cell r="B4766" t="str">
            <v>FT</v>
          </cell>
          <cell r="C4766" t="str">
            <v>LOOP DETECTOR LEAD-IN CABLE, 2 CONDUCTOR, NO. 14 AWG, AS PER PLAN</v>
          </cell>
          <cell r="I4766">
            <v>632</v>
          </cell>
        </row>
        <row r="4767">
          <cell r="A4767" t="str">
            <v>632E65400</v>
          </cell>
          <cell r="B4767" t="str">
            <v>FT</v>
          </cell>
          <cell r="C4767" t="str">
            <v>LOOP DETECTOR LEAD-IN CABLE, 2 CONDUCTOR, NO. 12 AWG</v>
          </cell>
          <cell r="I4767">
            <v>632</v>
          </cell>
        </row>
        <row r="4768">
          <cell r="A4768" t="str">
            <v>632E65401</v>
          </cell>
          <cell r="B4768" t="str">
            <v>FT</v>
          </cell>
          <cell r="C4768" t="str">
            <v>LOOP DETECTOR LEAD-IN CABLE, 2 CONDUCTOR, NO. 12 AWG, AS PER PLAN</v>
          </cell>
          <cell r="I4768">
            <v>632</v>
          </cell>
        </row>
        <row r="4769">
          <cell r="A4769" t="str">
            <v>632E65404</v>
          </cell>
          <cell r="B4769" t="str">
            <v>FT</v>
          </cell>
          <cell r="C4769" t="str">
            <v>LOOP DETECTOR LEAD-IN CABLE, DIRECT BURIAL</v>
          </cell>
          <cell r="I4769">
            <v>632</v>
          </cell>
        </row>
        <row r="4770">
          <cell r="A4770" t="str">
            <v>632E65405</v>
          </cell>
          <cell r="B4770" t="str">
            <v>FT</v>
          </cell>
          <cell r="C4770" t="str">
            <v>LOOP DETECTOR LEAD-IN CABLE, DIRECT BURIAL, AS PER PLAN</v>
          </cell>
          <cell r="I4770">
            <v>632</v>
          </cell>
        </row>
        <row r="4771">
          <cell r="A4771" t="str">
            <v>632E66000</v>
          </cell>
          <cell r="B4771" t="str">
            <v>FT</v>
          </cell>
          <cell r="C4771" t="str">
            <v>POWER CABLE, 3 CONDUCTOR, NO. 14 AWG</v>
          </cell>
          <cell r="I4771">
            <v>632</v>
          </cell>
        </row>
        <row r="4772">
          <cell r="A4772" t="str">
            <v>632E66100</v>
          </cell>
          <cell r="B4772" t="str">
            <v>FT</v>
          </cell>
          <cell r="C4772" t="str">
            <v>POWER CABLE, 1 CONDUCTOR, NO. 10 AWG</v>
          </cell>
          <cell r="I4772">
            <v>632</v>
          </cell>
        </row>
        <row r="4773">
          <cell r="A4773" t="str">
            <v>632E66101</v>
          </cell>
          <cell r="B4773" t="str">
            <v>FT</v>
          </cell>
          <cell r="C4773" t="str">
            <v>POWER CABLE, 1 CONDUCTOR, NO. 10 AWG, AS PER PLAN</v>
          </cell>
          <cell r="I4773">
            <v>632</v>
          </cell>
        </row>
        <row r="4774">
          <cell r="A4774" t="str">
            <v>632E66102</v>
          </cell>
          <cell r="B4774" t="str">
            <v>FT</v>
          </cell>
          <cell r="C4774" t="str">
            <v>POWER CABLE, 2 CONDUCTOR, NO. 10 AWG</v>
          </cell>
          <cell r="I4774">
            <v>632</v>
          </cell>
        </row>
        <row r="4775">
          <cell r="A4775" t="str">
            <v>632E66103</v>
          </cell>
          <cell r="B4775" t="str">
            <v>FT</v>
          </cell>
          <cell r="C4775" t="str">
            <v>POWER CABLE, 2 CONDUCTOR, NO. 10 AWG, AS PER PLAN</v>
          </cell>
          <cell r="I4775">
            <v>632</v>
          </cell>
        </row>
        <row r="4776">
          <cell r="A4776" t="str">
            <v>632E66104</v>
          </cell>
          <cell r="B4776" t="str">
            <v>FT</v>
          </cell>
          <cell r="C4776" t="str">
            <v>POWER CABLE, 3 CONDUCTOR, NO. 10 AWG</v>
          </cell>
          <cell r="I4776">
            <v>632</v>
          </cell>
        </row>
        <row r="4777">
          <cell r="A4777" t="str">
            <v>632E67190</v>
          </cell>
          <cell r="B4777" t="str">
            <v>FT</v>
          </cell>
          <cell r="C4777" t="str">
            <v>POWER CABLE, 1 CONDUCTOR, NO. 8 AWG</v>
          </cell>
          <cell r="I4777">
            <v>632</v>
          </cell>
        </row>
        <row r="4778">
          <cell r="A4778" t="str">
            <v>632E67191</v>
          </cell>
          <cell r="B4778" t="str">
            <v>FT</v>
          </cell>
          <cell r="C4778" t="str">
            <v>POWER CABLE, 1 CONDUCTOR, NO. 8 AWG, AS PER PLAN</v>
          </cell>
          <cell r="I4778">
            <v>632</v>
          </cell>
        </row>
        <row r="4779">
          <cell r="A4779" t="str">
            <v>632E67200</v>
          </cell>
          <cell r="B4779" t="str">
            <v>FT</v>
          </cell>
          <cell r="C4779" t="str">
            <v>POWER CABLE, 2 CONDUCTOR, NO. 8 AWG</v>
          </cell>
          <cell r="I4779">
            <v>632</v>
          </cell>
        </row>
        <row r="4780">
          <cell r="A4780" t="str">
            <v>632E67201</v>
          </cell>
          <cell r="B4780" t="str">
            <v>FT</v>
          </cell>
          <cell r="C4780" t="str">
            <v>POWER CABLE, 2 CONDUCTOR, NO. 8 AWG, AS PER PLAN</v>
          </cell>
          <cell r="I4780">
            <v>632</v>
          </cell>
        </row>
        <row r="4781">
          <cell r="A4781" t="str">
            <v>632E67300</v>
          </cell>
          <cell r="B4781" t="str">
            <v>FT</v>
          </cell>
          <cell r="C4781" t="str">
            <v>POWER CABLE, 3 CONDUCTOR, NO. 8 AWG</v>
          </cell>
          <cell r="I4781">
            <v>632</v>
          </cell>
        </row>
        <row r="4782">
          <cell r="A4782" t="str">
            <v>632E67301</v>
          </cell>
          <cell r="B4782" t="str">
            <v>FT</v>
          </cell>
          <cell r="C4782" t="str">
            <v>POWER CABLE, 3 CONDUCTOR, NO. 8 AWG, AS PER PLAN</v>
          </cell>
          <cell r="I4782">
            <v>632</v>
          </cell>
        </row>
        <row r="4783">
          <cell r="A4783" t="str">
            <v>632E67400</v>
          </cell>
          <cell r="B4783" t="str">
            <v>FT</v>
          </cell>
          <cell r="C4783" t="str">
            <v>POWER CABLE, 4 CONDUCTOR, NO. 8 AWG</v>
          </cell>
          <cell r="I4783">
            <v>632</v>
          </cell>
        </row>
        <row r="4784">
          <cell r="A4784" t="str">
            <v>632E68100</v>
          </cell>
          <cell r="B4784" t="str">
            <v>FT</v>
          </cell>
          <cell r="C4784" t="str">
            <v>POWER CABLE, 1 CONDUCTOR, NO. 6 AWG</v>
          </cell>
          <cell r="I4784">
            <v>632</v>
          </cell>
        </row>
        <row r="4785">
          <cell r="A4785" t="str">
            <v>632E68101</v>
          </cell>
          <cell r="B4785" t="str">
            <v>FT</v>
          </cell>
          <cell r="C4785" t="str">
            <v>POWER CABLE, 1 CONDUCTOR, NO. 6 AWG, AS PER PLAN</v>
          </cell>
          <cell r="I4785">
            <v>632</v>
          </cell>
        </row>
        <row r="4786">
          <cell r="A4786" t="str">
            <v>632E68200</v>
          </cell>
          <cell r="B4786" t="str">
            <v>FT</v>
          </cell>
          <cell r="C4786" t="str">
            <v>POWER CABLE, 2 CONDUCTOR, NO. 6 AWG</v>
          </cell>
          <cell r="I4786">
            <v>632</v>
          </cell>
        </row>
        <row r="4787">
          <cell r="A4787" t="str">
            <v>632E68201</v>
          </cell>
          <cell r="B4787" t="str">
            <v>FT</v>
          </cell>
          <cell r="C4787" t="str">
            <v>POWER CABLE, 2 CONDUCTOR, NO. 6 AWG, AS PER PLAN</v>
          </cell>
          <cell r="I4787">
            <v>632</v>
          </cell>
        </row>
        <row r="4788">
          <cell r="A4788" t="str">
            <v>632E68300</v>
          </cell>
          <cell r="B4788" t="str">
            <v>FT</v>
          </cell>
          <cell r="C4788" t="str">
            <v>POWER CABLE, 3 CONDUCTOR, NO. 6 AWG</v>
          </cell>
          <cell r="I4788">
            <v>632</v>
          </cell>
        </row>
        <row r="4789">
          <cell r="A4789" t="str">
            <v>632E68301</v>
          </cell>
          <cell r="B4789" t="str">
            <v>FT</v>
          </cell>
          <cell r="C4789" t="str">
            <v>POWER CABLE, 3 CONDUCTOR, NO. 6 AWG, AS PER PLAN</v>
          </cell>
          <cell r="I4789">
            <v>632</v>
          </cell>
        </row>
        <row r="4790">
          <cell r="A4790" t="str">
            <v>632E68400</v>
          </cell>
          <cell r="B4790" t="str">
            <v>FT</v>
          </cell>
          <cell r="C4790" t="str">
            <v>POWER CABLE, 4 CONDUCTOR, NO. 6 AWG</v>
          </cell>
          <cell r="I4790">
            <v>632</v>
          </cell>
        </row>
        <row r="4791">
          <cell r="A4791" t="str">
            <v>632E69100</v>
          </cell>
          <cell r="B4791" t="str">
            <v>FT</v>
          </cell>
          <cell r="C4791" t="str">
            <v>POWER CABLE, 1 CONDUCTOR, NO. 4 AWG</v>
          </cell>
          <cell r="I4791">
            <v>632</v>
          </cell>
        </row>
        <row r="4792">
          <cell r="A4792" t="str">
            <v>632E69200</v>
          </cell>
          <cell r="B4792" t="str">
            <v>FT</v>
          </cell>
          <cell r="C4792" t="str">
            <v>POWER CABLE, 2 CONDUCTOR, NO. 4 AWG</v>
          </cell>
          <cell r="I4792">
            <v>632</v>
          </cell>
        </row>
        <row r="4793">
          <cell r="A4793" t="str">
            <v>632E69201</v>
          </cell>
          <cell r="B4793" t="str">
            <v>FT</v>
          </cell>
          <cell r="C4793" t="str">
            <v>POWER CABLE, 2 CONDUCTOR, NO. 4 AWG, AS PER PLAN</v>
          </cell>
          <cell r="I4793">
            <v>632</v>
          </cell>
        </row>
        <row r="4794">
          <cell r="A4794" t="str">
            <v>632E69300</v>
          </cell>
          <cell r="B4794" t="str">
            <v>FT</v>
          </cell>
          <cell r="C4794" t="str">
            <v>POWER CABLE, 3 CONDUCTOR, NO. 4 AWG</v>
          </cell>
          <cell r="I4794">
            <v>632</v>
          </cell>
        </row>
        <row r="4795">
          <cell r="A4795" t="str">
            <v>632E69310</v>
          </cell>
          <cell r="B4795" t="str">
            <v>FT</v>
          </cell>
          <cell r="C4795" t="str">
            <v>POWER CABLE, 1 CONDUCTOR, NO. 2 AWG</v>
          </cell>
          <cell r="I4795">
            <v>632</v>
          </cell>
        </row>
        <row r="4796">
          <cell r="A4796" t="str">
            <v>632E69311</v>
          </cell>
          <cell r="B4796" t="str">
            <v>FT</v>
          </cell>
          <cell r="C4796" t="str">
            <v>POWER CABLE, 1 CONDUCTOR, NO. 2 AWG, AS PER PLAN</v>
          </cell>
          <cell r="I4796">
            <v>632</v>
          </cell>
        </row>
        <row r="4797">
          <cell r="A4797" t="str">
            <v>632E69320</v>
          </cell>
          <cell r="B4797" t="str">
            <v>FT</v>
          </cell>
          <cell r="C4797" t="str">
            <v>POWER CABLE, 3 CONDUCTOR, NO. 2 AWG</v>
          </cell>
          <cell r="I4797">
            <v>632</v>
          </cell>
        </row>
        <row r="4798">
          <cell r="A4798" t="str">
            <v>632E69350</v>
          </cell>
          <cell r="B4798" t="str">
            <v>FT</v>
          </cell>
          <cell r="C4798" t="str">
            <v>POWER CABLE, MISC.:</v>
          </cell>
          <cell r="I4798">
            <v>632</v>
          </cell>
        </row>
        <row r="4799">
          <cell r="A4799" t="str">
            <v>632E69400</v>
          </cell>
          <cell r="B4799" t="str">
            <v>FT</v>
          </cell>
          <cell r="C4799" t="str">
            <v>SERVICE CABLE, 2 CONDUCTOR, NO. 8 AWG</v>
          </cell>
          <cell r="I4799">
            <v>632</v>
          </cell>
        </row>
        <row r="4800">
          <cell r="A4800" t="str">
            <v>632E69401</v>
          </cell>
          <cell r="B4800" t="str">
            <v>FT</v>
          </cell>
          <cell r="C4800" t="str">
            <v>SERVICE CABLE, 2 CONDUCTOR, NO. 8 AWG, AS PER PLAN</v>
          </cell>
          <cell r="I4800">
            <v>632</v>
          </cell>
        </row>
        <row r="4801">
          <cell r="A4801" t="str">
            <v>632E69500</v>
          </cell>
          <cell r="B4801" t="str">
            <v>FT</v>
          </cell>
          <cell r="C4801" t="str">
            <v>SERVICE CABLE, 2 CONDUCTOR, NO. 6 AWG</v>
          </cell>
          <cell r="I4801">
            <v>632</v>
          </cell>
        </row>
        <row r="4802">
          <cell r="A4802" t="str">
            <v>632E69501</v>
          </cell>
          <cell r="B4802" t="str">
            <v>FT</v>
          </cell>
          <cell r="C4802" t="str">
            <v>SERVICE CABLE, 2 CONDUCTOR, NO. 6 AWG, AS PER PLAN</v>
          </cell>
          <cell r="I4802">
            <v>632</v>
          </cell>
        </row>
        <row r="4803">
          <cell r="A4803" t="str">
            <v>632E69600</v>
          </cell>
          <cell r="B4803" t="str">
            <v>FT</v>
          </cell>
          <cell r="C4803" t="str">
            <v>SERVICE CABLE, 2 CONDUCTOR, NO. 4 AWG</v>
          </cell>
          <cell r="I4803">
            <v>632</v>
          </cell>
        </row>
        <row r="4804">
          <cell r="A4804" t="str">
            <v>632E69601</v>
          </cell>
          <cell r="B4804" t="str">
            <v>FT</v>
          </cell>
          <cell r="C4804" t="str">
            <v>SERVICE CABLE, 2 CONDUCTOR, NO. 4 AWG, AS PER PLAN</v>
          </cell>
          <cell r="I4804">
            <v>632</v>
          </cell>
        </row>
        <row r="4805">
          <cell r="A4805" t="str">
            <v>632E69700</v>
          </cell>
          <cell r="B4805" t="str">
            <v>FT</v>
          </cell>
          <cell r="C4805" t="str">
            <v>SERVICE CABLE, 3 CONDUCTOR, NO. 8 AWG</v>
          </cell>
          <cell r="I4805">
            <v>632</v>
          </cell>
        </row>
        <row r="4806">
          <cell r="A4806" t="str">
            <v>632E69800</v>
          </cell>
          <cell r="B4806" t="str">
            <v>FT</v>
          </cell>
          <cell r="C4806" t="str">
            <v>SERVICE CABLE, 3 CONDUCTOR, NO. 6 AWG</v>
          </cell>
          <cell r="I4806">
            <v>632</v>
          </cell>
        </row>
        <row r="4807">
          <cell r="A4807" t="str">
            <v>632E69801</v>
          </cell>
          <cell r="B4807" t="str">
            <v>FT</v>
          </cell>
          <cell r="C4807" t="str">
            <v>SERVICE CABLE, 3 CONDUCTOR, NO. 6 AWG, AS PER PLAN</v>
          </cell>
          <cell r="I4807">
            <v>632</v>
          </cell>
        </row>
        <row r="4808">
          <cell r="A4808" t="str">
            <v>632E69900</v>
          </cell>
          <cell r="B4808" t="str">
            <v>FT</v>
          </cell>
          <cell r="C4808" t="str">
            <v>SERVICE CABLE, 3 CONDUCTOR, NO. 4 AWG</v>
          </cell>
          <cell r="I4808">
            <v>632</v>
          </cell>
        </row>
        <row r="4809">
          <cell r="A4809" t="str">
            <v>632E69910</v>
          </cell>
          <cell r="B4809" t="str">
            <v>FT</v>
          </cell>
          <cell r="C4809" t="str">
            <v>SERVICE CABLE, 3 CONDUCTOR, WITH GROUND, NO. 4 AWG</v>
          </cell>
          <cell r="I4809">
            <v>632</v>
          </cell>
        </row>
        <row r="4810">
          <cell r="A4810" t="str">
            <v>632E69950</v>
          </cell>
          <cell r="B4810" t="str">
            <v>FT</v>
          </cell>
          <cell r="C4810" t="str">
            <v>SERVICE CABLE, MISC.:</v>
          </cell>
          <cell r="I4810">
            <v>632</v>
          </cell>
        </row>
        <row r="4811">
          <cell r="A4811" t="str">
            <v>632E70000</v>
          </cell>
          <cell r="B4811" t="str">
            <v>EACH</v>
          </cell>
          <cell r="C4811" t="str">
            <v>POWER SERVICE</v>
          </cell>
          <cell r="I4811">
            <v>632</v>
          </cell>
        </row>
        <row r="4812">
          <cell r="A4812" t="str">
            <v>632E70001</v>
          </cell>
          <cell r="B4812" t="str">
            <v>EACH</v>
          </cell>
          <cell r="C4812" t="str">
            <v>POWER SERVICE, AS PER PLAN</v>
          </cell>
          <cell r="I4812">
            <v>632</v>
          </cell>
        </row>
        <row r="4813">
          <cell r="A4813" t="str">
            <v>632E70200</v>
          </cell>
          <cell r="B4813" t="str">
            <v>EACH</v>
          </cell>
          <cell r="C4813" t="str">
            <v>CONDUIT RISER, 1" DIAMETER</v>
          </cell>
          <cell r="I4813">
            <v>632</v>
          </cell>
        </row>
        <row r="4814">
          <cell r="A4814" t="str">
            <v>632E70201</v>
          </cell>
          <cell r="B4814" t="str">
            <v>EACH</v>
          </cell>
          <cell r="C4814" t="str">
            <v>CONDUIT RISER, 1" DIAMETER, AS PER PLAN</v>
          </cell>
          <cell r="I4814">
            <v>632</v>
          </cell>
        </row>
        <row r="4815">
          <cell r="A4815" t="str">
            <v>632E70204</v>
          </cell>
          <cell r="B4815" t="str">
            <v>EACH</v>
          </cell>
          <cell r="C4815" t="str">
            <v>CONDUIT RISER, 1-1/4" DIAMETER</v>
          </cell>
          <cell r="I4815">
            <v>632</v>
          </cell>
        </row>
        <row r="4816">
          <cell r="A4816" t="str">
            <v>632E70300</v>
          </cell>
          <cell r="B4816" t="str">
            <v>EACH</v>
          </cell>
          <cell r="C4816" t="str">
            <v>CONDUIT RISER, 1-1/2" DIAMETER</v>
          </cell>
          <cell r="I4816">
            <v>632</v>
          </cell>
        </row>
        <row r="4817">
          <cell r="A4817" t="str">
            <v>632E70301</v>
          </cell>
          <cell r="B4817" t="str">
            <v>EACH</v>
          </cell>
          <cell r="C4817" t="str">
            <v>CONDUIT RISER, 1-1/2" DIAMETER, AS PER PLAN</v>
          </cell>
          <cell r="I4817">
            <v>632</v>
          </cell>
        </row>
        <row r="4818">
          <cell r="A4818" t="str">
            <v>632E70400</v>
          </cell>
          <cell r="B4818" t="str">
            <v>EACH</v>
          </cell>
          <cell r="C4818" t="str">
            <v>CONDUIT RISER, 2" DIAMETER</v>
          </cell>
          <cell r="I4818">
            <v>632</v>
          </cell>
        </row>
        <row r="4819">
          <cell r="A4819" t="str">
            <v>632E70401</v>
          </cell>
          <cell r="B4819" t="str">
            <v>EACH</v>
          </cell>
          <cell r="C4819" t="str">
            <v>CONDUIT RISER, 2" DIAMETER, AS PER PLAN</v>
          </cell>
          <cell r="I4819">
            <v>632</v>
          </cell>
        </row>
        <row r="4820">
          <cell r="A4820" t="str">
            <v>632E70500</v>
          </cell>
          <cell r="B4820" t="str">
            <v>EACH</v>
          </cell>
          <cell r="C4820" t="str">
            <v>CONDUIT RISER, 2-1/2" DIAMETER</v>
          </cell>
          <cell r="I4820">
            <v>632</v>
          </cell>
        </row>
        <row r="4821">
          <cell r="A4821" t="str">
            <v>632E70600</v>
          </cell>
          <cell r="B4821" t="str">
            <v>EACH</v>
          </cell>
          <cell r="C4821" t="str">
            <v>CONDUIT RISER, 3" DIAMETER</v>
          </cell>
          <cell r="I4821">
            <v>632</v>
          </cell>
        </row>
        <row r="4822">
          <cell r="A4822" t="str">
            <v>632E70601</v>
          </cell>
          <cell r="B4822" t="str">
            <v>EACH</v>
          </cell>
          <cell r="C4822" t="str">
            <v>CONDUIT RISER, 3" DIAMETER, AS PER PLAN</v>
          </cell>
          <cell r="I4822">
            <v>632</v>
          </cell>
        </row>
        <row r="4823">
          <cell r="A4823" t="str">
            <v>632E71100</v>
          </cell>
          <cell r="B4823" t="str">
            <v>EACH</v>
          </cell>
          <cell r="C4823" t="str">
            <v>SIGNAL SUPPORT, TYPE TC-12.31, DESIGN 6</v>
          </cell>
          <cell r="I4823">
            <v>632</v>
          </cell>
        </row>
        <row r="4824">
          <cell r="A4824" t="str">
            <v>632E71101</v>
          </cell>
          <cell r="B4824" t="str">
            <v>EACH</v>
          </cell>
          <cell r="C4824" t="str">
            <v>SIGNAL SUPPORT, TYPE TC-12.31, DESIGN 6, AS PER PLAN</v>
          </cell>
          <cell r="I4824">
            <v>632</v>
          </cell>
        </row>
        <row r="4825">
          <cell r="A4825" t="str">
            <v>632E71110</v>
          </cell>
          <cell r="B4825" t="str">
            <v>EACH</v>
          </cell>
          <cell r="C4825" t="str">
            <v>SIGNAL SUPPORT, TYPE TC-12.31, DESIGN 10</v>
          </cell>
          <cell r="I4825">
            <v>632</v>
          </cell>
        </row>
        <row r="4826">
          <cell r="A4826" t="str">
            <v>632E71111</v>
          </cell>
          <cell r="B4826" t="str">
            <v>EACH</v>
          </cell>
          <cell r="C4826" t="str">
            <v>SIGNAL SUPPORT, TYPE TC-12.31, DESIGN 10, AS PER PLAN</v>
          </cell>
          <cell r="I4826">
            <v>632</v>
          </cell>
        </row>
        <row r="4827">
          <cell r="A4827" t="str">
            <v>632E71120</v>
          </cell>
          <cell r="B4827" t="str">
            <v>EACH</v>
          </cell>
          <cell r="C4827" t="str">
            <v>SIGNAL SUPPORT, TYPE TC-12.31, DESIGN 12</v>
          </cell>
          <cell r="I4827">
            <v>632</v>
          </cell>
        </row>
        <row r="4828">
          <cell r="A4828" t="str">
            <v>632E71121</v>
          </cell>
          <cell r="B4828" t="str">
            <v>EACH</v>
          </cell>
          <cell r="C4828" t="str">
            <v>SIGNAL SUPPORT, TYPE TC-12.31, DESIGN 12, AS PER PLAN</v>
          </cell>
          <cell r="I4828">
            <v>632</v>
          </cell>
        </row>
        <row r="4829">
          <cell r="A4829" t="str">
            <v>632E71224</v>
          </cell>
          <cell r="B4829" t="str">
            <v>EACH</v>
          </cell>
          <cell r="C4829" t="str">
            <v>SIGNAL SUPPORT, TYPE TC-12.31 DESIGN 6 POLE, WITH MAST ARMS TC-81.22 DESIGN 4 AND DESIGN 4</v>
          </cell>
          <cell r="I4829">
            <v>632</v>
          </cell>
        </row>
        <row r="4830">
          <cell r="A4830" t="str">
            <v>632E71225</v>
          </cell>
          <cell r="B4830" t="str">
            <v>EACH</v>
          </cell>
          <cell r="C4830" t="str">
            <v>SIGNAL SUPPORT, TYPE TC-12.31 DESIGN 6 POLE, WITH MAST ARMS TC-81.22 DESIGN 4 AND DESIGN 4, AS PER PLAN</v>
          </cell>
          <cell r="I4830">
            <v>632</v>
          </cell>
        </row>
        <row r="4831">
          <cell r="A4831" t="str">
            <v>632E71240</v>
          </cell>
          <cell r="B4831" t="str">
            <v>EACH</v>
          </cell>
          <cell r="C4831" t="str">
            <v>SIGNAL SUPPORT, TYPE TC-12.31 DESIGN 6 POLE, WITH MAST ARMS TC-81.22 DESIGN 12 AND DESIGN 2</v>
          </cell>
          <cell r="I4831">
            <v>632</v>
          </cell>
        </row>
        <row r="4832">
          <cell r="A4832" t="str">
            <v>632E71241</v>
          </cell>
          <cell r="B4832" t="str">
            <v>EACH</v>
          </cell>
          <cell r="C4832" t="str">
            <v>SIGNAL SUPPORT, TYPE TC-12.31 DESIGN 6 POLE, WITH MAST ARMS TC-81.22 DESIGN 12 AND DESIGN 2, AS PER PLAN</v>
          </cell>
          <cell r="I4832">
            <v>632</v>
          </cell>
        </row>
        <row r="4833">
          <cell r="A4833" t="str">
            <v>632E71244</v>
          </cell>
          <cell r="B4833" t="str">
            <v>EACH</v>
          </cell>
          <cell r="C4833" t="str">
            <v>SIGNAL SUPPORT, TYPE TC-12.31 DESIGN 6 POLE, WITH MAST ARMS TC-81.22 DESIGN 12 AND DESIGN 4</v>
          </cell>
          <cell r="I4833">
            <v>632</v>
          </cell>
        </row>
        <row r="4834">
          <cell r="A4834" t="str">
            <v>632E71245</v>
          </cell>
          <cell r="B4834" t="str">
            <v>EACH</v>
          </cell>
          <cell r="C4834" t="str">
            <v>SIGNAL SUPPORT, TYPE TC-12.31 DESIGN 6 POLE, WITH MAST ARMS TC-81.22 DESIGN 12 AND DESIGN 4, AS PER PLAN</v>
          </cell>
          <cell r="I4834">
            <v>632</v>
          </cell>
        </row>
        <row r="4835">
          <cell r="A4835" t="str">
            <v>632E71348</v>
          </cell>
          <cell r="B4835" t="str">
            <v>EACH</v>
          </cell>
          <cell r="C4835" t="str">
            <v>SIGNAL SUPPORT, TYPE TC-12.31 DESIGN 10 POLE, WITH MAST ARMS TC-81.22 DESIGN 12 AND DESIGN 12</v>
          </cell>
          <cell r="I4835">
            <v>632</v>
          </cell>
        </row>
        <row r="4836">
          <cell r="A4836" t="str">
            <v>632E71349</v>
          </cell>
          <cell r="B4836" t="str">
            <v>EACH</v>
          </cell>
          <cell r="C4836" t="str">
            <v>SIGNAL SUPPORT, TYPE TC-12.31 DESIGN 10 POLE, WITH MAST ARMS TC-81.22 DESIGN 12 AND DESIGN 12, AS PER PLAN</v>
          </cell>
          <cell r="I4836">
            <v>632</v>
          </cell>
        </row>
        <row r="4837">
          <cell r="A4837" t="str">
            <v>632E71360</v>
          </cell>
          <cell r="B4837" t="str">
            <v>EACH</v>
          </cell>
          <cell r="C4837" t="str">
            <v>SIGNAL SUPPORT, TYPE TC-12.31 DESIGN 10 POLE, WITH MAST ARMS TC-81.22 DESIGN 13 AND DESIGN 2</v>
          </cell>
          <cell r="I4837">
            <v>632</v>
          </cell>
        </row>
        <row r="4838">
          <cell r="A4838" t="str">
            <v>632E71361</v>
          </cell>
          <cell r="B4838" t="str">
            <v>EACH</v>
          </cell>
          <cell r="C4838" t="str">
            <v>SIGNAL SUPPORT, TYPE TC-12.31 DESIGN 10 POLE, WITH MAST ARMS TC-81.22 DESIGN 13 AND DESIGN 2, AS PER PLAN</v>
          </cell>
          <cell r="I4838">
            <v>632</v>
          </cell>
        </row>
        <row r="4839">
          <cell r="A4839" t="str">
            <v>632E71364</v>
          </cell>
          <cell r="B4839" t="str">
            <v>EACH</v>
          </cell>
          <cell r="C4839" t="str">
            <v>SIGNAL SUPPORT, TYPE TC-12.31 DESIGN 10 POLE, WITH MAST ARMS TC-81.22 DESIGN 13 AND DESIGN 4</v>
          </cell>
          <cell r="I4839">
            <v>632</v>
          </cell>
        </row>
        <row r="4840">
          <cell r="A4840" t="str">
            <v>632E71365</v>
          </cell>
          <cell r="B4840" t="str">
            <v>EACH</v>
          </cell>
          <cell r="C4840" t="str">
            <v>SIGNAL SUPPORT, TYPE TC-12.31 DESIGN 10 POLE, WITH MAST ARMS TC-81.22 DESIGN 13 AND DESIGN 4, AS PER PLAN</v>
          </cell>
          <cell r="I4840">
            <v>632</v>
          </cell>
        </row>
        <row r="4841">
          <cell r="A4841" t="str">
            <v>632E71368</v>
          </cell>
          <cell r="B4841" t="str">
            <v>EACH</v>
          </cell>
          <cell r="C4841" t="str">
            <v>SIGNAL SUPPORT, TYPE TC-12.31 DESIGN 10 POLE, WITH MAST ARMS TC-81.22 DESIGN 13 AND DESIGN 12</v>
          </cell>
          <cell r="I4841">
            <v>632</v>
          </cell>
        </row>
        <row r="4842">
          <cell r="A4842" t="str">
            <v>632E71369</v>
          </cell>
          <cell r="B4842" t="str">
            <v>EACH</v>
          </cell>
          <cell r="C4842" t="str">
            <v>SIGNAL SUPPORT, TYPE TC-12.31 DESIGN 10 POLE, WITH MAST ARMS TC-81.22 DESIGN 13 AND DESIGN 12, AS PER PLAN</v>
          </cell>
          <cell r="I4842">
            <v>632</v>
          </cell>
        </row>
        <row r="4843">
          <cell r="A4843" t="str">
            <v>632E71372</v>
          </cell>
          <cell r="B4843" t="str">
            <v>EACH</v>
          </cell>
          <cell r="C4843" t="str">
            <v>SIGNAL SUPPORT, TYPE TC-12.31 DESIGN 10 POLE, WITH MAST ARMS TC-81.22 DESIGN 13 AND DESIGN 13</v>
          </cell>
          <cell r="I4843">
            <v>632</v>
          </cell>
        </row>
        <row r="4844">
          <cell r="A4844" t="str">
            <v>632E71373</v>
          </cell>
          <cell r="B4844" t="str">
            <v>EACH</v>
          </cell>
          <cell r="C4844" t="str">
            <v>SIGNAL SUPPORT, TYPE TC-12.31 DESIGN 10 POLE, WITH MAST ARMS TC-81.22 DESIGN 13 AND DESIGN 13, AS PER PLAN</v>
          </cell>
          <cell r="I4844">
            <v>632</v>
          </cell>
        </row>
        <row r="4845">
          <cell r="A4845" t="str">
            <v>632E71380</v>
          </cell>
          <cell r="B4845" t="str">
            <v>EACH</v>
          </cell>
          <cell r="C4845" t="str">
            <v>SIGNAL SUPPORT, TYPE TC-12.31 DESIGN 10 POLE, WITH MAST ARMS TC-81.22 DESIGN 14 AND DESIGN 2</v>
          </cell>
          <cell r="I4845">
            <v>632</v>
          </cell>
        </row>
        <row r="4846">
          <cell r="A4846" t="str">
            <v>632E71381</v>
          </cell>
          <cell r="B4846" t="str">
            <v>EACH</v>
          </cell>
          <cell r="C4846" t="str">
            <v>SIGNAL SUPPORT, TYPE TC-12.31 DESIGN 10 POLE, WITH MAST ARMS TC-81.22 DESIGN 14 AND DESIGN 2, AS PER PLAN</v>
          </cell>
          <cell r="I4846">
            <v>632</v>
          </cell>
        </row>
        <row r="4847">
          <cell r="A4847" t="str">
            <v>632E71384</v>
          </cell>
          <cell r="B4847" t="str">
            <v>EACH</v>
          </cell>
          <cell r="C4847" t="str">
            <v>SIGNAL SUPPORT, TYPE TC-12.31 DESIGN 10 POLE, WITH MAST ARMS TC-81.22 DESIGN 14 AND DESIGN 4</v>
          </cell>
          <cell r="I4847">
            <v>632</v>
          </cell>
        </row>
        <row r="4848">
          <cell r="A4848" t="str">
            <v>632E71385</v>
          </cell>
          <cell r="B4848" t="str">
            <v>EACH</v>
          </cell>
          <cell r="C4848" t="str">
            <v>SIGNAL SUPPORT, TYPE TC-12.31 DESIGN 10 POLE, WITH MAST ARMS TC-81.22 DESIGN 14 AND DESIGN 4, AS PER PLAN</v>
          </cell>
          <cell r="I4848">
            <v>632</v>
          </cell>
        </row>
        <row r="4849">
          <cell r="A4849" t="str">
            <v>632E71388</v>
          </cell>
          <cell r="B4849" t="str">
            <v>EACH</v>
          </cell>
          <cell r="C4849" t="str">
            <v>SIGNAL SUPPORT, TYPE TC-12.31 DESIGN 10 POLE, WITH MAST ARMS TC-81.22 DESIGN 14 AND DESIGN 12</v>
          </cell>
          <cell r="I4849">
            <v>632</v>
          </cell>
        </row>
        <row r="4850">
          <cell r="A4850" t="str">
            <v>632E71389</v>
          </cell>
          <cell r="B4850" t="str">
            <v>EACH</v>
          </cell>
          <cell r="C4850" t="str">
            <v>SIGNAL SUPPORT, TYPE TC-12.31 DESIGN 10 POLE, WITH MAST ARMS TC-81.22 DESIGN 14 AND DESIGN 12, AS PER PLAN</v>
          </cell>
          <cell r="I4850">
            <v>632</v>
          </cell>
        </row>
        <row r="4851">
          <cell r="A4851" t="str">
            <v>632E71492</v>
          </cell>
          <cell r="B4851" t="str">
            <v>EACH</v>
          </cell>
          <cell r="C4851" t="str">
            <v>SIGNAL SUPPORT, TYPE TC-12.31 DESIGN 12 POLE, WITH MAST ARMS TC-81.22 DESIGN 14 AND DESIGN 13</v>
          </cell>
          <cell r="I4851">
            <v>632</v>
          </cell>
        </row>
        <row r="4852">
          <cell r="A4852" t="str">
            <v>632E71493</v>
          </cell>
          <cell r="B4852" t="str">
            <v>EACH</v>
          </cell>
          <cell r="C4852" t="str">
            <v>SIGNAL SUPPORT, TYPE TC-12.31 DESIGN 12 POLE, WITH MAST ARMS TC-81.22 DESIGN 14 AND DESIGN 13, AS PER PLAN</v>
          </cell>
          <cell r="I4852">
            <v>632</v>
          </cell>
        </row>
        <row r="4853">
          <cell r="A4853" t="str">
            <v>632E71496</v>
          </cell>
          <cell r="B4853" t="str">
            <v>EACH</v>
          </cell>
          <cell r="C4853" t="str">
            <v>SIGNAL SUPPORT, TYPE TC-12.31 DESIGN 12 POLE, WITH MAST ARMS TC-81.22 DESIGN 14 AND DESIGN 14</v>
          </cell>
          <cell r="I4853">
            <v>632</v>
          </cell>
        </row>
        <row r="4854">
          <cell r="A4854" t="str">
            <v>632E71497</v>
          </cell>
          <cell r="B4854" t="str">
            <v>EACH</v>
          </cell>
          <cell r="C4854" t="str">
            <v>SIGNAL SUPPORT, TYPE TC-12.31 DESIGN 12 POLE, WITH MAST ARMS TC-81.22 DESIGN 14 AND DESIGN 14, AS PER PLAN</v>
          </cell>
          <cell r="I4854">
            <v>632</v>
          </cell>
        </row>
        <row r="4855">
          <cell r="A4855" t="str">
            <v>632E72100</v>
          </cell>
          <cell r="B4855" t="str">
            <v>EACH</v>
          </cell>
          <cell r="C4855" t="str">
            <v>SIGNAL SUPPORT, TYPE TC-81.22, DESIGN 2</v>
          </cell>
          <cell r="I4855">
            <v>632</v>
          </cell>
        </row>
        <row r="4856">
          <cell r="A4856" t="str">
            <v>632E72101</v>
          </cell>
          <cell r="B4856" t="str">
            <v>EACH</v>
          </cell>
          <cell r="C4856" t="str">
            <v>SIGNAL SUPPORT, TYPE TC-81.22, DESIGN 2, AS PER PLAN</v>
          </cell>
          <cell r="I4856">
            <v>632</v>
          </cell>
        </row>
        <row r="4857">
          <cell r="A4857" t="str">
            <v>632E72110</v>
          </cell>
          <cell r="B4857" t="str">
            <v>EACH</v>
          </cell>
          <cell r="C4857" t="str">
            <v>SIGNAL SUPPORT, TYPE TC-81.22, DESIGN 4</v>
          </cell>
          <cell r="I4857">
            <v>632</v>
          </cell>
        </row>
        <row r="4858">
          <cell r="A4858" t="str">
            <v>632E72111</v>
          </cell>
          <cell r="B4858" t="str">
            <v>EACH</v>
          </cell>
          <cell r="C4858" t="str">
            <v>SIGNAL SUPPORT, TYPE TC-81.22, DESIGN 4, AS PER PLAN</v>
          </cell>
          <cell r="I4858">
            <v>632</v>
          </cell>
        </row>
        <row r="4859">
          <cell r="A4859" t="str">
            <v>632E72130</v>
          </cell>
          <cell r="B4859" t="str">
            <v>EACH</v>
          </cell>
          <cell r="C4859" t="str">
            <v>SIGNAL SUPPORT, TYPE TC-81.22, DESIGN 12</v>
          </cell>
          <cell r="I4859">
            <v>632</v>
          </cell>
        </row>
        <row r="4860">
          <cell r="A4860" t="str">
            <v>632E72131</v>
          </cell>
          <cell r="B4860" t="str">
            <v>EACH</v>
          </cell>
          <cell r="C4860" t="str">
            <v>SIGNAL SUPPORT, TYPE TC-81.22, DESIGN 12, AS PER PLAN</v>
          </cell>
          <cell r="I4860">
            <v>632</v>
          </cell>
        </row>
        <row r="4861">
          <cell r="A4861" t="str">
            <v>632E72140</v>
          </cell>
          <cell r="B4861" t="str">
            <v>EACH</v>
          </cell>
          <cell r="C4861" t="str">
            <v>SIGNAL SUPPORT, TYPE TC-81.22, DESIGN 13</v>
          </cell>
          <cell r="I4861">
            <v>632</v>
          </cell>
        </row>
        <row r="4862">
          <cell r="A4862" t="str">
            <v>632E72141</v>
          </cell>
          <cell r="B4862" t="str">
            <v>EACH</v>
          </cell>
          <cell r="C4862" t="str">
            <v>SIGNAL SUPPORT, TYPE TC-81.22, DESIGN 13, AS PER PLAN</v>
          </cell>
          <cell r="I4862">
            <v>632</v>
          </cell>
        </row>
        <row r="4863">
          <cell r="A4863" t="str">
            <v>632E72150</v>
          </cell>
          <cell r="B4863" t="str">
            <v>EACH</v>
          </cell>
          <cell r="C4863" t="str">
            <v>SIGNAL SUPPORT, TYPE TC-81.22, DESIGN 14</v>
          </cell>
          <cell r="I4863">
            <v>632</v>
          </cell>
        </row>
        <row r="4864">
          <cell r="A4864" t="str">
            <v>632E72151</v>
          </cell>
          <cell r="B4864" t="str">
            <v>EACH</v>
          </cell>
          <cell r="C4864" t="str">
            <v>SIGNAL SUPPORT, TYPE TC-81.22, DESIGN 14, AS PER PLAN</v>
          </cell>
          <cell r="I4864">
            <v>632</v>
          </cell>
        </row>
        <row r="4865">
          <cell r="A4865" t="str">
            <v>632E72300</v>
          </cell>
          <cell r="B4865" t="str">
            <v>EACH</v>
          </cell>
          <cell r="C4865" t="str">
            <v>SIGNAL SUPPORT, TYPE TC-81.22 DESIGN 4 POLE, WITH MAST ARMS TC-81.22 DESIGN 2 AND DESIGN 2</v>
          </cell>
          <cell r="I4865">
            <v>632</v>
          </cell>
        </row>
        <row r="4866">
          <cell r="A4866" t="str">
            <v>632E72301</v>
          </cell>
          <cell r="B4866" t="str">
            <v>EACH</v>
          </cell>
          <cell r="C4866" t="str">
            <v>SIGNAL SUPPORT, TYPE TC-81.22 DESIGN 4 POLE, WITH MAST ARMS TC-81.22 DESIGN 2 AND DESIGN 2, AS PER PLAN</v>
          </cell>
          <cell r="I4866">
            <v>632</v>
          </cell>
        </row>
        <row r="4867">
          <cell r="A4867" t="str">
            <v>632E72420</v>
          </cell>
          <cell r="B4867" t="str">
            <v>EACH</v>
          </cell>
          <cell r="C4867" t="str">
            <v>SIGNAL SUPPORT, TYPE TC-81.22 DESIGN 12 POLE, WITH MAST ARMS TC-81.22 DESIGN 4 AND DESIGN 2</v>
          </cell>
          <cell r="I4867">
            <v>632</v>
          </cell>
        </row>
        <row r="4868">
          <cell r="A4868" t="str">
            <v>632E72421</v>
          </cell>
          <cell r="B4868" t="str">
            <v>EACH</v>
          </cell>
          <cell r="C4868" t="str">
            <v>SIGNAL SUPPORT, TYPE TC-81.22 DESIGN 12 POLE, WITH MAST ARMS TC-81.22 DESIGN 4 AND DESIGN 2, AS PER PLAN</v>
          </cell>
          <cell r="I4868">
            <v>632</v>
          </cell>
        </row>
        <row r="4869">
          <cell r="A4869" t="str">
            <v>632E75002</v>
          </cell>
          <cell r="B4869" t="str">
            <v>EACH</v>
          </cell>
          <cell r="C4869" t="str">
            <v>SIGNAL SUPPORT, TYPE TC-81.21 DESIGN 3 POLE, WITH MAST ARMS TC-81.21 DESIGN 1 AND DESIGN 1</v>
          </cell>
          <cell r="I4869">
            <v>632</v>
          </cell>
        </row>
        <row r="4870">
          <cell r="A4870" t="str">
            <v>632E75003</v>
          </cell>
          <cell r="B4870" t="str">
            <v>EACH</v>
          </cell>
          <cell r="C4870" t="str">
            <v>SIGNAL SUPPORT, TYPE TC-81.21 DESIGN 3 POLE, WITH MAST ARMS TC-81.21 DESIGN 1 AND DESIGN 1, AS PER PLAN</v>
          </cell>
          <cell r="I4870">
            <v>632</v>
          </cell>
        </row>
        <row r="4871">
          <cell r="A4871" t="str">
            <v>632E75012</v>
          </cell>
          <cell r="B4871" t="str">
            <v>EACH</v>
          </cell>
          <cell r="C4871" t="str">
            <v>SIGNAL SUPPORT, TYPE TC-81.21 DESIGN 3 POLE, WITH MAST ARMS TC-81.21 DESIGN 2 AND DESIGN 1</v>
          </cell>
          <cell r="I4871">
            <v>632</v>
          </cell>
        </row>
        <row r="4872">
          <cell r="A4872" t="str">
            <v>632E75013</v>
          </cell>
          <cell r="B4872" t="str">
            <v>EACH</v>
          </cell>
          <cell r="C4872" t="str">
            <v>SIGNAL SUPPORT, TYPE TC-81.21 DESIGN 3 POLE, WITH MAST ARMS TC-81.21 DESIGN 2 AND DESIGN 1, AS PER PLAN</v>
          </cell>
          <cell r="I4872">
            <v>632</v>
          </cell>
        </row>
        <row r="4873">
          <cell r="A4873" t="str">
            <v>632E75022</v>
          </cell>
          <cell r="B4873" t="str">
            <v>EACH</v>
          </cell>
          <cell r="C4873" t="str">
            <v>SIGNAL SUPPORT, TYPE TC-81.21 DESIGN 4 POLE, WITH MAST ARMS TC-81.21 DESIGN 2 AND DESIGN 2</v>
          </cell>
          <cell r="I4873">
            <v>632</v>
          </cell>
        </row>
        <row r="4874">
          <cell r="A4874" t="str">
            <v>632E75023</v>
          </cell>
          <cell r="B4874" t="str">
            <v>EACH</v>
          </cell>
          <cell r="C4874" t="str">
            <v>SIGNAL SUPPORT, TYPE TC-81.21 DESIGN 4 POLE, WITH MAST ARMS TC-81.21 DESIGN 2 AND DESIGN 2, AS PER PLAN</v>
          </cell>
          <cell r="I4874">
            <v>632</v>
          </cell>
        </row>
        <row r="4875">
          <cell r="A4875" t="str">
            <v>632E75032</v>
          </cell>
          <cell r="B4875" t="str">
            <v>EACH</v>
          </cell>
          <cell r="C4875" t="str">
            <v>SIGNAL SUPPORT, TYPE TC-81.21 DESIGN 4 POLE, WITH MAST ARMS TC-81.21 DESIGN 3 AND DESIGN 1</v>
          </cell>
          <cell r="I4875">
            <v>632</v>
          </cell>
        </row>
        <row r="4876">
          <cell r="A4876" t="str">
            <v>632E75033</v>
          </cell>
          <cell r="B4876" t="str">
            <v>EACH</v>
          </cell>
          <cell r="C4876" t="str">
            <v>SIGNAL SUPPORT, TYPE TC-81.21 DESIGN 4 POLE, WITH MAST ARMS TC-81.21 DESIGN 3 AND DESIGN 1, AS PER PLAN</v>
          </cell>
          <cell r="I4876">
            <v>632</v>
          </cell>
        </row>
        <row r="4877">
          <cell r="A4877" t="str">
            <v>632E75042</v>
          </cell>
          <cell r="B4877" t="str">
            <v>EACH</v>
          </cell>
          <cell r="C4877" t="str">
            <v>SIGNAL SUPPORT, TYPE TC-81.21 DESIGN 4 POLE, WITH MAST ARMS TC-81.21 DESIGN 3 AND DESIGN 2</v>
          </cell>
          <cell r="I4877">
            <v>632</v>
          </cell>
        </row>
        <row r="4878">
          <cell r="A4878" t="str">
            <v>632E75043</v>
          </cell>
          <cell r="B4878" t="str">
            <v>EACH</v>
          </cell>
          <cell r="C4878" t="str">
            <v>SIGNAL SUPPORT, TYPE TC-81.21 DESIGN 4 POLE, WITH MAST ARMS TC-81.21 DESIGN 3 AND DESIGN 2, AS PER PLAN</v>
          </cell>
          <cell r="I4878">
            <v>632</v>
          </cell>
        </row>
        <row r="4879">
          <cell r="A4879" t="str">
            <v>632E75052</v>
          </cell>
          <cell r="B4879" t="str">
            <v>EACH</v>
          </cell>
          <cell r="C4879" t="str">
            <v>SIGNAL SUPPORT, TYPE TC-81.21 DESIGN 4 POLE, WITH MAST ARMS TC-81.21 DESIGN 3 AND DESIGN 3</v>
          </cell>
          <cell r="I4879">
            <v>632</v>
          </cell>
        </row>
        <row r="4880">
          <cell r="A4880" t="str">
            <v>632E75053</v>
          </cell>
          <cell r="B4880" t="str">
            <v>EACH</v>
          </cell>
          <cell r="C4880" t="str">
            <v>SIGNAL SUPPORT, TYPE TC-81.21 DESIGN 4 POLE, WITH MAST ARMS TC-81.21 DESIGN 3 AND DESIGN 3, AS PER PLAN</v>
          </cell>
          <cell r="I4880">
            <v>632</v>
          </cell>
        </row>
        <row r="4881">
          <cell r="A4881" t="str">
            <v>632E75062</v>
          </cell>
          <cell r="B4881" t="str">
            <v>EACH</v>
          </cell>
          <cell r="C4881" t="str">
            <v>SIGNAL SUPPORT, TYPE TC-81.21 DESIGN 11 POLE, WITH MAST ARMS TC-81.21 DESIGN 4 AND DESIGN 1</v>
          </cell>
          <cell r="I4881">
            <v>632</v>
          </cell>
        </row>
        <row r="4882">
          <cell r="A4882" t="str">
            <v>632E75063</v>
          </cell>
          <cell r="B4882" t="str">
            <v>EACH</v>
          </cell>
          <cell r="C4882" t="str">
            <v>SIGNAL SUPPORT, TYPE TC-81.21 DESIGN 11 POLE, WITH MAST ARMS TC-81.21 DESIGN 4 AND DESIGN 1, AS PER PLAN</v>
          </cell>
          <cell r="I4882">
            <v>632</v>
          </cell>
        </row>
        <row r="4883">
          <cell r="A4883" t="str">
            <v>632E75066</v>
          </cell>
          <cell r="B4883" t="str">
            <v>EACH</v>
          </cell>
          <cell r="C4883" t="str">
            <v>SIGNAL SUPPORT, TYPE TC-81.21 DESIGN 11 POLE, WITH MAST ARMS TC-81.21 DESIGN 3 AND DESIGN 2</v>
          </cell>
          <cell r="I4883">
            <v>632</v>
          </cell>
        </row>
        <row r="4884">
          <cell r="A4884" t="str">
            <v>632E75067</v>
          </cell>
          <cell r="B4884" t="str">
            <v>EACH</v>
          </cell>
          <cell r="C4884" t="str">
            <v>SIGNAL SUPPORT, TYPE TC-81.21 DESIGN 11 POLE, WITH MAST ARMS TC-81.21 DESIGN 3 AND DESIGN 2, AS PER PLAN</v>
          </cell>
          <cell r="I4884">
            <v>632</v>
          </cell>
        </row>
        <row r="4885">
          <cell r="A4885" t="str">
            <v>632E75072</v>
          </cell>
          <cell r="B4885" t="str">
            <v>EACH</v>
          </cell>
          <cell r="C4885" t="str">
            <v>SIGNAL SUPPORT, TYPE TC-81.21 DESIGN 11 POLE, WITH MAST ARMS TC-81.21 DESIGN 4 AND DESIGN 2</v>
          </cell>
          <cell r="I4885">
            <v>632</v>
          </cell>
        </row>
        <row r="4886">
          <cell r="A4886" t="str">
            <v>632E75073</v>
          </cell>
          <cell r="B4886" t="str">
            <v>EACH</v>
          </cell>
          <cell r="C4886" t="str">
            <v>SIGNAL SUPPORT, TYPE TC-81.21 DESIGN 11 POLE, WITH MAST ARMS TC-81.21 DESIGN 4 AND DESIGN 2, AS PER PLAN</v>
          </cell>
          <cell r="I4886">
            <v>632</v>
          </cell>
        </row>
        <row r="4887">
          <cell r="A4887" t="str">
            <v>632E75076</v>
          </cell>
          <cell r="B4887" t="str">
            <v>EACH</v>
          </cell>
          <cell r="C4887" t="str">
            <v>SIGNAL SUPPORT, TYPE TC-81.21 DESIGN 11 POLE, WITH MAST ARMS TC-81.21 DESIGN 11 AND DESIGN 2</v>
          </cell>
          <cell r="I4887">
            <v>632</v>
          </cell>
        </row>
        <row r="4888">
          <cell r="A4888" t="str">
            <v>632E75077</v>
          </cell>
          <cell r="B4888" t="str">
            <v>EACH</v>
          </cell>
          <cell r="C4888" t="str">
            <v>SIGNAL SUPPORT, TYPE TC-81.21 DESIGN 11 POLE, WITH MAST ARMS TC-81.21 DESIGN 11 AND DESIGN 2, AS PER PLAN</v>
          </cell>
          <cell r="I4888">
            <v>632</v>
          </cell>
        </row>
        <row r="4889">
          <cell r="A4889" t="str">
            <v>632E75080</v>
          </cell>
          <cell r="B4889" t="str">
            <v>EACH</v>
          </cell>
          <cell r="C4889" t="str">
            <v>SIGNAL SUPPORT, TYPE TC-81.21 DESIGN 12 POLE, WITH MAST ARMS TC-81.21 DESIGN 4 AND DESIGN 1</v>
          </cell>
          <cell r="I4889">
            <v>632</v>
          </cell>
        </row>
        <row r="4890">
          <cell r="A4890" t="str">
            <v>632E75082</v>
          </cell>
          <cell r="B4890" t="str">
            <v>EACH</v>
          </cell>
          <cell r="C4890" t="str">
            <v>SIGNAL SUPPORT, TYPE TC-81.21 DESIGN 12 POLE, WITH MAST ARMS TC-81.21 DESIGN 4 AND DESIGN 3</v>
          </cell>
          <cell r="I4890">
            <v>632</v>
          </cell>
        </row>
        <row r="4891">
          <cell r="A4891" t="str">
            <v>632E75083</v>
          </cell>
          <cell r="B4891" t="str">
            <v>EACH</v>
          </cell>
          <cell r="C4891" t="str">
            <v>SIGNAL SUPPORT, TYPE TC-81.21 DESIGN 12 POLE, WITH MAST ARMS TC-81.21 DESIGN 4 AND DESIGN 3, AS PER PLAN</v>
          </cell>
          <cell r="I4891">
            <v>632</v>
          </cell>
        </row>
        <row r="4892">
          <cell r="A4892" t="str">
            <v>632E75092</v>
          </cell>
          <cell r="B4892" t="str">
            <v>EACH</v>
          </cell>
          <cell r="C4892" t="str">
            <v>SIGNAL SUPPORT, TYPE TC-81.21 DESIGN 12 POLE, WITH MAST ARMS TC-81.21 DESIGN 11 AND DESIGN 1</v>
          </cell>
          <cell r="I4892">
            <v>632</v>
          </cell>
        </row>
        <row r="4893">
          <cell r="A4893" t="str">
            <v>632E75093</v>
          </cell>
          <cell r="B4893" t="str">
            <v>EACH</v>
          </cell>
          <cell r="C4893" t="str">
            <v>SIGNAL SUPPORT, TYPE TC-81.21 DESIGN 12 POLE, WITH MAST ARMS TC-81.21 DESIGN 11 AND DESIGN 1, AS PER PLAN</v>
          </cell>
          <cell r="I4893">
            <v>632</v>
          </cell>
        </row>
        <row r="4894">
          <cell r="A4894" t="str">
            <v>632E75102</v>
          </cell>
          <cell r="B4894" t="str">
            <v>EACH</v>
          </cell>
          <cell r="C4894" t="str">
            <v>SIGNAL SUPPORT, TYPE TC-81.21 DESIGN 12 POLE, WITH MAST ARMS TC-81.21 DESIGN 11 AND DESIGN 2</v>
          </cell>
          <cell r="I4894">
            <v>632</v>
          </cell>
        </row>
        <row r="4895">
          <cell r="A4895" t="str">
            <v>632E75103</v>
          </cell>
          <cell r="B4895" t="str">
            <v>EACH</v>
          </cell>
          <cell r="C4895" t="str">
            <v>SIGNAL SUPPORT, TYPE TC-81.21 DESIGN 12 POLE, WITH MAST ARMS TC-81.21 DESIGN 11 AND DESIGN 2, AS PER PLAN</v>
          </cell>
          <cell r="I4895">
            <v>632</v>
          </cell>
        </row>
        <row r="4896">
          <cell r="A4896" t="str">
            <v>632E75112</v>
          </cell>
          <cell r="B4896" t="str">
            <v>EACH</v>
          </cell>
          <cell r="C4896" t="str">
            <v>SIGNAL SUPPORT, TYPE TC-81.21 DESIGN 12 POLE, WITH MAST ARMS TC-81.21 DESIGN 11 AND DESIGN 3</v>
          </cell>
          <cell r="I4896">
            <v>632</v>
          </cell>
        </row>
        <row r="4897">
          <cell r="A4897" t="str">
            <v>632E75113</v>
          </cell>
          <cell r="B4897" t="str">
            <v>EACH</v>
          </cell>
          <cell r="C4897" t="str">
            <v>SIGNAL SUPPORT, TYPE TC-81.21 DESIGN 12 POLE, WITH MAST ARMS TC-81.21 DESIGN 11 AND DESIGN 3, AS PER PLAN</v>
          </cell>
          <cell r="I4897">
            <v>632</v>
          </cell>
        </row>
        <row r="4898">
          <cell r="A4898" t="str">
            <v>632E75118</v>
          </cell>
          <cell r="B4898" t="str">
            <v>EACH</v>
          </cell>
          <cell r="C4898" t="str">
            <v>SIGNAL SUPPORT, TYPE TC-12.30 DESIGN 5 POLE, WITH MAST ARMS TC-81.21 DESIGN 3 AND DESIGN 3</v>
          </cell>
          <cell r="I4898">
            <v>632</v>
          </cell>
        </row>
        <row r="4899">
          <cell r="A4899" t="str">
            <v>632E75122</v>
          </cell>
          <cell r="B4899" t="str">
            <v>EACH</v>
          </cell>
          <cell r="C4899" t="str">
            <v>SIGNAL SUPPORT, TYPE TC-12.30 DESIGN 5 POLE, WITH MAST ARMS TC-81.21 DESIGN 4 AND DESIGN 4</v>
          </cell>
          <cell r="I4899">
            <v>632</v>
          </cell>
        </row>
        <row r="4900">
          <cell r="A4900" t="str">
            <v>632E75123</v>
          </cell>
          <cell r="B4900" t="str">
            <v>EACH</v>
          </cell>
          <cell r="C4900" t="str">
            <v>SIGNAL SUPPORT, TYPE TC-12.30 DESIGN 5 POLE, WITH MAST ARMS TC-81.21 DESIGN 4 AND DESIGN 4, AS PER PLAN</v>
          </cell>
          <cell r="I4900">
            <v>632</v>
          </cell>
        </row>
        <row r="4901">
          <cell r="A4901" t="str">
            <v>632E75126</v>
          </cell>
          <cell r="B4901" t="str">
            <v>EACH</v>
          </cell>
          <cell r="C4901" t="str">
            <v>SIGNAL SUPPORT, TYPE TC-12.30 DESIGN 5 POLE, WITH MAST ARMS TC-81.21 DESIGN 1 AND DESIGN 11</v>
          </cell>
          <cell r="I4901">
            <v>632</v>
          </cell>
        </row>
        <row r="4902">
          <cell r="A4902" t="str">
            <v>632E75128</v>
          </cell>
          <cell r="B4902" t="str">
            <v>EACH</v>
          </cell>
          <cell r="C4902" t="str">
            <v>SIGNAL SUPPORT, TYPE TC-12.30 DESIGN 5 POLE, WITH MAST ARMS TC-81.21 DESIGN 2 AND DESIGN 11</v>
          </cell>
          <cell r="I4902">
            <v>632</v>
          </cell>
        </row>
        <row r="4903">
          <cell r="A4903" t="str">
            <v>632E75132</v>
          </cell>
          <cell r="B4903" t="str">
            <v>EACH</v>
          </cell>
          <cell r="C4903" t="str">
            <v>SIGNAL SUPPORT, TYPE TC-12.30 DESIGN 5 POLE, WITH MAST ARMS TC-81.21 DESIGN 11 AND DESIGN 4</v>
          </cell>
          <cell r="I4903">
            <v>632</v>
          </cell>
        </row>
        <row r="4904">
          <cell r="A4904" t="str">
            <v>632E75133</v>
          </cell>
          <cell r="B4904" t="str">
            <v>EACH</v>
          </cell>
          <cell r="C4904" t="str">
            <v>SIGNAL SUPPORT, TYPE TC-12.30 DESIGN 5 POLE, WITH MAST ARMS TC-81.21 DESIGN 11 AND DESIGN 4, AS PER PLAN</v>
          </cell>
          <cell r="I4904">
            <v>632</v>
          </cell>
        </row>
        <row r="4905">
          <cell r="A4905" t="str">
            <v>632E75142</v>
          </cell>
          <cell r="B4905" t="str">
            <v>EACH</v>
          </cell>
          <cell r="C4905" t="str">
            <v>SIGNAL SUPPORT, TYPE TC-12.30 DESIGN 5 POLE, WITH MAST ARMS TC-81.21 DESIGN 12 AND DESIGN 1</v>
          </cell>
          <cell r="I4905">
            <v>632</v>
          </cell>
        </row>
        <row r="4906">
          <cell r="A4906" t="str">
            <v>632E75143</v>
          </cell>
          <cell r="B4906" t="str">
            <v>EACH</v>
          </cell>
          <cell r="C4906" t="str">
            <v>SIGNAL SUPPORT, TYPE TC-12.30 DESIGN 5 POLE, WITH MAST ARMS TC-81.21 DESIGN 12 AND DESIGN 1, AS PER PLAN</v>
          </cell>
          <cell r="I4906">
            <v>632</v>
          </cell>
        </row>
        <row r="4907">
          <cell r="A4907" t="str">
            <v>632E75152</v>
          </cell>
          <cell r="B4907" t="str">
            <v>EACH</v>
          </cell>
          <cell r="C4907" t="str">
            <v>SIGNAL SUPPORT, TYPE TC-12.30 DESIGN 5 POLE, WITH MAST ARMS TC-81.21 DESIGN 12 AND DESIGN 2</v>
          </cell>
          <cell r="I4907">
            <v>632</v>
          </cell>
        </row>
        <row r="4908">
          <cell r="A4908" t="str">
            <v>632E75153</v>
          </cell>
          <cell r="B4908" t="str">
            <v>EACH</v>
          </cell>
          <cell r="C4908" t="str">
            <v>SIGNAL SUPPORT, TYPE TC-12.30 DESIGN 5 POLE, WITH MAST ARMS TC-81.21 DESIGN 12 AND DESIGN 2, AS PER PLAN</v>
          </cell>
          <cell r="I4908">
            <v>632</v>
          </cell>
        </row>
        <row r="4909">
          <cell r="A4909" t="str">
            <v>632E75162</v>
          </cell>
          <cell r="B4909" t="str">
            <v>EACH</v>
          </cell>
          <cell r="C4909" t="str">
            <v>SIGNAL SUPPORT, TYPE TC-12.30 DESIGN 5 POLE, WITH MAST ARMS TC-81.21 DESIGN 12 AND DESIGN 3</v>
          </cell>
          <cell r="I4909">
            <v>632</v>
          </cell>
        </row>
        <row r="4910">
          <cell r="A4910" t="str">
            <v>632E75163</v>
          </cell>
          <cell r="B4910" t="str">
            <v>EACH</v>
          </cell>
          <cell r="C4910" t="str">
            <v>SIGNAL SUPPORT, TYPE TC-12.30 DESIGN 5 POLE, WITH MAST ARMS TC-81.21 DESIGN 12 AND DESIGN 3, AS PER PLAN</v>
          </cell>
          <cell r="I4910">
            <v>632</v>
          </cell>
        </row>
        <row r="4911">
          <cell r="A4911" t="str">
            <v>632E75172</v>
          </cell>
          <cell r="B4911" t="str">
            <v>EACH</v>
          </cell>
          <cell r="C4911" t="str">
            <v>SIGNAL SUPPORT, TYPE TC-12.30 DESIGN 6 POLE, WITH MAST ARMS TC-81.21 DESIGN 11 AND DESIGN 11</v>
          </cell>
          <cell r="I4911">
            <v>632</v>
          </cell>
        </row>
        <row r="4912">
          <cell r="A4912" t="str">
            <v>632E75173</v>
          </cell>
          <cell r="B4912" t="str">
            <v>EACH</v>
          </cell>
          <cell r="C4912" t="str">
            <v>SIGNAL SUPPORT, TYPE TC-12.30 DESIGN 6 POLE, WITH MAST ARMS TC-81.21 DESIGN 11 AND DESIGN 11, AS PER PLAN</v>
          </cell>
          <cell r="I4912">
            <v>632</v>
          </cell>
        </row>
        <row r="4913">
          <cell r="A4913" t="str">
            <v>632E75182</v>
          </cell>
          <cell r="B4913" t="str">
            <v>EACH</v>
          </cell>
          <cell r="C4913" t="str">
            <v>SIGNAL SUPPORT, TYPE TC-12.30 DESIGN 6 POLE, WITH MAST ARMS TC-81.21 DESIGN 12 AND DESIGN 4</v>
          </cell>
          <cell r="I4913">
            <v>632</v>
          </cell>
        </row>
        <row r="4914">
          <cell r="A4914" t="str">
            <v>632E75183</v>
          </cell>
          <cell r="B4914" t="str">
            <v>EACH</v>
          </cell>
          <cell r="C4914" t="str">
            <v>SIGNAL SUPPORT, TYPE TC-12.30 DESIGN 6 POLE, WITH MAST ARMS TC-81.21 DESIGN 12 AND DESIGN 4, AS PER PLAN</v>
          </cell>
          <cell r="I4914">
            <v>632</v>
          </cell>
        </row>
        <row r="4915">
          <cell r="A4915" t="str">
            <v>632E75192</v>
          </cell>
          <cell r="B4915" t="str">
            <v>EACH</v>
          </cell>
          <cell r="C4915" t="str">
            <v>SIGNAL SUPPORT, TYPE TC-12.30 DESIGN 6 POLE, WITH MAST ARMS TC-81.21 DESIGN 12 AND DESIGN 11</v>
          </cell>
          <cell r="I4915">
            <v>632</v>
          </cell>
        </row>
        <row r="4916">
          <cell r="A4916" t="str">
            <v>632E75193</v>
          </cell>
          <cell r="B4916" t="str">
            <v>EACH</v>
          </cell>
          <cell r="C4916" t="str">
            <v>SIGNAL SUPPORT, TYPE TC-12.30 DESIGN 6 POLE, WITH MAST ARMS TC-81.21 DESIGN 12 AND DESIGN 11, AS PER PLAN</v>
          </cell>
          <cell r="I4916">
            <v>632</v>
          </cell>
        </row>
        <row r="4917">
          <cell r="A4917" t="str">
            <v>632E75202</v>
          </cell>
          <cell r="B4917" t="str">
            <v>EACH</v>
          </cell>
          <cell r="C4917" t="str">
            <v>SIGNAL SUPPORT, TYPE TC-12.30 DESIGN 7 POLE, WITH MAST ARMS TC-81.21 DESIGN 12 AND DESIGN 12</v>
          </cell>
          <cell r="I4917">
            <v>632</v>
          </cell>
        </row>
        <row r="4918">
          <cell r="A4918" t="str">
            <v>632E75203</v>
          </cell>
          <cell r="B4918" t="str">
            <v>EACH</v>
          </cell>
          <cell r="C4918" t="str">
            <v>SIGNAL SUPPORT, TYPE TC-12.30 DESIGN 7 POLE, WITH MAST ARMS TC-81.21 DESIGN 12 AND DESIGN 12, AS PER PLAN</v>
          </cell>
          <cell r="I4918">
            <v>632</v>
          </cell>
        </row>
        <row r="4919">
          <cell r="A4919" t="str">
            <v>632E75204</v>
          </cell>
          <cell r="B4919" t="str">
            <v>EACH</v>
          </cell>
          <cell r="C4919" t="str">
            <v>SIGNAL SUPPORT, TYPE TC-12.30 DESIGN 7 POLE, WITH MAST ARMS TC-81.21 DESIGN 13 AND DESIGN 1</v>
          </cell>
          <cell r="I4919">
            <v>632</v>
          </cell>
        </row>
        <row r="4920">
          <cell r="A4920" t="str">
            <v>632E75206</v>
          </cell>
          <cell r="B4920" t="str">
            <v>EACH</v>
          </cell>
          <cell r="C4920" t="str">
            <v>SIGNAL SUPPORT, TYPE TC-12.30 DESIGN 7 POLE, WITH MAST ARMS TC-81.21 DESIGN 13 AND DESIGN 2</v>
          </cell>
          <cell r="I4920">
            <v>632</v>
          </cell>
        </row>
        <row r="4921">
          <cell r="A4921" t="str">
            <v>632E75207</v>
          </cell>
          <cell r="B4921" t="str">
            <v>EACH</v>
          </cell>
          <cell r="C4921" t="str">
            <v>SIGNAL SUPPORT, TYPE TC-12.30 DESIGN 7 POLE, WITH MAST ARMS TC-81.21 DESIGN 13 AND DESIGN 2, AS PER PLAN</v>
          </cell>
          <cell r="I4921">
            <v>632</v>
          </cell>
        </row>
        <row r="4922">
          <cell r="A4922" t="str">
            <v>632E75208</v>
          </cell>
          <cell r="B4922" t="str">
            <v>EACH</v>
          </cell>
          <cell r="C4922" t="str">
            <v>SIGNAL SUPPORT, TYPE TC-12.30 DESIGN 7 POLE, WITH MAST ARMS TC-81.21 DESIGN 13 AND DESIGN 3</v>
          </cell>
          <cell r="I4922">
            <v>632</v>
          </cell>
        </row>
        <row r="4923">
          <cell r="A4923" t="str">
            <v>632E75209</v>
          </cell>
          <cell r="B4923" t="str">
            <v>EACH</v>
          </cell>
          <cell r="C4923" t="str">
            <v>SIGNAL SUPPORT, TYPE TC-12.30 DESIGN 7 POLE, WITH MAST ARMS TC-81.21 DESIGN 13 AND DESIGN 3, AS PER PLAN</v>
          </cell>
          <cell r="I4923">
            <v>632</v>
          </cell>
        </row>
        <row r="4924">
          <cell r="A4924" t="str">
            <v>632E75400</v>
          </cell>
          <cell r="B4924" t="str">
            <v>EACH</v>
          </cell>
          <cell r="C4924" t="str">
            <v>SIGNAL SUPPORT, TYPE TC-12.30 DESIGN 8 POLE, WITH MAST ARMS TC-81.21 DESIGN 13 AND DESIGN 4</v>
          </cell>
          <cell r="I4924">
            <v>632</v>
          </cell>
        </row>
        <row r="4925">
          <cell r="A4925" t="str">
            <v>632E75401</v>
          </cell>
          <cell r="B4925" t="str">
            <v>EACH</v>
          </cell>
          <cell r="C4925" t="str">
            <v>SIGNAL SUPPORT, TYPE TC-12.30 DESIGN 8 POLE, WITH MAST ARMS TC-81.21 DESIGN 13 AND DESIGN 4, AS PER PLAN</v>
          </cell>
          <cell r="I4925">
            <v>632</v>
          </cell>
        </row>
        <row r="4926">
          <cell r="A4926" t="str">
            <v>632E75410</v>
          </cell>
          <cell r="B4926" t="str">
            <v>EACH</v>
          </cell>
          <cell r="C4926" t="str">
            <v>SIGNAL SUPPORT, TYPE TC-12.30 DESIGN 8 POLE, WITH MAST ARMS TC-81.21 DESIGN 13 AND DESIGN 11</v>
          </cell>
          <cell r="I4926">
            <v>632</v>
          </cell>
        </row>
        <row r="4927">
          <cell r="A4927" t="str">
            <v>632E75411</v>
          </cell>
          <cell r="B4927" t="str">
            <v>EACH</v>
          </cell>
          <cell r="C4927" t="str">
            <v>SIGNAL SUPPORT, TYPE TC-12.30 DESIGN 8 POLE, WITH MAST ARMS TC-81.21 DESIGN 13 AND DESIGN 11, AS PER PLAN</v>
          </cell>
          <cell r="I4927">
            <v>632</v>
          </cell>
        </row>
        <row r="4928">
          <cell r="A4928" t="str">
            <v>632E75450</v>
          </cell>
          <cell r="B4928" t="str">
            <v>EACH</v>
          </cell>
          <cell r="C4928" t="str">
            <v>SIGNAL SUPPORT, TYPE TC-12.30 DESIGN 9 POLE, WITH MAST ARMS TC-81.21 DESIGN 13 AND DESIGN 12</v>
          </cell>
          <cell r="I4928">
            <v>632</v>
          </cell>
        </row>
        <row r="4929">
          <cell r="A4929" t="str">
            <v>632E75451</v>
          </cell>
          <cell r="B4929" t="str">
            <v>EACH</v>
          </cell>
          <cell r="C4929" t="str">
            <v>SIGNAL SUPPORT, TYPE TC-12.30 DESIGN 9 POLE, WITH MAST ARMS TC-81.21 DESIGN 13 AND DESIGN 12, AS PER PLAN</v>
          </cell>
          <cell r="I4929">
            <v>632</v>
          </cell>
        </row>
        <row r="4930">
          <cell r="A4930" t="str">
            <v>632E75454</v>
          </cell>
          <cell r="B4930" t="str">
            <v>EACH</v>
          </cell>
          <cell r="C4930" t="str">
            <v>SIGNAL SUPPORT, TYPE TC-12.30 DESIGN 9 POLE, WITH MAST ARMS TC-81.21 DESIGN 13 AND DESIGN 13</v>
          </cell>
          <cell r="I4930">
            <v>632</v>
          </cell>
        </row>
        <row r="4931">
          <cell r="A4931" t="str">
            <v>632E75455</v>
          </cell>
          <cell r="B4931" t="str">
            <v>EACH</v>
          </cell>
          <cell r="C4931" t="str">
            <v>SIGNAL SUPPORT, TYPE TC-12.30 DESIGN 9 POLE, WITH MAST ARMS TC-81.21 DESIGN 13 AND DESIGN 13, AS PER PLAN</v>
          </cell>
          <cell r="I4931">
            <v>632</v>
          </cell>
        </row>
        <row r="4932">
          <cell r="A4932" t="str">
            <v>632E75458</v>
          </cell>
          <cell r="B4932" t="str">
            <v>EACH</v>
          </cell>
          <cell r="C4932" t="str">
            <v>SIGNAL SUPPORT, TYPE TC-12.30 DESIGN 9 POLE, WITH MAST ARMS TC-81.21 DESIGN 14 AND DESIGN 1</v>
          </cell>
          <cell r="I4932">
            <v>632</v>
          </cell>
        </row>
        <row r="4933">
          <cell r="A4933" t="str">
            <v>632E75460</v>
          </cell>
          <cell r="B4933" t="str">
            <v>EACH</v>
          </cell>
          <cell r="C4933" t="str">
            <v>SIGNAL SUPPORT, TYPE TC-12.30 DESIGN 9 POLE, WITH MAST ARMS TC-81.21 DESIGN 14 AND DESIGN 2</v>
          </cell>
          <cell r="I4933">
            <v>632</v>
          </cell>
        </row>
        <row r="4934">
          <cell r="A4934" t="str">
            <v>632E75461</v>
          </cell>
          <cell r="B4934" t="str">
            <v>EACH</v>
          </cell>
          <cell r="C4934" t="str">
            <v>SIGNAL SUPPORT, TYPE TC-12.30 DESIGN 9 POLE, WITH MAST ARMS TC-81.21 DESIGN 14 AND DESIGN 2, AS PER PLAN</v>
          </cell>
          <cell r="I4934">
            <v>632</v>
          </cell>
        </row>
        <row r="4935">
          <cell r="A4935" t="str">
            <v>632E75464</v>
          </cell>
          <cell r="B4935" t="str">
            <v>EACH</v>
          </cell>
          <cell r="C4935" t="str">
            <v>SIGNAL SUPPORT, TYPE TC-12.30 DESIGN 9 POLE, WITH MAST ARMS TC-81.21 DESIGN 14 AND DESIGN 3</v>
          </cell>
          <cell r="I4935">
            <v>632</v>
          </cell>
        </row>
        <row r="4936">
          <cell r="A4936" t="str">
            <v>632E75468</v>
          </cell>
          <cell r="B4936" t="str">
            <v>EACH</v>
          </cell>
          <cell r="C4936" t="str">
            <v>SIGNAL SUPPORT, TYPE TC-12.30 DESIGN 9 POLE, WITH MAST ARMS TC-81.21 DESIGN 14 AND DESIGN 4</v>
          </cell>
          <cell r="I4936">
            <v>632</v>
          </cell>
        </row>
        <row r="4937">
          <cell r="A4937" t="str">
            <v>632E75469</v>
          </cell>
          <cell r="B4937" t="str">
            <v>EACH</v>
          </cell>
          <cell r="C4937" t="str">
            <v>SIGNAL SUPPORT, TYPE TC-12.30 DESIGN 9 POLE, WITH MAST ARMS TC-81.21 DESIGN 14 AND DESIGN 4, AS PER PLAN</v>
          </cell>
          <cell r="I4937">
            <v>632</v>
          </cell>
        </row>
        <row r="4938">
          <cell r="A4938" t="str">
            <v>632E75480</v>
          </cell>
          <cell r="B4938" t="str">
            <v>EACH</v>
          </cell>
          <cell r="C4938" t="str">
            <v>SIGNAL SUPPORT, TYPE TC-12.30 DESIGN 10 POLE, WITH MAST ARMS TC-81.21 DESIGN 14 AND DESIGN 11</v>
          </cell>
          <cell r="I4938">
            <v>632</v>
          </cell>
        </row>
        <row r="4939">
          <cell r="A4939" t="str">
            <v>632E75481</v>
          </cell>
          <cell r="B4939" t="str">
            <v>EACH</v>
          </cell>
          <cell r="C4939" t="str">
            <v>SIGNAL SUPPORT, TYPE TC-12.30 DESIGN 10 POLE, WITH MAST ARMS TC-81.21 DESIGN 14 AND DESIGN 11, AS PER PLAN</v>
          </cell>
          <cell r="I4939">
            <v>632</v>
          </cell>
        </row>
        <row r="4940">
          <cell r="A4940" t="str">
            <v>632E75484</v>
          </cell>
          <cell r="B4940" t="str">
            <v>EACH</v>
          </cell>
          <cell r="C4940" t="str">
            <v>SIGNAL SUPPORT, TYPE TC-12.30 DESIGN 10 POLE, WITH MAST ARMS TC-81.21 DESIGN 14 AND DESIGN 12</v>
          </cell>
          <cell r="I4940">
            <v>632</v>
          </cell>
        </row>
        <row r="4941">
          <cell r="A4941" t="str">
            <v>632E75485</v>
          </cell>
          <cell r="B4941" t="str">
            <v>EACH</v>
          </cell>
          <cell r="C4941" t="str">
            <v>SIGNAL SUPPORT, TYPE TC-12.30 DESIGN 10 POLE, WITH MAST ARMS TC-81.21 DESIGN 14 AND DESIGN 12, AS PER PLAN</v>
          </cell>
          <cell r="I4941">
            <v>632</v>
          </cell>
        </row>
        <row r="4942">
          <cell r="A4942" t="str">
            <v>632E75490</v>
          </cell>
          <cell r="B4942" t="str">
            <v>EACH</v>
          </cell>
          <cell r="C4942" t="str">
            <v>SIGNAL SUPPORT, TYPE TC-12.30 DESIGN 10 POLE, WITH MAST ARMS TC-81.21 DESIGN 14 AND DESIGN 13</v>
          </cell>
          <cell r="I4942">
            <v>632</v>
          </cell>
        </row>
        <row r="4943">
          <cell r="A4943" t="str">
            <v>632E75494</v>
          </cell>
          <cell r="B4943" t="str">
            <v>EACH</v>
          </cell>
          <cell r="C4943" t="str">
            <v>SIGNAL SUPPORT, TYPE TC-12.30 DESIGN 10 POLE, WITH MAST ARMS TC-81.21 DESIGN 14 AND DESIGN 14</v>
          </cell>
          <cell r="I4943">
            <v>632</v>
          </cell>
        </row>
        <row r="4944">
          <cell r="A4944" t="str">
            <v>632E76066</v>
          </cell>
          <cell r="B4944" t="str">
            <v>EACH</v>
          </cell>
          <cell r="C4944" t="str">
            <v>COMBINATION SIGNAL SUPPORT, TYPE TC-81.21 DESIGN 11 POLE, WITH MAST ARMS TC-81.21 DESIGN 3 AND DESIGN 2</v>
          </cell>
          <cell r="I4944">
            <v>632</v>
          </cell>
        </row>
        <row r="4945">
          <cell r="A4945" t="str">
            <v>632E76204</v>
          </cell>
          <cell r="B4945" t="str">
            <v>EACH</v>
          </cell>
          <cell r="C4945" t="str">
            <v>COMBINATION SIGNAL SUPPORT, TYPE TC-12.30 DESIGN 7 POLE, WITH MAST ARMS TC-81.21 DESIGN 13 AND DESIGN 1</v>
          </cell>
          <cell r="I4945">
            <v>632</v>
          </cell>
        </row>
        <row r="4946">
          <cell r="A4946" t="str">
            <v>632E76206</v>
          </cell>
          <cell r="B4946" t="str">
            <v>EACH</v>
          </cell>
          <cell r="C4946" t="str">
            <v>COMBINATION SIGNAL SUPPORT, TYPE TC-12.30 DESIGN 7 POLE, WITH MAST ARMS TC-81.21 DESIGN 13 AND DESIGN 2</v>
          </cell>
          <cell r="I4946">
            <v>632</v>
          </cell>
        </row>
        <row r="4947">
          <cell r="A4947" t="str">
            <v>632E76207</v>
          </cell>
          <cell r="B4947" t="str">
            <v>EACH</v>
          </cell>
          <cell r="C4947" t="str">
            <v>COMBINATION SIGNAL SUPPORT, TYPE TC-12.30 DESIGN 7 POLE, WITH MAST ARMS TC-81.21 DESIGN 13 AND DESIGN 2, AS PER PLAN</v>
          </cell>
          <cell r="I4947">
            <v>632</v>
          </cell>
        </row>
        <row r="4948">
          <cell r="A4948" t="str">
            <v>632E76208</v>
          </cell>
          <cell r="B4948" t="str">
            <v>EACH</v>
          </cell>
          <cell r="C4948" t="str">
            <v>COMBINATION SIGNAL SUPPORT, TYPE TC-12.30 DESIGN 7 POLE, WITH MAST ARMS TC-81.21 DESIGN 13 AND DESIGN 3</v>
          </cell>
          <cell r="I4948">
            <v>632</v>
          </cell>
        </row>
        <row r="4949">
          <cell r="A4949" t="str">
            <v>632E76209</v>
          </cell>
          <cell r="B4949" t="str">
            <v>EACH</v>
          </cell>
          <cell r="C4949" t="str">
            <v>COMBINATION SIGNAL SUPPORT, TYPE TC-12.30 DESIGN 7 POLE, WITH MAST ARMS TC-81.21 DESIGN 13 AND DESIGN 3, AS PER PLAN</v>
          </cell>
          <cell r="I4949">
            <v>632</v>
          </cell>
        </row>
        <row r="4950">
          <cell r="A4950" t="str">
            <v>632E76400</v>
          </cell>
          <cell r="B4950" t="str">
            <v>EACH</v>
          </cell>
          <cell r="C4950" t="str">
            <v>COMBINATION SIGNAL SUPPORT, TYPE TC-12.30 DESIGN 8 POLE, WITH MAST ARMS TC-81.21 DESIGN 13 AND DESIGN 4</v>
          </cell>
          <cell r="I4950">
            <v>632</v>
          </cell>
        </row>
        <row r="4951">
          <cell r="A4951" t="str">
            <v>632E76401</v>
          </cell>
          <cell r="B4951" t="str">
            <v>EACH</v>
          </cell>
          <cell r="C4951" t="str">
            <v>COMBINATION SIGNAL SUPPORT, TYPE TC-12.30 DESIGN 8 POLE, WITH MAST ARMS TC-81.21 DESIGN 13 AND DESIGN 4, AS PER PLAN</v>
          </cell>
          <cell r="I4951">
            <v>632</v>
          </cell>
        </row>
        <row r="4952">
          <cell r="A4952" t="str">
            <v>632E76410</v>
          </cell>
          <cell r="B4952" t="str">
            <v>EACH</v>
          </cell>
          <cell r="C4952" t="str">
            <v>COMBINATION SIGNAL SUPPORT, TYPE TC-12.30 DESIGN 8 POLE, WITH MAST ARMS TC-81.21 DESIGN 13 AND DESIGN 11</v>
          </cell>
          <cell r="I4952">
            <v>632</v>
          </cell>
        </row>
        <row r="4953">
          <cell r="A4953" t="str">
            <v>632E76411</v>
          </cell>
          <cell r="B4953" t="str">
            <v>EACH</v>
          </cell>
          <cell r="C4953" t="str">
            <v>COMBINATION SIGNAL SUPPORT, TYPE TC-12.30 DESIGN 8 POLE, WITH MAST ARMS TC-81.21 DESIGN 13 AND DESIGN 11, AS PER PLAN</v>
          </cell>
          <cell r="I4953">
            <v>632</v>
          </cell>
        </row>
        <row r="4954">
          <cell r="A4954" t="str">
            <v>632E76450</v>
          </cell>
          <cell r="B4954" t="str">
            <v>EACH</v>
          </cell>
          <cell r="C4954" t="str">
            <v>COMBINATION SIGNAL SUPPORT, TYPE TC-12.30 DESIGN 9 POLE, WITH MAST ARMS TC-81.21 DESIGN 13 AND DESIGN 12</v>
          </cell>
          <cell r="I4954">
            <v>632</v>
          </cell>
        </row>
        <row r="4955">
          <cell r="A4955" t="str">
            <v>632E76454</v>
          </cell>
          <cell r="B4955" t="str">
            <v>EACH</v>
          </cell>
          <cell r="C4955" t="str">
            <v>COMBINATION SIGNAL SUPPORT, TYPE TC-12.30 DESIGN 9 POLE, WITH MAST ARMS TC-81.21 DESIGN 13 AND DESIGN 13</v>
          </cell>
          <cell r="I4955">
            <v>632</v>
          </cell>
        </row>
        <row r="4956">
          <cell r="A4956" t="str">
            <v>632E76455</v>
          </cell>
          <cell r="B4956" t="str">
            <v>EACH</v>
          </cell>
          <cell r="C4956" t="str">
            <v>COMBINATION SIGNAL SUPPORT, TYPE TC-12.30 DESIGN 9 POLE, WITH MAST ARMS TC-81.21 DESIGN 13 AND DESIGN 13, AS PER PLAN</v>
          </cell>
          <cell r="I4956">
            <v>632</v>
          </cell>
        </row>
        <row r="4957">
          <cell r="A4957" t="str">
            <v>632E76458</v>
          </cell>
          <cell r="B4957" t="str">
            <v>EACH</v>
          </cell>
          <cell r="C4957" t="str">
            <v>COMBINATION SIGNAL SUPPORT, TYPE TC-12.30 DESIGN 9 POLE, WITH MAST ARMS TC-81.21 DESIGN 14 AND DESIGN 1</v>
          </cell>
          <cell r="I4957">
            <v>632</v>
          </cell>
        </row>
        <row r="4958">
          <cell r="A4958" t="str">
            <v>632E76460</v>
          </cell>
          <cell r="B4958" t="str">
            <v>EACH</v>
          </cell>
          <cell r="C4958" t="str">
            <v>COMBINATION SIGNAL SUPPORT, TYPE TC-12.30 DESIGN 9 POLE, WITH MAST ARMS TC-81.21 DESIGN 14 AND DESIGN 2</v>
          </cell>
          <cell r="I4958">
            <v>632</v>
          </cell>
        </row>
        <row r="4959">
          <cell r="A4959" t="str">
            <v>632E76461</v>
          </cell>
          <cell r="B4959" t="str">
            <v>EACH</v>
          </cell>
          <cell r="C4959" t="str">
            <v>COMBINATION SIGNAL SUPPORT, TYPE TC-12.30 DESIGN 9 POLE, WITH MAST ARMS TC-81.21 DESIGN 14 AND DESIGN 2, AS PER PLAN</v>
          </cell>
          <cell r="I4959">
            <v>632</v>
          </cell>
        </row>
        <row r="4960">
          <cell r="A4960" t="str">
            <v>632E76464</v>
          </cell>
          <cell r="B4960" t="str">
            <v>EACH</v>
          </cell>
          <cell r="C4960" t="str">
            <v>COMBINATION SIGNAL SUPPORT, TYPE TC-12.30 DESIGN 9 POLE, WITH MAST ARMS TC-81.21 DESIGN 14 AND DESIGN 3</v>
          </cell>
          <cell r="I4960">
            <v>632</v>
          </cell>
        </row>
        <row r="4961">
          <cell r="A4961" t="str">
            <v>632E76468</v>
          </cell>
          <cell r="B4961" t="str">
            <v>EACH</v>
          </cell>
          <cell r="C4961" t="str">
            <v>COMBINATION SIGNAL SUPPORT, TYPE TC-12.30 DESIGN 9 POLE, WITH MAST ARMS TC-81.21 DESIGN 14 AND DESIGN 4</v>
          </cell>
          <cell r="I4961">
            <v>632</v>
          </cell>
        </row>
        <row r="4962">
          <cell r="A4962" t="str">
            <v>632E76469</v>
          </cell>
          <cell r="B4962" t="str">
            <v>EACH</v>
          </cell>
          <cell r="C4962" t="str">
            <v>COMBINATION SIGNAL SUPPORT, TYPE TC-12.30 DESIGN 9 POLE, WITH MAST ARMS TC-81.21 DESIGN 14 AND DESIGN 4, AS PER PLAN</v>
          </cell>
          <cell r="I4962">
            <v>632</v>
          </cell>
        </row>
        <row r="4963">
          <cell r="A4963" t="str">
            <v>632E76480</v>
          </cell>
          <cell r="B4963" t="str">
            <v>EACH</v>
          </cell>
          <cell r="C4963" t="str">
            <v>COMBINATION SIGNAL SUPPORT, TYPE TC-12.30 DESIGN 10 POLE, WITH MAST ARMS TC-81.21 DESIGN 14 AND DESIGN 11</v>
          </cell>
          <cell r="I4963">
            <v>632</v>
          </cell>
        </row>
        <row r="4964">
          <cell r="A4964" t="str">
            <v>632E76484</v>
          </cell>
          <cell r="B4964" t="str">
            <v>EACH</v>
          </cell>
          <cell r="C4964" t="str">
            <v>COMBINATION SIGNAL SUPPORT, TYPE TC-12.30 DESIGN 10 POLE, WITH MAST ARMS TC-81.21 DESIGN 14 AND DESIGN 12</v>
          </cell>
          <cell r="I4964">
            <v>632</v>
          </cell>
        </row>
        <row r="4965">
          <cell r="A4965" t="str">
            <v>632E76490</v>
          </cell>
          <cell r="B4965" t="str">
            <v>EACH</v>
          </cell>
          <cell r="C4965" t="str">
            <v>COMBINATION SIGNAL SUPPORT, TYPE TC-12.30 DESIGN 10 POLE, WITH MAST ARMS TC-81.21 DESIGN 14 AND DESIGN 13</v>
          </cell>
          <cell r="I4965">
            <v>632</v>
          </cell>
        </row>
        <row r="4966">
          <cell r="A4966" t="str">
            <v>632E76494</v>
          </cell>
          <cell r="B4966" t="str">
            <v>EACH</v>
          </cell>
          <cell r="C4966" t="str">
            <v>COMBINATION SIGNAL SUPPORT, TYPE TC-12.30 DESIGN 10 POLE, WITH MAST ARMS TC-81.21 DESIGN 14 AND DESIGN 14</v>
          </cell>
          <cell r="I4966">
            <v>632</v>
          </cell>
        </row>
        <row r="4967">
          <cell r="A4967" t="str">
            <v>632E77002</v>
          </cell>
          <cell r="B4967" t="str">
            <v>EACH</v>
          </cell>
          <cell r="C4967" t="str">
            <v>COMBINATION SIGNAL SUPPORT, TYPE TC-81.21 DESIGN 3 POLE, WITH MAST ARMS TC-81.21 DESIGN 1 AND DESIGN 1</v>
          </cell>
          <cell r="I4967">
            <v>632</v>
          </cell>
        </row>
        <row r="4968">
          <cell r="A4968" t="str">
            <v>632E77003</v>
          </cell>
          <cell r="B4968" t="str">
            <v>EACH</v>
          </cell>
          <cell r="C4968" t="str">
            <v>COMBINATION SIGNAL SUPPORT, TYPE TC-81.21 DESIGN 3 POLE, WITH MAST ARMS TC-81.21 DESIGN 1 AND DESIGN 1, AS PER PLAN</v>
          </cell>
          <cell r="I4968">
            <v>632</v>
          </cell>
        </row>
        <row r="4969">
          <cell r="A4969" t="str">
            <v>632E77012</v>
          </cell>
          <cell r="B4969" t="str">
            <v>EACH</v>
          </cell>
          <cell r="C4969" t="str">
            <v>COMBINATION SIGNAL SUPPORT, TYPE TC-81.21 DESIGN 3 POLE, WITH MAST ARMS TC-81.21 DESIGN 2 AND DESIGN 1</v>
          </cell>
          <cell r="I4969">
            <v>632</v>
          </cell>
        </row>
        <row r="4970">
          <cell r="A4970" t="str">
            <v>632E77013</v>
          </cell>
          <cell r="B4970" t="str">
            <v>EACH</v>
          </cell>
          <cell r="C4970" t="str">
            <v>COMBINATION SIGNAL SUPPORT, TYPE TC-81.21 DESIGN 3 POLE, WITH MAST ARMS TC-81.21 DESIGN 2 AND DESIGN 1, AS PER PLAN</v>
          </cell>
          <cell r="I4970">
            <v>632</v>
          </cell>
        </row>
        <row r="4971">
          <cell r="A4971" t="str">
            <v>632E77022</v>
          </cell>
          <cell r="B4971" t="str">
            <v>EACH</v>
          </cell>
          <cell r="C4971" t="str">
            <v>COMBINATION SIGNAL SUPPORT, TYPE TC-81.21 DESIGN 4 POLE, WITH MAST ARMS TC-81.21 DESIGN 2 AND DESIGN 2</v>
          </cell>
          <cell r="I4971">
            <v>632</v>
          </cell>
        </row>
        <row r="4972">
          <cell r="A4972" t="str">
            <v>632E77023</v>
          </cell>
          <cell r="B4972" t="str">
            <v>EACH</v>
          </cell>
          <cell r="C4972" t="str">
            <v>COMBINATION SIGNAL SUPPORT, TYPE TC-81.21 DESIGN 4 POLE, WITH MAST ARMS TC-81.21 DESIGN 2 AND DESIGN 2, AS PER PLAN</v>
          </cell>
          <cell r="I4972">
            <v>632</v>
          </cell>
        </row>
        <row r="4973">
          <cell r="A4973" t="str">
            <v>632E77032</v>
          </cell>
          <cell r="B4973" t="str">
            <v>EACH</v>
          </cell>
          <cell r="C4973" t="str">
            <v>COMBINATION SIGNAL SUPPORT, TYPE TC-81.21 DESIGN 4 POLE, WITH MAST ARMS TC-81.21 DESIGN 3 AND DESIGN 1</v>
          </cell>
          <cell r="I4973">
            <v>632</v>
          </cell>
        </row>
        <row r="4974">
          <cell r="A4974" t="str">
            <v>632E77033</v>
          </cell>
          <cell r="B4974" t="str">
            <v>EACH</v>
          </cell>
          <cell r="C4974" t="str">
            <v>COMBINATION SIGNAL SUPPORT, TYPE TC-81.21 DESIGN 4 POLE, WITH MAST ARMS TC-81.21 DESIGN 3 AND DESIGN 1, AS PER PLAN</v>
          </cell>
          <cell r="I4974">
            <v>632</v>
          </cell>
        </row>
        <row r="4975">
          <cell r="A4975" t="str">
            <v>632E77042</v>
          </cell>
          <cell r="B4975" t="str">
            <v>EACH</v>
          </cell>
          <cell r="C4975" t="str">
            <v>COMBINATION SIGNAL SUPPORT, TYPE TC-81.21 DESIGN 4 POLE, WITH MAST ARMS TC-81.21 DESIGN 3 AND DESIGN 2</v>
          </cell>
          <cell r="I4975">
            <v>632</v>
          </cell>
        </row>
        <row r="4976">
          <cell r="A4976" t="str">
            <v>632E77043</v>
          </cell>
          <cell r="B4976" t="str">
            <v>EACH</v>
          </cell>
          <cell r="C4976" t="str">
            <v>COMBINATION SIGNAL SUPPORT, TYPE TC-81.21 DESIGN 4 POLE, WITH MAST ARMS TC-81.21 DESIGN 3 AND DESIGN 2, AS PER PLAN</v>
          </cell>
          <cell r="I4976">
            <v>632</v>
          </cell>
        </row>
        <row r="4977">
          <cell r="A4977" t="str">
            <v>632E77052</v>
          </cell>
          <cell r="B4977" t="str">
            <v>EACH</v>
          </cell>
          <cell r="C4977" t="str">
            <v>COMBINATION SIGNAL SUPPORT, TYPE TC-81.21 DESIGN 4 POLE, WITH MAST ARMS TC-81.21 DESIGN 3 AND DESIGN 3</v>
          </cell>
          <cell r="I4977">
            <v>632</v>
          </cell>
        </row>
        <row r="4978">
          <cell r="A4978" t="str">
            <v>632E77053</v>
          </cell>
          <cell r="B4978" t="str">
            <v>EACH</v>
          </cell>
          <cell r="C4978" t="str">
            <v>COMBINATION SIGNAL SUPPORT, TYPE TC-81.21 DESIGN 4 POLE, WITH MAST ARMS TC-81.21 DESIGN 3 AND DESIGN 3, AS PER PLAN</v>
          </cell>
          <cell r="I4978">
            <v>632</v>
          </cell>
        </row>
        <row r="4979">
          <cell r="A4979" t="str">
            <v>632E77062</v>
          </cell>
          <cell r="B4979" t="str">
            <v>EACH</v>
          </cell>
          <cell r="C4979" t="str">
            <v>COMBINATION SIGNAL SUPPORT, TYPE TC-81.21 DESIGN 11 POLE, WITH MAST ARMS TC-81.21 DESIGN 4 AND DESIGN 1</v>
          </cell>
          <cell r="I4979">
            <v>632</v>
          </cell>
        </row>
        <row r="4980">
          <cell r="A4980" t="str">
            <v>632E77063</v>
          </cell>
          <cell r="B4980" t="str">
            <v>EACH</v>
          </cell>
          <cell r="C4980" t="str">
            <v>COMBINATION SIGNAL SUPPORT, TYPE TC-81.21 DESIGN 11 POLE, WITH MAST ARMS TC-81.21 DESIGN 4 AND DESIGN 1, AS PER PLAN</v>
          </cell>
          <cell r="I4980">
            <v>632</v>
          </cell>
        </row>
        <row r="4981">
          <cell r="A4981" t="str">
            <v>632E77072</v>
          </cell>
          <cell r="B4981" t="str">
            <v>EACH</v>
          </cell>
          <cell r="C4981" t="str">
            <v>COMBINATION SIGNAL SUPPORT, TYPE TC-81.21 DESIGN 11 POLE, WITH MAST ARMS TC-81.21 DESIGN 4 AND DESIGN 2</v>
          </cell>
          <cell r="I4981">
            <v>632</v>
          </cell>
        </row>
        <row r="4982">
          <cell r="A4982" t="str">
            <v>632E77073</v>
          </cell>
          <cell r="B4982" t="str">
            <v>EACH</v>
          </cell>
          <cell r="C4982" t="str">
            <v>COMBINATION SIGNAL SUPPORT, TYPE TC-81.21 DESIGN 11 POLE, WITH MAST ARMS TC-81.21 DESIGN 4 AND DESIGN 2, AS PER PLAN</v>
          </cell>
          <cell r="I4982">
            <v>632</v>
          </cell>
        </row>
        <row r="4983">
          <cell r="A4983" t="str">
            <v>632E77082</v>
          </cell>
          <cell r="B4983" t="str">
            <v>EACH</v>
          </cell>
          <cell r="C4983" t="str">
            <v>COMBINATION SIGNAL SUPPORT, TYPE TC-81.21 DESIGN 12 POLE, WITH MAST ARMS TC-81.21 DESIGN 4 AND DESIGN 3</v>
          </cell>
          <cell r="I4983">
            <v>632</v>
          </cell>
        </row>
        <row r="4984">
          <cell r="A4984" t="str">
            <v>632E77083</v>
          </cell>
          <cell r="B4984" t="str">
            <v>EACH</v>
          </cell>
          <cell r="C4984" t="str">
            <v>COMBINATION SIGNAL SUPPORT, TYPE TC-81.21 DESIGN 12 POLE, WITH MAST ARMS TC-81.21 DESIGN 4 AND DESIGN 3, AS PER PLAN</v>
          </cell>
          <cell r="I4984">
            <v>632</v>
          </cell>
        </row>
        <row r="4985">
          <cell r="A4985" t="str">
            <v>632E77092</v>
          </cell>
          <cell r="B4985" t="str">
            <v>EACH</v>
          </cell>
          <cell r="C4985" t="str">
            <v>COMBINATION SIGNAL SUPPORT, TYPE TC-81.21 DESIGN 12 POLE, WITH MAST ARMS TC-81.21 DESIGN 11 AND DESIGN 1</v>
          </cell>
          <cell r="I4985">
            <v>632</v>
          </cell>
        </row>
        <row r="4986">
          <cell r="A4986" t="str">
            <v>632E77093</v>
          </cell>
          <cell r="B4986" t="str">
            <v>EACH</v>
          </cell>
          <cell r="C4986" t="str">
            <v>COMBINATION SIGNAL SUPPORT, TYPE TC-81.21 DESIGN 12 POLE, WITH MAST ARMS TC-81.21 DESIGN 11 AND DESIGN 1, AS PER PLAN</v>
          </cell>
          <cell r="I4986">
            <v>632</v>
          </cell>
        </row>
        <row r="4987">
          <cell r="A4987" t="str">
            <v>632E77102</v>
          </cell>
          <cell r="B4987" t="str">
            <v>EACH</v>
          </cell>
          <cell r="C4987" t="str">
            <v>COMBINATION SIGNAL SUPPORT, TYPE TC-81.21 DESIGN 12 POLE, WITH MAST ARMS TC-81.21 DESIGN 11 AND DESIGN 2</v>
          </cell>
          <cell r="I4987">
            <v>632</v>
          </cell>
        </row>
        <row r="4988">
          <cell r="A4988" t="str">
            <v>632E77103</v>
          </cell>
          <cell r="B4988" t="str">
            <v>EACH</v>
          </cell>
          <cell r="C4988" t="str">
            <v>COMBINATION SIGNAL SUPPORT, TYPE TC-81.21 DESIGN 12 POLE, WITH MAST ARMS TC-81.21 DESIGN 11 AND DESIGN 2, AS PER PLAN</v>
          </cell>
          <cell r="I4988">
            <v>632</v>
          </cell>
        </row>
        <row r="4989">
          <cell r="A4989" t="str">
            <v>632E77112</v>
          </cell>
          <cell r="B4989" t="str">
            <v>EACH</v>
          </cell>
          <cell r="C4989" t="str">
            <v>COMBINATION SIGNAL SUPPORT, TYPE TC-81.21 DESIGN 12 POLE, WITH MAST ARMS TC-81.21 DESIGN 11 AND DESIGN 3</v>
          </cell>
          <cell r="I4989">
            <v>632</v>
          </cell>
        </row>
        <row r="4990">
          <cell r="A4990" t="str">
            <v>632E77113</v>
          </cell>
          <cell r="B4990" t="str">
            <v>EACH</v>
          </cell>
          <cell r="C4990" t="str">
            <v>COMBINATION SIGNAL SUPPORT, TYPE TC-81.21 DESIGN 12 POLE, WITH MAST ARMS TC-81.21 DESIGN 11 AND DESIGN 3, AS PER PLAN</v>
          </cell>
          <cell r="I4990">
            <v>632</v>
          </cell>
        </row>
        <row r="4991">
          <cell r="A4991" t="str">
            <v>632E77118</v>
          </cell>
          <cell r="B4991" t="str">
            <v>EACH</v>
          </cell>
          <cell r="C4991" t="str">
            <v>COMBINATION SIGNAL SUPPORT, TYPE TC-12.30 DESIGN 5 POLE, WITH MAST ARMS TC-81.21 DESIGN 3 AND DESIGN 3</v>
          </cell>
          <cell r="I4991">
            <v>632</v>
          </cell>
        </row>
        <row r="4992">
          <cell r="A4992" t="str">
            <v>632E77122</v>
          </cell>
          <cell r="B4992" t="str">
            <v>EACH</v>
          </cell>
          <cell r="C4992" t="str">
            <v>COMBINATION SIGNAL SUPPORT, TYPE TC-12.30 DESIGN 5 POLE, WITH MAST ARMS TC-81.21 DESIGN 4 AND DESIGN 4</v>
          </cell>
          <cell r="I4992">
            <v>632</v>
          </cell>
        </row>
        <row r="4993">
          <cell r="A4993" t="str">
            <v>632E77123</v>
          </cell>
          <cell r="B4993" t="str">
            <v>EACH</v>
          </cell>
          <cell r="C4993" t="str">
            <v>COMBINATION SIGNAL SUPPORT, TYPE TC-12.30 DESIGN 5 POLE, WITH MAST ARMS TC-81.21 DESIGN 4 AND DESIGN 4, AS PER PLAN</v>
          </cell>
          <cell r="I4993">
            <v>632</v>
          </cell>
        </row>
        <row r="4994">
          <cell r="A4994" t="str">
            <v>632E77126</v>
          </cell>
          <cell r="B4994" t="str">
            <v>EACH</v>
          </cell>
          <cell r="C4994" t="str">
            <v>COMBINATION SIGNAL SUPPORT, TYPE TC-12.30 DESIGN 5 POLE, WITH MAST ARMS TC-81.21 DESIGN 1 AND DESIGN 11</v>
          </cell>
          <cell r="I4994">
            <v>632</v>
          </cell>
        </row>
        <row r="4995">
          <cell r="A4995" t="str">
            <v>632E77128</v>
          </cell>
          <cell r="B4995" t="str">
            <v>EACH</v>
          </cell>
          <cell r="C4995" t="str">
            <v>COMBINATION SIGNAL SUPPORT, TYPE TC-12.30 DESIGN 5 POLE, WITH MAST ARMS TC-81.21 DESIGN 2 AND DESIGN 11</v>
          </cell>
          <cell r="I4995">
            <v>632</v>
          </cell>
        </row>
        <row r="4996">
          <cell r="A4996" t="str">
            <v>632E77132</v>
          </cell>
          <cell r="B4996" t="str">
            <v>EACH</v>
          </cell>
          <cell r="C4996" t="str">
            <v>COMBINATION SIGNAL SUPPORT, TYPE TC-12.30 DESIGN 5 POLE, WITH MAST ARMS TC-81.21 DESIGN 11 AND DESIGN 4</v>
          </cell>
          <cell r="I4996">
            <v>632</v>
          </cell>
        </row>
        <row r="4997">
          <cell r="A4997" t="str">
            <v>632E77133</v>
          </cell>
          <cell r="B4997" t="str">
            <v>EACH</v>
          </cell>
          <cell r="C4997" t="str">
            <v>COMBINATION SIGNAL SUPPORT, TYPE TC-12.30 DESIGN 5 POLE, WITH MAST ARMS TC-81.21 DESIGN 11 AND DESIGN 4, AS PER PLAN</v>
          </cell>
          <cell r="I4997">
            <v>632</v>
          </cell>
        </row>
        <row r="4998">
          <cell r="A4998" t="str">
            <v>632E77142</v>
          </cell>
          <cell r="B4998" t="str">
            <v>EACH</v>
          </cell>
          <cell r="C4998" t="str">
            <v>COMBINATION SIGNAL SUPPORT, TYPE TC-12.30 DESIGN 5 POLE, WITH MAST ARMS TC-81.21 DESIGN 12 AND DESIGN 1</v>
          </cell>
          <cell r="I4998">
            <v>632</v>
          </cell>
        </row>
        <row r="4999">
          <cell r="A4999" t="str">
            <v>632E77152</v>
          </cell>
          <cell r="B4999" t="str">
            <v>EACH</v>
          </cell>
          <cell r="C4999" t="str">
            <v>COMBINATION SIGNAL SUPPORT, TYPE TC-12.30 DESIGN 5 POLE, WITH MAST ARMS TC-81.21 DESIGN 12 AND DESIGN 2</v>
          </cell>
          <cell r="I4999">
            <v>632</v>
          </cell>
        </row>
        <row r="5000">
          <cell r="A5000" t="str">
            <v>632E77153</v>
          </cell>
          <cell r="B5000" t="str">
            <v>EACH</v>
          </cell>
          <cell r="C5000" t="str">
            <v>COMBINATION SIGNAL SUPPORT, TYPE TC-12.30 DESIGN 5 POLE, WITH MAST ARMS TC-81.21 DESIGN 12 AND DESIGN 2, AS PER PLAN</v>
          </cell>
          <cell r="I5000">
            <v>632</v>
          </cell>
        </row>
        <row r="5001">
          <cell r="A5001" t="str">
            <v>632E77162</v>
          </cell>
          <cell r="B5001" t="str">
            <v>EACH</v>
          </cell>
          <cell r="C5001" t="str">
            <v>COMBINATION SIGNAL SUPPORT, TYPE TC-12.30 DESIGN 5 POLE, WITH MAST ARMS TC-81.21 DESIGN 12 AND DESIGN 3</v>
          </cell>
          <cell r="I5001">
            <v>632</v>
          </cell>
        </row>
        <row r="5002">
          <cell r="A5002" t="str">
            <v>632E77163</v>
          </cell>
          <cell r="B5002" t="str">
            <v>EACH</v>
          </cell>
          <cell r="C5002" t="str">
            <v>COMBINATION SIGNAL SUPPORT, TYPE TC-12.30 DESIGN 5 POLE, WITH MAST ARMS TC-81.21 DESIGN 12 AND DESIGN 3, AS PER PLAN</v>
          </cell>
          <cell r="I5002">
            <v>632</v>
          </cell>
        </row>
        <row r="5003">
          <cell r="A5003" t="str">
            <v>632E77172</v>
          </cell>
          <cell r="B5003" t="str">
            <v>EACH</v>
          </cell>
          <cell r="C5003" t="str">
            <v>COMBINATION SIGNAL SUPPORT, TYPE TC-12.30 DESIGN 6 POLE, WITH MAST ARMS TC-81.21 DESIGN 11 AND DESIGN 11</v>
          </cell>
          <cell r="I5003">
            <v>632</v>
          </cell>
        </row>
        <row r="5004">
          <cell r="A5004" t="str">
            <v>632E77173</v>
          </cell>
          <cell r="B5004" t="str">
            <v>EACH</v>
          </cell>
          <cell r="C5004" t="str">
            <v>COMBINATION SIGNAL SUPPORT, TYPE TC-12.30 DESIGN 6 POLE, WITH MAST ARMS TC-81.21 DESIGN 11 AND DESIGN 11, AS PER PLAN</v>
          </cell>
          <cell r="I5004">
            <v>632</v>
          </cell>
        </row>
        <row r="5005">
          <cell r="A5005" t="str">
            <v>632E77182</v>
          </cell>
          <cell r="B5005" t="str">
            <v>EACH</v>
          </cell>
          <cell r="C5005" t="str">
            <v>COMBINATION SIGNAL SUPPORT, TYPE TC-12.30 DESIGN 6 POLE, WITH MAST ARMS TC-81.21 DESIGN 12 AND DESIGN 4</v>
          </cell>
          <cell r="I5005">
            <v>632</v>
          </cell>
        </row>
        <row r="5006">
          <cell r="A5006" t="str">
            <v>632E77192</v>
          </cell>
          <cell r="B5006" t="str">
            <v>EACH</v>
          </cell>
          <cell r="C5006" t="str">
            <v>COMBINATION SIGNAL SUPPORT, TYPE TC-12.30 DESIGN 6 POLE, WITH MAST ARMS TC-81.21 DESIGN 12 AND DESIGN 11</v>
          </cell>
          <cell r="I5006">
            <v>632</v>
          </cell>
        </row>
        <row r="5007">
          <cell r="A5007" t="str">
            <v>632E77193</v>
          </cell>
          <cell r="B5007" t="str">
            <v>EACH</v>
          </cell>
          <cell r="C5007" t="str">
            <v>COMBINATION SIGNAL SUPPORT, TYPE TC-12.30 DESIGN 6 POLE, WITH MAST ARMS TC-81.21 DESIGN 12 AND DESIGN 11, AS PER PLAN</v>
          </cell>
          <cell r="I5007">
            <v>632</v>
          </cell>
        </row>
        <row r="5008">
          <cell r="A5008" t="str">
            <v>632E77196</v>
          </cell>
          <cell r="B5008" t="str">
            <v>EACH</v>
          </cell>
          <cell r="C5008" t="str">
            <v>COMBINATION SIGNAL SUPPORT, TYPE TC-12.30 DESIGN 7 POLE, WITH MAST ARMS TC-81.21 DESIGN 11 AND DESIGN 12</v>
          </cell>
          <cell r="I5008">
            <v>632</v>
          </cell>
        </row>
        <row r="5009">
          <cell r="A5009" t="str">
            <v>632E77202</v>
          </cell>
          <cell r="B5009" t="str">
            <v>EACH</v>
          </cell>
          <cell r="C5009" t="str">
            <v>COMBINATION SIGNAL SUPPORT, TYPE TC-12.30 DESIGN 7 POLE, WITH MAST ARMS TC-81.21 DESIGN 12 AND DESIGN 12</v>
          </cell>
          <cell r="I5009">
            <v>632</v>
          </cell>
        </row>
        <row r="5010">
          <cell r="A5010" t="str">
            <v>632E77210</v>
          </cell>
          <cell r="B5010" t="str">
            <v>EACH</v>
          </cell>
          <cell r="C5010" t="str">
            <v>COMBINATION SIGNAL SUPPORT, TYPE TC-12.30 DESIGN 11 POLE, WITH MAST ARMS TC-81.21 DESIGN 14 AND DESIGN 13</v>
          </cell>
          <cell r="I5010">
            <v>632</v>
          </cell>
        </row>
        <row r="5011">
          <cell r="A5011" t="str">
            <v>632E77220</v>
          </cell>
          <cell r="B5011" t="str">
            <v>EACH</v>
          </cell>
          <cell r="C5011" t="str">
            <v>COMBINATION SIGNAL SUPPORT, TYPE TC-12.30 DESIGN 12 POLE, WITH MAST ARMS TC-81.21 DESIGN 14 AND DESIGN 14</v>
          </cell>
          <cell r="I5011">
            <v>632</v>
          </cell>
        </row>
        <row r="5012">
          <cell r="A5012" t="str">
            <v>632E77221</v>
          </cell>
          <cell r="B5012" t="str">
            <v>EACH</v>
          </cell>
          <cell r="C5012" t="str">
            <v>COMBINATION SIGNAL SUPPORT, TYPE TC-12.30 DESIGN 12 POLE, WITH MAST ARMS TC-81.21 DESIGN 14 AND DESIGN 14, AS PER PLAN</v>
          </cell>
          <cell r="I5012">
            <v>632</v>
          </cell>
        </row>
        <row r="5013">
          <cell r="A5013" t="str">
            <v>632E77233</v>
          </cell>
          <cell r="B5013" t="str">
            <v>EACH</v>
          </cell>
          <cell r="C5013" t="str">
            <v>SIGNAL SUPPORT, MECHANICAL DAMPER FOR TC-81.21 MAST ARM (GREATER THAN 39' IN LENGTH), AS PER PLAN</v>
          </cell>
          <cell r="I5013">
            <v>632</v>
          </cell>
        </row>
        <row r="5014">
          <cell r="A5014" t="str">
            <v>632E78100</v>
          </cell>
          <cell r="B5014" t="str">
            <v>EACH</v>
          </cell>
          <cell r="C5014" t="str">
            <v>COMBINATION SIGNAL SUPPORT, TYPE TC-12.31, DESIGN 6</v>
          </cell>
          <cell r="I5014">
            <v>632</v>
          </cell>
        </row>
        <row r="5015">
          <cell r="A5015" t="str">
            <v>632E78101</v>
          </cell>
          <cell r="B5015" t="str">
            <v>EACH</v>
          </cell>
          <cell r="C5015" t="str">
            <v>COMBINATION SIGNAL SUPPORT, TYPE TC-12.31, DESIGN 6, AS PER PLAN</v>
          </cell>
          <cell r="I5015">
            <v>632</v>
          </cell>
        </row>
        <row r="5016">
          <cell r="A5016" t="str">
            <v>632E78110</v>
          </cell>
          <cell r="B5016" t="str">
            <v>EACH</v>
          </cell>
          <cell r="C5016" t="str">
            <v>COMBINATION SIGNAL SUPPORT, TYPE TC-12.31, DESIGN 10</v>
          </cell>
          <cell r="I5016">
            <v>632</v>
          </cell>
        </row>
        <row r="5017">
          <cell r="A5017" t="str">
            <v>632E78111</v>
          </cell>
          <cell r="B5017" t="str">
            <v>EACH</v>
          </cell>
          <cell r="C5017" t="str">
            <v>COMBINATION SIGNAL SUPPORT, TYPE TC-12.31, DESIGN 10, AS PER PLAN</v>
          </cell>
          <cell r="I5017">
            <v>632</v>
          </cell>
        </row>
        <row r="5018">
          <cell r="A5018" t="str">
            <v>632E78120</v>
          </cell>
          <cell r="B5018" t="str">
            <v>EACH</v>
          </cell>
          <cell r="C5018" t="str">
            <v>COMBINATION SIGNAL SUPPORT, TYPE TC-12.31, DESIGN 12</v>
          </cell>
          <cell r="I5018">
            <v>632</v>
          </cell>
        </row>
        <row r="5019">
          <cell r="A5019" t="str">
            <v>632E78121</v>
          </cell>
          <cell r="B5019" t="str">
            <v>EACH</v>
          </cell>
          <cell r="C5019" t="str">
            <v>COMBINATION SIGNAL SUPPORT, TYPE TC-12.31, DESIGN 12, AS PER PLAN</v>
          </cell>
          <cell r="I5019">
            <v>632</v>
          </cell>
        </row>
        <row r="5020">
          <cell r="A5020" t="str">
            <v>632E78224</v>
          </cell>
          <cell r="B5020" t="str">
            <v>EACH</v>
          </cell>
          <cell r="C5020" t="str">
            <v>COMBINATION SIGNAL SUPPORT, TYPE TC-12.31 DESIGN 6 POLE, WITH MAST ARMS TC-81.22 DESIGN 4 AND DESIGN 4</v>
          </cell>
          <cell r="I5020">
            <v>632</v>
          </cell>
        </row>
        <row r="5021">
          <cell r="A5021" t="str">
            <v>632E78225</v>
          </cell>
          <cell r="B5021" t="str">
            <v>EACH</v>
          </cell>
          <cell r="C5021" t="str">
            <v>COMBINATION SIGNAL SUPPORT, TYPE TC-12.31 DESIGN 6 POLE, WITH MAST ARMS TC-81.22 DESIGN 4 AND DESIGN 4, AS PER PLAN</v>
          </cell>
          <cell r="I5021">
            <v>632</v>
          </cell>
        </row>
        <row r="5022">
          <cell r="A5022" t="str">
            <v>632E78240</v>
          </cell>
          <cell r="B5022" t="str">
            <v>EACH</v>
          </cell>
          <cell r="C5022" t="str">
            <v>COMBINATION SIGNAL SUPPORT, TYPE TC-12.31 DESIGN 6 POLE, WITH MAST ARMS TC-81.22 DESIGN 12 AND DESIGN 2</v>
          </cell>
          <cell r="I5022">
            <v>632</v>
          </cell>
        </row>
        <row r="5023">
          <cell r="A5023" t="str">
            <v>632E78241</v>
          </cell>
          <cell r="B5023" t="str">
            <v>EACH</v>
          </cell>
          <cell r="C5023" t="str">
            <v>COMBINATION SIGNAL SUPPORT, TYPE TC-12.31 DESIGN 6 POLE, WITH MAST ARMS TC-81.22 DESIGN 12 AND DESIGN 2, AS PER PLAN</v>
          </cell>
          <cell r="I5023">
            <v>632</v>
          </cell>
        </row>
        <row r="5024">
          <cell r="A5024" t="str">
            <v>632E78244</v>
          </cell>
          <cell r="B5024" t="str">
            <v>EACH</v>
          </cell>
          <cell r="C5024" t="str">
            <v>COMBINATION SIGNAL SUPPORT, TYPE TC-12.31 DESIGN 6 POLE, WITH MAST ARMS TC-81.22 DESIGN 12 AND DESIGN 4</v>
          </cell>
          <cell r="I5024">
            <v>632</v>
          </cell>
        </row>
        <row r="5025">
          <cell r="A5025" t="str">
            <v>632E78245</v>
          </cell>
          <cell r="B5025" t="str">
            <v>EACH</v>
          </cell>
          <cell r="C5025" t="str">
            <v>COMBINATION SIGNAL SUPPORT, TYPE TC-12.31 DESIGN 6 POLE, WITH MAST ARMS TC-81.22 DESIGN 12 AND DESIGN 4, AS PER PLAN</v>
          </cell>
          <cell r="I5025">
            <v>632</v>
          </cell>
        </row>
        <row r="5026">
          <cell r="A5026" t="str">
            <v>632E78348</v>
          </cell>
          <cell r="B5026" t="str">
            <v>EACH</v>
          </cell>
          <cell r="C5026" t="str">
            <v>COMBINATION SIGNAL SUPPORT, TYPE TC-12.31 DESIGN 10 POLE, WITH MAST ARMS TC-81.22 DESIGN 12 AND DESIGN 12</v>
          </cell>
          <cell r="I5026">
            <v>632</v>
          </cell>
        </row>
        <row r="5027">
          <cell r="A5027" t="str">
            <v>632E78349</v>
          </cell>
          <cell r="B5027" t="str">
            <v>EACH</v>
          </cell>
          <cell r="C5027" t="str">
            <v>COMBINATION SIGNAL SUPPORT, TYPE TC-12.31 DESIGN 10 POLE, WITH MAST ARMS TC-81.22 DESIGN 12 AND DESIGN 12, AS PER PLAN</v>
          </cell>
          <cell r="I5027">
            <v>632</v>
          </cell>
        </row>
        <row r="5028">
          <cell r="A5028" t="str">
            <v>632E78360</v>
          </cell>
          <cell r="B5028" t="str">
            <v>EACH</v>
          </cell>
          <cell r="C5028" t="str">
            <v>COMBINATION SIGNAL SUPPORT, TYPE TC-12.31 DESIGN 10 POLE, WITH MAST ARMS TC-81.22 DESIGN 13 AND DESIGN 2</v>
          </cell>
          <cell r="I5028">
            <v>632</v>
          </cell>
        </row>
        <row r="5029">
          <cell r="A5029" t="str">
            <v>632E78361</v>
          </cell>
          <cell r="B5029" t="str">
            <v>EACH</v>
          </cell>
          <cell r="C5029" t="str">
            <v>COMBINATION SIGNAL SUPPORT, TYPE TC-12.31 DESIGN 10 POLE, WITH MAST ARMS TC-81.22 DESIGN 13 AND DESIGN 2, AS PER PLAN</v>
          </cell>
          <cell r="I5029">
            <v>632</v>
          </cell>
        </row>
        <row r="5030">
          <cell r="A5030" t="str">
            <v>632E78364</v>
          </cell>
          <cell r="B5030" t="str">
            <v>EACH</v>
          </cell>
          <cell r="C5030" t="str">
            <v>COMBINATION SIGNAL SUPPORT, TYPE TC-12.31 DESIGN 10 POLE, WITH MAST ARMS TC-81.22 DESIGN 13 AND DESIGN 4</v>
          </cell>
          <cell r="I5030">
            <v>632</v>
          </cell>
        </row>
        <row r="5031">
          <cell r="A5031" t="str">
            <v>632E78365</v>
          </cell>
          <cell r="B5031" t="str">
            <v>EACH</v>
          </cell>
          <cell r="C5031" t="str">
            <v>COMBINATION SIGNAL SUPPORT, TYPE TC-12.31 DESIGN 10 POLE, WITH MAST ARMS TC-81.22 DESIGN 13 AND DESIGN 4, AS PER PLAN</v>
          </cell>
          <cell r="I5031">
            <v>632</v>
          </cell>
        </row>
        <row r="5032">
          <cell r="A5032" t="str">
            <v>632E78368</v>
          </cell>
          <cell r="B5032" t="str">
            <v>EACH</v>
          </cell>
          <cell r="C5032" t="str">
            <v>COMBINATION SIGNAL SUPPORT, TYPE TC-12.31 DESIGN 10 POLE, WITH MAST ARMS TC-81.22 DESIGN 13 AND DESIGN 12</v>
          </cell>
          <cell r="I5032">
            <v>632</v>
          </cell>
        </row>
        <row r="5033">
          <cell r="A5033" t="str">
            <v>632E78369</v>
          </cell>
          <cell r="B5033" t="str">
            <v>EACH</v>
          </cell>
          <cell r="C5033" t="str">
            <v>COMBINATION SIGNAL SUPPORT, TYPE TC-12.31 DESIGN 10 POLE, WITH MAST ARMS TC-81.22 DESIGN 13 AND DESIGN 12, AS PER PLAN</v>
          </cell>
          <cell r="I5033">
            <v>632</v>
          </cell>
        </row>
        <row r="5034">
          <cell r="A5034" t="str">
            <v>632E78372</v>
          </cell>
          <cell r="B5034" t="str">
            <v>EACH</v>
          </cell>
          <cell r="C5034" t="str">
            <v>COMBINATION SIGNAL SUPPORT, TYPE TC-12.31 DESIGN 10 POLE, WITH MAST ARMS TC-81.22 DESIGN 13 AND DESIGN 13</v>
          </cell>
          <cell r="I5034">
            <v>632</v>
          </cell>
        </row>
        <row r="5035">
          <cell r="A5035" t="str">
            <v>632E78373</v>
          </cell>
          <cell r="B5035" t="str">
            <v>EACH</v>
          </cell>
          <cell r="C5035" t="str">
            <v>COMBINATION SIGNAL SUPPORT, TYPE TC-12.31 DESIGN 10 POLE, WITH MAST ARMS TC-81.22 DESIGN 13 AND DESIGN 13, AS PER PLAN</v>
          </cell>
          <cell r="I5035">
            <v>632</v>
          </cell>
        </row>
        <row r="5036">
          <cell r="A5036" t="str">
            <v>632E78380</v>
          </cell>
          <cell r="B5036" t="str">
            <v>EACH</v>
          </cell>
          <cell r="C5036" t="str">
            <v>COMBINATION SIGNAL SUPPORT, TYPE TC-12.31 DESIGN 10 POLE, WITH MAST ARMS TC-81.22 DESIGN 14 AND DESIGN 2</v>
          </cell>
          <cell r="I5036">
            <v>632</v>
          </cell>
        </row>
        <row r="5037">
          <cell r="A5037" t="str">
            <v>632E78381</v>
          </cell>
          <cell r="B5037" t="str">
            <v>EACH</v>
          </cell>
          <cell r="C5037" t="str">
            <v>COMBINATION SIGNAL SUPPORT, TYPE TC-12.31 DESIGN 10 POLE, WITH MAST ARMS TC-81.22 DESIGN 14 AND DESIGN 2, AS PER PLAN</v>
          </cell>
          <cell r="I5037">
            <v>632</v>
          </cell>
        </row>
        <row r="5038">
          <cell r="A5038" t="str">
            <v>632E78384</v>
          </cell>
          <cell r="B5038" t="str">
            <v>EACH</v>
          </cell>
          <cell r="C5038" t="str">
            <v>COMBINATION SIGNAL SUPPORT, TYPE TC-12.31 DESIGN 10 POLE, WITH MAST ARMS TC-81.22 DESIGN 14 AND DESIGN 4</v>
          </cell>
          <cell r="I5038">
            <v>632</v>
          </cell>
        </row>
        <row r="5039">
          <cell r="A5039" t="str">
            <v>632E78385</v>
          </cell>
          <cell r="B5039" t="str">
            <v>EACH</v>
          </cell>
          <cell r="C5039" t="str">
            <v>COMBINATION SIGNAL SUPPORT, TYPE TC-12.31 DESIGN 10 POLE, WITH MAST ARMS TC-81.22 DESIGN 14 AND DESIGN 4, AS PER PLAN</v>
          </cell>
          <cell r="I5039">
            <v>632</v>
          </cell>
        </row>
        <row r="5040">
          <cell r="A5040" t="str">
            <v>632E78388</v>
          </cell>
          <cell r="B5040" t="str">
            <v>EACH</v>
          </cell>
          <cell r="C5040" t="str">
            <v>COMBINATION SIGNAL SUPPORT, TYPE TC-12.31 DESIGN 10 POLE, WITH MAST ARMS TC-81.22 DESIGN 14 AND DESIGN 12</v>
          </cell>
          <cell r="I5040">
            <v>632</v>
          </cell>
        </row>
        <row r="5041">
          <cell r="A5041" t="str">
            <v>632E78389</v>
          </cell>
          <cell r="B5041" t="str">
            <v>EACH</v>
          </cell>
          <cell r="C5041" t="str">
            <v>COMBINATION SIGNAL SUPPORT, TYPE TC-12.31 DESIGN 10 POLE, WITH MAST ARMS TC-81.22 DESIGN 14 AND DESIGN 12, AS PER PLAN</v>
          </cell>
          <cell r="I5041">
            <v>632</v>
          </cell>
        </row>
        <row r="5042">
          <cell r="A5042" t="str">
            <v>632E78472</v>
          </cell>
          <cell r="B5042" t="str">
            <v>EACH</v>
          </cell>
          <cell r="C5042" t="str">
            <v>COMBINATION SIGNAL SUPPORT, TYPE TC-12.31 DESIGN 12 POLE, WITH MAST ARMS TC-81.22 DESIGN 13 AND DESIGN 13</v>
          </cell>
          <cell r="I5042">
            <v>632</v>
          </cell>
        </row>
        <row r="5043">
          <cell r="A5043" t="str">
            <v>632E78473</v>
          </cell>
          <cell r="B5043" t="str">
            <v>EACH</v>
          </cell>
          <cell r="C5043" t="str">
            <v>COMBINATION SIGNAL SUPPORT, TYPE TC-12.31 DESIGN 12 POLE, WITH MAST ARMS TC-81.22 DESIGN 13 AND DESIGN 13, AS PER PLAN</v>
          </cell>
          <cell r="I5043">
            <v>632</v>
          </cell>
        </row>
        <row r="5044">
          <cell r="A5044" t="str">
            <v>632E78492</v>
          </cell>
          <cell r="B5044" t="str">
            <v>EACH</v>
          </cell>
          <cell r="C5044" t="str">
            <v>COMBINATION SIGNAL SUPPORT, TYPE TC-12.31 DESIGN 12 POLE, WITH MAST ARMS TC-81.22 DESIGN 14 AND DESIGN 13</v>
          </cell>
          <cell r="I5044">
            <v>632</v>
          </cell>
        </row>
        <row r="5045">
          <cell r="A5045" t="str">
            <v>632E78493</v>
          </cell>
          <cell r="B5045" t="str">
            <v>EACH</v>
          </cell>
          <cell r="C5045" t="str">
            <v>COMBINATION SIGNAL SUPPORT, TYPE TC-12.31 DESIGN 12 POLE, WITH MAST ARMS TC-81.22 DESIGN 14 AND DESIGN 13, AS PER PLAN</v>
          </cell>
          <cell r="I5045">
            <v>632</v>
          </cell>
        </row>
        <row r="5046">
          <cell r="A5046" t="str">
            <v>632E78496</v>
          </cell>
          <cell r="B5046" t="str">
            <v>EACH</v>
          </cell>
          <cell r="C5046" t="str">
            <v>COMBINATION SIGNAL SUPPORT, TYPE TC-12.31 DESIGN 12 POLE, WITH MAST ARMS TC-81.22 DESIGN 14 AND DESIGN 14</v>
          </cell>
          <cell r="I5046">
            <v>632</v>
          </cell>
        </row>
        <row r="5047">
          <cell r="A5047" t="str">
            <v>632E78497</v>
          </cell>
          <cell r="B5047" t="str">
            <v>EACH</v>
          </cell>
          <cell r="C5047" t="str">
            <v>COMBINATION SIGNAL SUPPORT, TYPE TC-12.31 DESIGN 12 POLE, WITH MAST ARMS TC-81.22 DESIGN 14 AND DESIGN 14, AS PER PLAN</v>
          </cell>
          <cell r="I5047">
            <v>632</v>
          </cell>
        </row>
        <row r="5048">
          <cell r="A5048" t="str">
            <v>632E79100</v>
          </cell>
          <cell r="B5048" t="str">
            <v>EACH</v>
          </cell>
          <cell r="C5048" t="str">
            <v>COMBINATION SIGNAL SUPPORT, TYPE TC-81.22, DESIGN 2</v>
          </cell>
          <cell r="I5048">
            <v>632</v>
          </cell>
        </row>
        <row r="5049">
          <cell r="A5049" t="str">
            <v>632E79101</v>
          </cell>
          <cell r="B5049" t="str">
            <v>EACH</v>
          </cell>
          <cell r="C5049" t="str">
            <v>COMBINATION SIGNAL SUPPORT, TYPE TC-81.22, DESIGN 2, AS PER PLAN</v>
          </cell>
          <cell r="I5049">
            <v>632</v>
          </cell>
        </row>
        <row r="5050">
          <cell r="A5050" t="str">
            <v>632E79110</v>
          </cell>
          <cell r="B5050" t="str">
            <v>EACH</v>
          </cell>
          <cell r="C5050" t="str">
            <v>COMBINATION SIGNAL SUPPORT, TYPE TC-81.22, DESIGN 4</v>
          </cell>
          <cell r="I5050">
            <v>632</v>
          </cell>
        </row>
        <row r="5051">
          <cell r="A5051" t="str">
            <v>632E79111</v>
          </cell>
          <cell r="B5051" t="str">
            <v>EACH</v>
          </cell>
          <cell r="C5051" t="str">
            <v>COMBINATION SIGNAL SUPPORT, TYPE TC-81.22, DESIGN 4, AS PER PLAN</v>
          </cell>
          <cell r="I5051">
            <v>632</v>
          </cell>
        </row>
        <row r="5052">
          <cell r="A5052" t="str">
            <v>632E79130</v>
          </cell>
          <cell r="B5052" t="str">
            <v>EACH</v>
          </cell>
          <cell r="C5052" t="str">
            <v>COMBINATION SIGNAL SUPPORT, TYPE TC-81.22, DESIGN 12</v>
          </cell>
          <cell r="I5052">
            <v>632</v>
          </cell>
        </row>
        <row r="5053">
          <cell r="A5053" t="str">
            <v>632E79131</v>
          </cell>
          <cell r="B5053" t="str">
            <v>EACH</v>
          </cell>
          <cell r="C5053" t="str">
            <v>COMBINATION SIGNAL SUPPORT, TYPE TC-81.22, DESIGN 12, AS PER PLAN</v>
          </cell>
          <cell r="I5053">
            <v>632</v>
          </cell>
        </row>
        <row r="5054">
          <cell r="A5054" t="str">
            <v>632E79140</v>
          </cell>
          <cell r="B5054" t="str">
            <v>EACH</v>
          </cell>
          <cell r="C5054" t="str">
            <v>COMBINATION SIGNAL SUPPORT, TYPE TC-81.22, DESIGN 13</v>
          </cell>
          <cell r="I5054">
            <v>632</v>
          </cell>
        </row>
        <row r="5055">
          <cell r="A5055" t="str">
            <v>632E79141</v>
          </cell>
          <cell r="B5055" t="str">
            <v>EACH</v>
          </cell>
          <cell r="C5055" t="str">
            <v>COMBINATION SIGNAL SUPPORT, TYPE TC-81.22, DESIGN 13, AS PER PLAN</v>
          </cell>
          <cell r="I5055">
            <v>632</v>
          </cell>
        </row>
        <row r="5056">
          <cell r="A5056" t="str">
            <v>632E79150</v>
          </cell>
          <cell r="B5056" t="str">
            <v>EACH</v>
          </cell>
          <cell r="C5056" t="str">
            <v>COMBINATION SIGNAL SUPPORT, TYPE TC-81.22, DESIGN 14</v>
          </cell>
          <cell r="I5056">
            <v>632</v>
          </cell>
        </row>
        <row r="5057">
          <cell r="A5057" t="str">
            <v>632E79151</v>
          </cell>
          <cell r="B5057" t="str">
            <v>EACH</v>
          </cell>
          <cell r="C5057" t="str">
            <v>COMBINATION SIGNAL SUPPORT, TYPE TC-81.22, DESIGN 14, AS PER PLAN</v>
          </cell>
          <cell r="I5057">
            <v>632</v>
          </cell>
        </row>
        <row r="5058">
          <cell r="A5058" t="str">
            <v>632E79300</v>
          </cell>
          <cell r="B5058" t="str">
            <v>EACH</v>
          </cell>
          <cell r="C5058" t="str">
            <v>COMBINATION SIGNAL SUPPORT, TYPE TC-81.22 DESIGN 4 POLE, WITH MAST ARMS TC-81.22 DESIGN 2 AND DESIGN 2</v>
          </cell>
          <cell r="I5058">
            <v>632</v>
          </cell>
        </row>
        <row r="5059">
          <cell r="A5059" t="str">
            <v>632E79301</v>
          </cell>
          <cell r="B5059" t="str">
            <v>EACH</v>
          </cell>
          <cell r="C5059" t="str">
            <v>COMBINATION SIGNAL SUPPORT, TYPE TC-81.22 DESIGN 4 POLE, WITH MAST ARMS TC-81.22 DESIGN 2 AND DESIGN 2, AS PER PLAN</v>
          </cell>
          <cell r="I5059">
            <v>632</v>
          </cell>
        </row>
        <row r="5060">
          <cell r="A5060" t="str">
            <v>632E79420</v>
          </cell>
          <cell r="B5060" t="str">
            <v>EACH</v>
          </cell>
          <cell r="C5060" t="str">
            <v>COMBINATION SIGNAL SUPPORT, TYPE TC-81.22 DESIGN 12 POLE, WITH MAST ARMS TC-81.22 DESIGN 4 AND DESIGN 2</v>
          </cell>
          <cell r="I5060">
            <v>632</v>
          </cell>
        </row>
        <row r="5061">
          <cell r="A5061" t="str">
            <v>632E79421</v>
          </cell>
          <cell r="B5061" t="str">
            <v>EACH</v>
          </cell>
          <cell r="C5061" t="str">
            <v>COMBINATION SIGNAL SUPPORT, TYPE TC-81.22 DESIGN 12 POLE, WITH MAST ARMS TC-81.22 DESIGN 4 AND DESIGN 2, AS PER PLAN</v>
          </cell>
          <cell r="I5061">
            <v>632</v>
          </cell>
        </row>
        <row r="5062">
          <cell r="A5062" t="str">
            <v>632E80102</v>
          </cell>
          <cell r="B5062" t="str">
            <v>EACH</v>
          </cell>
          <cell r="C5062" t="str">
            <v>SIGNAL SUPPORT, TYPE TC-81.21, DESIGN 1</v>
          </cell>
          <cell r="I5062">
            <v>632</v>
          </cell>
        </row>
        <row r="5063">
          <cell r="A5063" t="str">
            <v>632E80103</v>
          </cell>
          <cell r="B5063" t="str">
            <v>EACH</v>
          </cell>
          <cell r="C5063" t="str">
            <v>SIGNAL SUPPORT, TYPE TC-81.21, DESIGN 1, AS PER PLAN</v>
          </cell>
          <cell r="I5063">
            <v>632</v>
          </cell>
        </row>
        <row r="5064">
          <cell r="A5064" t="str">
            <v>632E80202</v>
          </cell>
          <cell r="B5064" t="str">
            <v>EACH</v>
          </cell>
          <cell r="C5064" t="str">
            <v>SIGNAL SUPPORT, TYPE TC-81.21, DESIGN 2</v>
          </cell>
          <cell r="I5064">
            <v>632</v>
          </cell>
        </row>
        <row r="5065">
          <cell r="A5065" t="str">
            <v>632E80203</v>
          </cell>
          <cell r="B5065" t="str">
            <v>EACH</v>
          </cell>
          <cell r="C5065" t="str">
            <v>SIGNAL SUPPORT, TYPE TC-81.21, DESIGN 2, AS PER PLAN</v>
          </cell>
          <cell r="I5065">
            <v>632</v>
          </cell>
        </row>
        <row r="5066">
          <cell r="A5066" t="str">
            <v>632E80302</v>
          </cell>
          <cell r="B5066" t="str">
            <v>EACH</v>
          </cell>
          <cell r="C5066" t="str">
            <v>SIGNAL SUPPORT, TYPE TC-81.21, DESIGN 3</v>
          </cell>
          <cell r="I5066">
            <v>632</v>
          </cell>
        </row>
        <row r="5067">
          <cell r="A5067" t="str">
            <v>632E80303</v>
          </cell>
          <cell r="B5067" t="str">
            <v>EACH</v>
          </cell>
          <cell r="C5067" t="str">
            <v>SIGNAL SUPPORT, TYPE TC-81.21, DESIGN 3, AS PER PLAN</v>
          </cell>
          <cell r="I5067">
            <v>632</v>
          </cell>
        </row>
        <row r="5068">
          <cell r="A5068" t="str">
            <v>632E80402</v>
          </cell>
          <cell r="B5068" t="str">
            <v>EACH</v>
          </cell>
          <cell r="C5068" t="str">
            <v>SIGNAL SUPPORT, TYPE TC-81.21, DESIGN 4</v>
          </cell>
          <cell r="I5068">
            <v>632</v>
          </cell>
        </row>
        <row r="5069">
          <cell r="A5069" t="str">
            <v>632E80403</v>
          </cell>
          <cell r="B5069" t="str">
            <v>EACH</v>
          </cell>
          <cell r="C5069" t="str">
            <v>SIGNAL SUPPORT, TYPE TC-81.21, DESIGN 4, AS PER PLAN</v>
          </cell>
          <cell r="I5069">
            <v>632</v>
          </cell>
        </row>
        <row r="5070">
          <cell r="A5070" t="str">
            <v>632E80502</v>
          </cell>
          <cell r="B5070" t="str">
            <v>EACH</v>
          </cell>
          <cell r="C5070" t="str">
            <v>SIGNAL SUPPORT, TYPE TC-81.21, DESIGN 11</v>
          </cell>
          <cell r="I5070">
            <v>632</v>
          </cell>
        </row>
        <row r="5071">
          <cell r="A5071" t="str">
            <v>632E80503</v>
          </cell>
          <cell r="B5071" t="str">
            <v>EACH</v>
          </cell>
          <cell r="C5071" t="str">
            <v>SIGNAL SUPPORT, TYPE TC-81.21, DESIGN 11, AS PER PLAN</v>
          </cell>
          <cell r="I5071">
            <v>632</v>
          </cell>
        </row>
        <row r="5072">
          <cell r="A5072" t="str">
            <v>632E80602</v>
          </cell>
          <cell r="B5072" t="str">
            <v>EACH</v>
          </cell>
          <cell r="C5072" t="str">
            <v>SIGNAL SUPPORT, TYPE TC-81.21, DESIGN 12</v>
          </cell>
          <cell r="I5072">
            <v>632</v>
          </cell>
        </row>
        <row r="5073">
          <cell r="A5073" t="str">
            <v>632E80603</v>
          </cell>
          <cell r="B5073" t="str">
            <v>EACH</v>
          </cell>
          <cell r="C5073" t="str">
            <v>SIGNAL SUPPORT, TYPE TC-81.21, DESIGN 12, AS PER PLAN</v>
          </cell>
          <cell r="I5073">
            <v>632</v>
          </cell>
        </row>
        <row r="5074">
          <cell r="A5074" t="str">
            <v>632E80620</v>
          </cell>
          <cell r="B5074" t="str">
            <v>EACH</v>
          </cell>
          <cell r="C5074" t="str">
            <v>SIGNAL SUPPORT, TYPE TC-81.21, DESIGN 13</v>
          </cell>
          <cell r="I5074">
            <v>632</v>
          </cell>
        </row>
        <row r="5075">
          <cell r="A5075" t="str">
            <v>632E80621</v>
          </cell>
          <cell r="B5075" t="str">
            <v>EACH</v>
          </cell>
          <cell r="C5075" t="str">
            <v>SIGNAL SUPPORT, TYPE TC-81.21, DESIGN 13, AS PER PLAN</v>
          </cell>
          <cell r="I5075">
            <v>632</v>
          </cell>
        </row>
        <row r="5076">
          <cell r="A5076" t="str">
            <v>632E80628</v>
          </cell>
          <cell r="B5076" t="str">
            <v>EACH</v>
          </cell>
          <cell r="C5076" t="str">
            <v>SIGNAL SUPPORT, TYPE TC-81.21, DESIGN 14</v>
          </cell>
          <cell r="I5076">
            <v>632</v>
          </cell>
        </row>
        <row r="5077">
          <cell r="A5077" t="str">
            <v>632E80629</v>
          </cell>
          <cell r="B5077" t="str">
            <v>EACH</v>
          </cell>
          <cell r="C5077" t="str">
            <v>SIGNAL SUPPORT, TYPE TC-81.21, DESIGN 14, AS PER PLAN</v>
          </cell>
          <cell r="I5077">
            <v>632</v>
          </cell>
        </row>
        <row r="5078">
          <cell r="A5078" t="str">
            <v>632E80700</v>
          </cell>
          <cell r="B5078" t="str">
            <v>EACH</v>
          </cell>
          <cell r="C5078" t="str">
            <v>SIGNAL SUPPORT, MISC.:</v>
          </cell>
          <cell r="I5078">
            <v>632</v>
          </cell>
        </row>
        <row r="5079">
          <cell r="A5079" t="str">
            <v>632E80970</v>
          </cell>
          <cell r="B5079" t="str">
            <v>EACH</v>
          </cell>
          <cell r="C5079" t="str">
            <v>COMBINATION SIGNAL SUPPORT, TYPE TC-81.21, DESIGN 1</v>
          </cell>
          <cell r="I5079">
            <v>632</v>
          </cell>
        </row>
        <row r="5080">
          <cell r="A5080" t="str">
            <v>632E80971</v>
          </cell>
          <cell r="B5080" t="str">
            <v>EACH</v>
          </cell>
          <cell r="C5080" t="str">
            <v>COMBINATION SIGNAL SUPPORT, TYPE TC-81.21, DESIGN 1, AS PER PLAN</v>
          </cell>
          <cell r="I5080">
            <v>632</v>
          </cell>
        </row>
        <row r="5081">
          <cell r="A5081" t="str">
            <v>632E80980</v>
          </cell>
          <cell r="B5081" t="str">
            <v>EACH</v>
          </cell>
          <cell r="C5081" t="str">
            <v>COMBINATION SIGNAL SUPPORT, TYPE TC-81.21, DESIGN 2</v>
          </cell>
          <cell r="I5081">
            <v>632</v>
          </cell>
        </row>
        <row r="5082">
          <cell r="A5082" t="str">
            <v>632E80981</v>
          </cell>
          <cell r="B5082" t="str">
            <v>EACH</v>
          </cell>
          <cell r="C5082" t="str">
            <v>COMBINATION SIGNAL SUPPORT, TYPE TC-81.21, DESIGN 2, AS PER PLAN</v>
          </cell>
          <cell r="I5082">
            <v>632</v>
          </cell>
        </row>
        <row r="5083">
          <cell r="A5083" t="str">
            <v>632E80990</v>
          </cell>
          <cell r="B5083" t="str">
            <v>EACH</v>
          </cell>
          <cell r="C5083" t="str">
            <v>COMBINATION SIGNAL SUPPORT, TYPE TC-81.21, DESIGN 3</v>
          </cell>
          <cell r="I5083">
            <v>632</v>
          </cell>
        </row>
        <row r="5084">
          <cell r="A5084" t="str">
            <v>632E80991</v>
          </cell>
          <cell r="B5084" t="str">
            <v>EACH</v>
          </cell>
          <cell r="C5084" t="str">
            <v>COMBINATION SIGNAL SUPPORT, TYPE TC-81.21, DESIGN 3, AS PER PLAN</v>
          </cell>
          <cell r="I5084">
            <v>632</v>
          </cell>
        </row>
        <row r="5085">
          <cell r="A5085" t="str">
            <v>632E81000</v>
          </cell>
          <cell r="B5085" t="str">
            <v>EACH</v>
          </cell>
          <cell r="C5085" t="str">
            <v>COMBINATION SIGNAL SUPPORT, TYPE TC-81.21, DESIGN 4</v>
          </cell>
          <cell r="I5085">
            <v>632</v>
          </cell>
        </row>
        <row r="5086">
          <cell r="A5086" t="str">
            <v>632E81001</v>
          </cell>
          <cell r="B5086" t="str">
            <v>EACH</v>
          </cell>
          <cell r="C5086" t="str">
            <v>COMBINATION SIGNAL SUPPORT, TYPE TC-81.21, DESIGN 4, AS PER PLAN</v>
          </cell>
          <cell r="I5086">
            <v>632</v>
          </cell>
        </row>
        <row r="5087">
          <cell r="A5087" t="str">
            <v>632E81010</v>
          </cell>
          <cell r="B5087" t="str">
            <v>EACH</v>
          </cell>
          <cell r="C5087" t="str">
            <v>COMBINATION SIGNAL SUPPORT, TYPE TC-12.30, DESIGN 5</v>
          </cell>
          <cell r="I5087">
            <v>632</v>
          </cell>
        </row>
        <row r="5088">
          <cell r="A5088" t="str">
            <v>632E81011</v>
          </cell>
          <cell r="B5088" t="str">
            <v>EACH</v>
          </cell>
          <cell r="C5088" t="str">
            <v>COMBINATION SIGNAL SUPPORT, TYPE TC-12.30, DESIGN 5, AS PER PLAN</v>
          </cell>
          <cell r="I5088">
            <v>632</v>
          </cell>
        </row>
        <row r="5089">
          <cell r="A5089" t="str">
            <v>632E81020</v>
          </cell>
          <cell r="B5089" t="str">
            <v>EACH</v>
          </cell>
          <cell r="C5089" t="str">
            <v>COMBINATION SIGNAL SUPPORT, TYPE TC-12.30, DESIGN 6</v>
          </cell>
          <cell r="I5089">
            <v>632</v>
          </cell>
        </row>
        <row r="5090">
          <cell r="A5090" t="str">
            <v>632E81021</v>
          </cell>
          <cell r="B5090" t="str">
            <v>EACH</v>
          </cell>
          <cell r="C5090" t="str">
            <v>COMBINATION SIGNAL SUPPORT, TYPE TC-12.30, DESIGN 6, AS PER PLAN</v>
          </cell>
          <cell r="I5090">
            <v>632</v>
          </cell>
        </row>
        <row r="5091">
          <cell r="A5091" t="str">
            <v>632E81030</v>
          </cell>
          <cell r="B5091" t="str">
            <v>EACH</v>
          </cell>
          <cell r="C5091" t="str">
            <v>COMBINATION SIGNAL SUPPORT, TYPE TC-12.30, DESIGN 7</v>
          </cell>
          <cell r="I5091">
            <v>632</v>
          </cell>
        </row>
        <row r="5092">
          <cell r="A5092" t="str">
            <v>632E81040</v>
          </cell>
          <cell r="B5092" t="str">
            <v>EACH</v>
          </cell>
          <cell r="C5092" t="str">
            <v>COMBINATION SIGNAL SUPPORT, TYPE TC-12.30, DESIGN 8</v>
          </cell>
          <cell r="I5092">
            <v>632</v>
          </cell>
        </row>
        <row r="5093">
          <cell r="A5093" t="str">
            <v>632E81052</v>
          </cell>
          <cell r="B5093" t="str">
            <v>EACH</v>
          </cell>
          <cell r="C5093" t="str">
            <v>COMBINATION SIGNAL SUPPORT, TYPE TC-81.21, DESIGN 2</v>
          </cell>
          <cell r="I5093">
            <v>632</v>
          </cell>
        </row>
        <row r="5094">
          <cell r="A5094" t="str">
            <v>632E81070</v>
          </cell>
          <cell r="B5094" t="str">
            <v>EACH</v>
          </cell>
          <cell r="C5094" t="str">
            <v>COMBINATION SIGNAL SUPPORT, TYPE TC-81.21, DESIGN 11</v>
          </cell>
          <cell r="I5094">
            <v>632</v>
          </cell>
        </row>
        <row r="5095">
          <cell r="A5095" t="str">
            <v>632E81071</v>
          </cell>
          <cell r="B5095" t="str">
            <v>EACH</v>
          </cell>
          <cell r="C5095" t="str">
            <v>COMBINATION SIGNAL SUPPORT, TYPE TC-81.21, DESIGN 11, AS PER PLAN</v>
          </cell>
          <cell r="I5095">
            <v>632</v>
          </cell>
        </row>
        <row r="5096">
          <cell r="A5096" t="str">
            <v>632E81080</v>
          </cell>
          <cell r="B5096" t="str">
            <v>EACH</v>
          </cell>
          <cell r="C5096" t="str">
            <v>COMBINATION SIGNAL SUPPORT, TYPE TC-81.21, DESIGN 12</v>
          </cell>
          <cell r="I5096">
            <v>632</v>
          </cell>
        </row>
        <row r="5097">
          <cell r="A5097" t="str">
            <v>632E81081</v>
          </cell>
          <cell r="B5097" t="str">
            <v>EACH</v>
          </cell>
          <cell r="C5097" t="str">
            <v>COMBINATION SIGNAL SUPPORT, TYPE TC-81.21, DESIGN 12, AS PER PLAN</v>
          </cell>
          <cell r="I5097">
            <v>632</v>
          </cell>
        </row>
        <row r="5098">
          <cell r="A5098" t="str">
            <v>632E81090</v>
          </cell>
          <cell r="B5098" t="str">
            <v>EACH</v>
          </cell>
          <cell r="C5098" t="str">
            <v>COMBINATION SIGNAL SUPPORT, TYPE TC-81.21, DESIGN 13</v>
          </cell>
          <cell r="I5098">
            <v>632</v>
          </cell>
        </row>
        <row r="5099">
          <cell r="A5099" t="str">
            <v>632E81091</v>
          </cell>
          <cell r="B5099" t="str">
            <v>EACH</v>
          </cell>
          <cell r="C5099" t="str">
            <v>COMBINATION SIGNAL SUPPORT, TYPE TC-81.21, DESIGN 13, AS PER PLAN</v>
          </cell>
          <cell r="I5099">
            <v>632</v>
          </cell>
        </row>
        <row r="5100">
          <cell r="A5100" t="str">
            <v>632E81094</v>
          </cell>
          <cell r="B5100" t="str">
            <v>EACH</v>
          </cell>
          <cell r="C5100" t="str">
            <v>COMBINATION SIGNAL SUPPORT, TYPE TC-81.21, DESIGN 14</v>
          </cell>
          <cell r="I5100">
            <v>632</v>
          </cell>
        </row>
        <row r="5101">
          <cell r="A5101" t="str">
            <v>632E81095</v>
          </cell>
          <cell r="B5101" t="str">
            <v>EACH</v>
          </cell>
          <cell r="C5101" t="str">
            <v>COMBINATION SIGNAL SUPPORT, TYPE TC-81.21, DESIGN 14, AS PER PLAN</v>
          </cell>
          <cell r="I5101">
            <v>632</v>
          </cell>
        </row>
        <row r="5102">
          <cell r="A5102" t="str">
            <v>632E81700</v>
          </cell>
          <cell r="B5102" t="str">
            <v>EACH</v>
          </cell>
          <cell r="C5102" t="str">
            <v>COMBINATION SIGNAL SUPPORT, MISC.:</v>
          </cell>
          <cell r="I5102">
            <v>632</v>
          </cell>
        </row>
        <row r="5103">
          <cell r="A5103" t="str">
            <v>632E82100</v>
          </cell>
          <cell r="B5103" t="str">
            <v>EACH</v>
          </cell>
          <cell r="C5103" t="str">
            <v>STRAIN POLE, TYPE TC-81.10, DESIGN 1</v>
          </cell>
          <cell r="I5103">
            <v>632</v>
          </cell>
        </row>
        <row r="5104">
          <cell r="A5104" t="str">
            <v>632E82101</v>
          </cell>
          <cell r="B5104" t="str">
            <v>EACH</v>
          </cell>
          <cell r="C5104" t="str">
            <v>STRAIN POLE, TYPE TC-81.10, DESIGN 1, AS PER PLAN</v>
          </cell>
          <cell r="I5104">
            <v>632</v>
          </cell>
        </row>
        <row r="5105">
          <cell r="A5105" t="str">
            <v>632E82200</v>
          </cell>
          <cell r="B5105" t="str">
            <v>EACH</v>
          </cell>
          <cell r="C5105" t="str">
            <v>STRAIN POLE, TYPE TC-81.10, DESIGN 2</v>
          </cell>
          <cell r="I5105">
            <v>632</v>
          </cell>
        </row>
        <row r="5106">
          <cell r="A5106" t="str">
            <v>632E82201</v>
          </cell>
          <cell r="B5106" t="str">
            <v>EACH</v>
          </cell>
          <cell r="C5106" t="str">
            <v>STRAIN POLE, TYPE TC-81.10, DESIGN 2, AS PER PLAN</v>
          </cell>
          <cell r="I5106">
            <v>632</v>
          </cell>
        </row>
        <row r="5107">
          <cell r="A5107" t="str">
            <v>632E82300</v>
          </cell>
          <cell r="B5107" t="str">
            <v>EACH</v>
          </cell>
          <cell r="C5107" t="str">
            <v>STRAIN POLE, TYPE TC-81.10, DESIGN 3</v>
          </cell>
          <cell r="I5107">
            <v>632</v>
          </cell>
        </row>
        <row r="5108">
          <cell r="A5108" t="str">
            <v>632E82301</v>
          </cell>
          <cell r="B5108" t="str">
            <v>EACH</v>
          </cell>
          <cell r="C5108" t="str">
            <v>STRAIN POLE, TYPE TC-81.10, DESIGN 3, AS PER PLAN</v>
          </cell>
          <cell r="I5108">
            <v>632</v>
          </cell>
        </row>
        <row r="5109">
          <cell r="A5109" t="str">
            <v>632E82400</v>
          </cell>
          <cell r="B5109" t="str">
            <v>EACH</v>
          </cell>
          <cell r="C5109" t="str">
            <v>STRAIN POLE, TYPE TC-81.10, DESIGN 4</v>
          </cell>
          <cell r="I5109">
            <v>632</v>
          </cell>
        </row>
        <row r="5110">
          <cell r="A5110" t="str">
            <v>632E82401</v>
          </cell>
          <cell r="B5110" t="str">
            <v>EACH</v>
          </cell>
          <cell r="C5110" t="str">
            <v>STRAIN POLE, TYPE TC-81.10, DESIGN 4, AS PER PLAN</v>
          </cell>
          <cell r="I5110">
            <v>632</v>
          </cell>
        </row>
        <row r="5111">
          <cell r="A5111" t="str">
            <v>632E82500</v>
          </cell>
          <cell r="B5111" t="str">
            <v>EACH</v>
          </cell>
          <cell r="C5111" t="str">
            <v>STRAIN POLE, TYPE TC-81.10, DESIGN 5</v>
          </cell>
          <cell r="I5111">
            <v>632</v>
          </cell>
        </row>
        <row r="5112">
          <cell r="A5112" t="str">
            <v>632E82501</v>
          </cell>
          <cell r="B5112" t="str">
            <v>EACH</v>
          </cell>
          <cell r="C5112" t="str">
            <v>STRAIN POLE, TYPE TC-81.10, DESIGN 5, AS PER PLAN</v>
          </cell>
          <cell r="I5112">
            <v>632</v>
          </cell>
        </row>
        <row r="5113">
          <cell r="A5113" t="str">
            <v>632E82600</v>
          </cell>
          <cell r="B5113" t="str">
            <v>EACH</v>
          </cell>
          <cell r="C5113" t="str">
            <v>STRAIN POLE, TYPE TC-81.10, DESIGN 6</v>
          </cell>
          <cell r="I5113">
            <v>632</v>
          </cell>
        </row>
        <row r="5114">
          <cell r="A5114" t="str">
            <v>632E82601</v>
          </cell>
          <cell r="B5114" t="str">
            <v>EACH</v>
          </cell>
          <cell r="C5114" t="str">
            <v>STRAIN POLE, TYPE TC-81.10, DESIGN 6, AS PER PLAN</v>
          </cell>
          <cell r="I5114">
            <v>632</v>
          </cell>
        </row>
        <row r="5115">
          <cell r="A5115" t="str">
            <v>632E82700</v>
          </cell>
          <cell r="B5115" t="str">
            <v>EACH</v>
          </cell>
          <cell r="C5115" t="str">
            <v>STRAIN POLE, TYPE TC-81.10, DESIGN 7</v>
          </cell>
          <cell r="I5115">
            <v>632</v>
          </cell>
        </row>
        <row r="5116">
          <cell r="A5116" t="str">
            <v>632E82701</v>
          </cell>
          <cell r="B5116" t="str">
            <v>EACH</v>
          </cell>
          <cell r="C5116" t="str">
            <v>STRAIN POLE, TYPE TC-81.10, DESIGN 7, AS PER PLAN</v>
          </cell>
          <cell r="I5116">
            <v>632</v>
          </cell>
        </row>
        <row r="5117">
          <cell r="A5117" t="str">
            <v>632E82800</v>
          </cell>
          <cell r="B5117" t="str">
            <v>EACH</v>
          </cell>
          <cell r="C5117" t="str">
            <v>STRAIN POLE, TYPE TC-81.10, DESIGN 8</v>
          </cell>
          <cell r="I5117">
            <v>632</v>
          </cell>
        </row>
        <row r="5118">
          <cell r="A5118" t="str">
            <v>632E82801</v>
          </cell>
          <cell r="B5118" t="str">
            <v>EACH</v>
          </cell>
          <cell r="C5118" t="str">
            <v>STRAIN POLE, TYPE TC-81.10, DESIGN 8, AS PER PLAN</v>
          </cell>
          <cell r="I5118">
            <v>632</v>
          </cell>
        </row>
        <row r="5119">
          <cell r="A5119" t="str">
            <v>632E82900</v>
          </cell>
          <cell r="B5119" t="str">
            <v>EACH</v>
          </cell>
          <cell r="C5119" t="str">
            <v>STRAIN POLE, TYPE TC-81.10, DESIGN 9</v>
          </cell>
          <cell r="I5119">
            <v>632</v>
          </cell>
        </row>
        <row r="5120">
          <cell r="A5120" t="str">
            <v>632E82901</v>
          </cell>
          <cell r="B5120" t="str">
            <v>EACH</v>
          </cell>
          <cell r="C5120" t="str">
            <v>STRAIN POLE, TYPE TC-81.10, DESIGN 9, AS PER PLAN</v>
          </cell>
          <cell r="I5120">
            <v>632</v>
          </cell>
        </row>
        <row r="5121">
          <cell r="A5121" t="str">
            <v>632E83000</v>
          </cell>
          <cell r="B5121" t="str">
            <v>EACH</v>
          </cell>
          <cell r="C5121" t="str">
            <v>STRAIN POLE, TYPE TC-81.10, DESIGN 10</v>
          </cell>
          <cell r="I5121">
            <v>632</v>
          </cell>
        </row>
        <row r="5122">
          <cell r="A5122" t="str">
            <v>632E83001</v>
          </cell>
          <cell r="B5122" t="str">
            <v>EACH</v>
          </cell>
          <cell r="C5122" t="str">
            <v>STRAIN POLE, TYPE TC-81.10, DESIGN 10, AS PER PLAN</v>
          </cell>
          <cell r="I5122">
            <v>632</v>
          </cell>
        </row>
        <row r="5123">
          <cell r="A5123" t="str">
            <v>632E83100</v>
          </cell>
          <cell r="B5123" t="str">
            <v>EACH</v>
          </cell>
          <cell r="C5123" t="str">
            <v>STRAIN POLE, TYPE TC-81.10, DESIGN 11</v>
          </cell>
          <cell r="I5123">
            <v>632</v>
          </cell>
        </row>
        <row r="5124">
          <cell r="A5124" t="str">
            <v>632E83101</v>
          </cell>
          <cell r="B5124" t="str">
            <v>EACH</v>
          </cell>
          <cell r="C5124" t="str">
            <v>STRAIN POLE, TYPE TC-81.10, DESIGN 11, AS PER PLAN</v>
          </cell>
          <cell r="I5124">
            <v>632</v>
          </cell>
        </row>
        <row r="5125">
          <cell r="A5125" t="str">
            <v>632E83200</v>
          </cell>
          <cell r="B5125" t="str">
            <v>EACH</v>
          </cell>
          <cell r="C5125" t="str">
            <v>STRAIN POLE, TYPE TC-81.10, DESIGN 12</v>
          </cell>
          <cell r="I5125">
            <v>632</v>
          </cell>
        </row>
        <row r="5126">
          <cell r="A5126" t="str">
            <v>632E83201</v>
          </cell>
          <cell r="B5126" t="str">
            <v>EACH</v>
          </cell>
          <cell r="C5126" t="str">
            <v>STRAIN POLE, TYPE TC-81.10, DESIGN 12, AS PER PLAN</v>
          </cell>
          <cell r="I5126">
            <v>632</v>
          </cell>
        </row>
        <row r="5127">
          <cell r="A5127" t="str">
            <v>632E83300</v>
          </cell>
          <cell r="B5127" t="str">
            <v>EACH</v>
          </cell>
          <cell r="C5127" t="str">
            <v>STRAIN POLE, TYPE TC-81.10, DESIGN 13</v>
          </cell>
          <cell r="I5127">
            <v>632</v>
          </cell>
        </row>
        <row r="5128">
          <cell r="A5128" t="str">
            <v>632E83301</v>
          </cell>
          <cell r="B5128" t="str">
            <v>EACH</v>
          </cell>
          <cell r="C5128" t="str">
            <v>STRAIN POLE, TYPE TC-81.10, DESIGN 13, AS PER PLAN</v>
          </cell>
          <cell r="I5128">
            <v>632</v>
          </cell>
        </row>
        <row r="5129">
          <cell r="A5129" t="str">
            <v>632E83400</v>
          </cell>
          <cell r="B5129" t="str">
            <v>EACH</v>
          </cell>
          <cell r="C5129" t="str">
            <v>STRAIN POLE, TYPE TC-81.10, DESIGN 14</v>
          </cell>
          <cell r="I5129">
            <v>632</v>
          </cell>
        </row>
        <row r="5130">
          <cell r="A5130" t="str">
            <v>632E83401</v>
          </cell>
          <cell r="B5130" t="str">
            <v>EACH</v>
          </cell>
          <cell r="C5130" t="str">
            <v>STRAIN POLE, TYPE TC-81.10, DESIGN 14, AS PER PLAN</v>
          </cell>
          <cell r="I5130">
            <v>632</v>
          </cell>
        </row>
        <row r="5131">
          <cell r="A5131" t="str">
            <v>632E83500</v>
          </cell>
          <cell r="B5131" t="str">
            <v>EACH</v>
          </cell>
          <cell r="C5131" t="str">
            <v>STRAIN POLE, TYPE TC-81.10, DESIGN 5, INSTALLATION ONLY</v>
          </cell>
          <cell r="I5131">
            <v>632</v>
          </cell>
        </row>
        <row r="5132">
          <cell r="A5132" t="str">
            <v>632E83501</v>
          </cell>
          <cell r="B5132" t="str">
            <v>EACH</v>
          </cell>
          <cell r="C5132" t="str">
            <v>STRAIN POLE, TYPE TC-81.10, DESIGN 5, INSTALLATION ONLY, AS PER PLAN</v>
          </cell>
          <cell r="I5132">
            <v>632</v>
          </cell>
        </row>
        <row r="5133">
          <cell r="A5133" t="str">
            <v>632E83502</v>
          </cell>
          <cell r="B5133" t="str">
            <v>EACH</v>
          </cell>
          <cell r="C5133" t="str">
            <v>STRAIN POLE, TYPE TC-81.10, DESIGN 6, INSTALLATION ONLY</v>
          </cell>
          <cell r="I5133">
            <v>632</v>
          </cell>
        </row>
        <row r="5134">
          <cell r="A5134" t="str">
            <v>632E83503</v>
          </cell>
          <cell r="B5134" t="str">
            <v>EACH</v>
          </cell>
          <cell r="C5134" t="str">
            <v>STRAIN POLE, TYPE TC-81.10, DESIGN 6, INSTALLATION ONLY, AS PER PLAN</v>
          </cell>
          <cell r="I5134">
            <v>632</v>
          </cell>
        </row>
        <row r="5135">
          <cell r="A5135" t="str">
            <v>632E83504</v>
          </cell>
          <cell r="B5135" t="str">
            <v>EACH</v>
          </cell>
          <cell r="C5135" t="str">
            <v>STRAIN POLE, TYPE TC-81.10, DESIGN 7, INSTALLATION ONLY</v>
          </cell>
          <cell r="I5135">
            <v>632</v>
          </cell>
        </row>
        <row r="5136">
          <cell r="A5136" t="str">
            <v>632E83505</v>
          </cell>
          <cell r="B5136" t="str">
            <v>EACH</v>
          </cell>
          <cell r="C5136" t="str">
            <v>STRAIN POLE, TYPE TC-81.10, DESIGN 7, INSTALLATION ONLY, AS PER PLAN</v>
          </cell>
          <cell r="I5136">
            <v>632</v>
          </cell>
        </row>
        <row r="5137">
          <cell r="A5137" t="str">
            <v>632E83506</v>
          </cell>
          <cell r="B5137" t="str">
            <v>EACH</v>
          </cell>
          <cell r="C5137" t="str">
            <v>STRAIN POLE, TYPE TC-81.10, DESIGN 10, INSTALLATION ONLY</v>
          </cell>
          <cell r="I5137">
            <v>632</v>
          </cell>
        </row>
        <row r="5138">
          <cell r="A5138" t="str">
            <v>632E83507</v>
          </cell>
          <cell r="B5138" t="str">
            <v>EACH</v>
          </cell>
          <cell r="C5138" t="str">
            <v>STRAIN POLE, TYPE TC-81.10, DESIGN 10, INSTALLATION ONLY, AS PER PLAN</v>
          </cell>
          <cell r="I5138">
            <v>632</v>
          </cell>
        </row>
        <row r="5139">
          <cell r="A5139" t="str">
            <v>632E83508</v>
          </cell>
          <cell r="B5139" t="str">
            <v>EACH</v>
          </cell>
          <cell r="C5139" t="str">
            <v>STRAIN POLE, TYPE TC-81.10, DESIGN 8, INSTALLATION ONLY</v>
          </cell>
          <cell r="I5139">
            <v>632</v>
          </cell>
        </row>
        <row r="5140">
          <cell r="A5140" t="str">
            <v>632E83509</v>
          </cell>
          <cell r="B5140" t="str">
            <v>EACH</v>
          </cell>
          <cell r="C5140" t="str">
            <v>STRAIN POLE, TYPE TC-81.10, DESIGN 8, INSTALLATION ONLY, AS PER PLAN</v>
          </cell>
          <cell r="I5140">
            <v>632</v>
          </cell>
        </row>
        <row r="5141">
          <cell r="A5141" t="str">
            <v>632E83600</v>
          </cell>
          <cell r="B5141" t="str">
            <v>EACH</v>
          </cell>
          <cell r="C5141" t="str">
            <v>STRAIN POLE, MISC.:</v>
          </cell>
          <cell r="I5141">
            <v>632</v>
          </cell>
        </row>
        <row r="5142">
          <cell r="A5142" t="str">
            <v>632E84100</v>
          </cell>
          <cell r="B5142" t="str">
            <v>EACH</v>
          </cell>
          <cell r="C5142" t="str">
            <v>COMBINATION STRAIN POLE, TYPE TC-81.10, DESIGN 1</v>
          </cell>
          <cell r="I5142">
            <v>632</v>
          </cell>
        </row>
        <row r="5143">
          <cell r="A5143" t="str">
            <v>632E84101</v>
          </cell>
          <cell r="B5143" t="str">
            <v>EACH</v>
          </cell>
          <cell r="C5143" t="str">
            <v>COMBINATION STRAIN POLE, TYPE TC-81.10, DESIGN 1, AS PER PLAN</v>
          </cell>
          <cell r="I5143">
            <v>632</v>
          </cell>
        </row>
        <row r="5144">
          <cell r="A5144" t="str">
            <v>632E84200</v>
          </cell>
          <cell r="B5144" t="str">
            <v>EACH</v>
          </cell>
          <cell r="C5144" t="str">
            <v>COMBINATION STRAIN POLE, TYPE TC-81.10, DESIGN 2</v>
          </cell>
          <cell r="I5144">
            <v>632</v>
          </cell>
        </row>
        <row r="5145">
          <cell r="A5145" t="str">
            <v>632E84201</v>
          </cell>
          <cell r="B5145" t="str">
            <v>EACH</v>
          </cell>
          <cell r="C5145" t="str">
            <v>COMBINATION STRAIN POLE, TYPE TC-81.10, DESIGN 2, AS PER PLAN</v>
          </cell>
          <cell r="I5145">
            <v>632</v>
          </cell>
        </row>
        <row r="5146">
          <cell r="A5146" t="str">
            <v>632E84300</v>
          </cell>
          <cell r="B5146" t="str">
            <v>EACH</v>
          </cell>
          <cell r="C5146" t="str">
            <v>COMBINATION STRAIN POLE, TYPE TC-81.10, DESIGN 3</v>
          </cell>
          <cell r="I5146">
            <v>632</v>
          </cell>
        </row>
        <row r="5147">
          <cell r="A5147" t="str">
            <v>632E84301</v>
          </cell>
          <cell r="B5147" t="str">
            <v>EACH</v>
          </cell>
          <cell r="C5147" t="str">
            <v>COMBINATION STRAIN POLE, TYPE TC-81.10, DESIGN 3, AS PER PLAN</v>
          </cell>
          <cell r="I5147">
            <v>632</v>
          </cell>
        </row>
        <row r="5148">
          <cell r="A5148" t="str">
            <v>632E84400</v>
          </cell>
          <cell r="B5148" t="str">
            <v>EACH</v>
          </cell>
          <cell r="C5148" t="str">
            <v>COMBINATION STRAIN POLE, TYPE TC-81.10, DESIGN 4</v>
          </cell>
          <cell r="I5148">
            <v>632</v>
          </cell>
        </row>
        <row r="5149">
          <cell r="A5149" t="str">
            <v>632E84401</v>
          </cell>
          <cell r="B5149" t="str">
            <v>EACH</v>
          </cell>
          <cell r="C5149" t="str">
            <v>COMBINATION STRAIN POLE, TYPE TC-81.10, DESIGN 4, AS PER PLAN</v>
          </cell>
          <cell r="I5149">
            <v>632</v>
          </cell>
        </row>
        <row r="5150">
          <cell r="A5150" t="str">
            <v>632E84500</v>
          </cell>
          <cell r="B5150" t="str">
            <v>EACH</v>
          </cell>
          <cell r="C5150" t="str">
            <v>COMBINATION STRAIN POLE, TYPE TC-81.10, DESIGN 5</v>
          </cell>
          <cell r="I5150">
            <v>632</v>
          </cell>
        </row>
        <row r="5151">
          <cell r="A5151" t="str">
            <v>632E84501</v>
          </cell>
          <cell r="B5151" t="str">
            <v>EACH</v>
          </cell>
          <cell r="C5151" t="str">
            <v>COMBINATION STRAIN POLE, TYPE TC-81.10, DESIGN 5, AS PER PLAN</v>
          </cell>
          <cell r="I5151">
            <v>632</v>
          </cell>
        </row>
        <row r="5152">
          <cell r="A5152" t="str">
            <v>632E84600</v>
          </cell>
          <cell r="B5152" t="str">
            <v>EACH</v>
          </cell>
          <cell r="C5152" t="str">
            <v>COMBINATION STRAIN POLE, TYPE TC-81.10, DESIGN 6</v>
          </cell>
          <cell r="I5152">
            <v>632</v>
          </cell>
        </row>
        <row r="5153">
          <cell r="A5153" t="str">
            <v>632E84601</v>
          </cell>
          <cell r="B5153" t="str">
            <v>EACH</v>
          </cell>
          <cell r="C5153" t="str">
            <v>COMBINATION STRAIN POLE, TYPE TC-81.10, DESIGN 6, AS PER PLAN</v>
          </cell>
          <cell r="I5153">
            <v>632</v>
          </cell>
        </row>
        <row r="5154">
          <cell r="A5154" t="str">
            <v>632E84700</v>
          </cell>
          <cell r="B5154" t="str">
            <v>EACH</v>
          </cell>
          <cell r="C5154" t="str">
            <v>COMBINATION STRAIN POLE, TYPE TC-81.10, DESIGN 7</v>
          </cell>
          <cell r="I5154">
            <v>632</v>
          </cell>
        </row>
        <row r="5155">
          <cell r="A5155" t="str">
            <v>632E84701</v>
          </cell>
          <cell r="B5155" t="str">
            <v>EACH</v>
          </cell>
          <cell r="C5155" t="str">
            <v>COMBINATION STRAIN POLE, TYPE TC-81.10, DESIGN 7, AS PER PLAN</v>
          </cell>
          <cell r="I5155">
            <v>632</v>
          </cell>
        </row>
        <row r="5156">
          <cell r="A5156" t="str">
            <v>632E84800</v>
          </cell>
          <cell r="B5156" t="str">
            <v>EACH</v>
          </cell>
          <cell r="C5156" t="str">
            <v>COMBINATION STRAIN POLE, TYPE TC-81.10, DESIGN 8</v>
          </cell>
          <cell r="I5156">
            <v>632</v>
          </cell>
        </row>
        <row r="5157">
          <cell r="A5157" t="str">
            <v>632E84801</v>
          </cell>
          <cell r="B5157" t="str">
            <v>EACH</v>
          </cell>
          <cell r="C5157" t="str">
            <v>COMBINATION STRAIN POLE, TYPE TC-81.10, DESIGN 8, AS PER PLAN</v>
          </cell>
          <cell r="I5157">
            <v>632</v>
          </cell>
        </row>
        <row r="5158">
          <cell r="A5158" t="str">
            <v>632E84900</v>
          </cell>
          <cell r="B5158" t="str">
            <v>EACH</v>
          </cell>
          <cell r="C5158" t="str">
            <v>COMBINATION STRAIN POLE, TYPE TC-81.10, DESIGN 9</v>
          </cell>
          <cell r="I5158">
            <v>632</v>
          </cell>
        </row>
        <row r="5159">
          <cell r="A5159" t="str">
            <v>632E84901</v>
          </cell>
          <cell r="B5159" t="str">
            <v>EACH</v>
          </cell>
          <cell r="C5159" t="str">
            <v>COMBINATION STRAIN POLE, TYPE TC-81.10, DESIGN 9, AS PER PLAN</v>
          </cell>
          <cell r="I5159">
            <v>632</v>
          </cell>
        </row>
        <row r="5160">
          <cell r="A5160" t="str">
            <v>632E85000</v>
          </cell>
          <cell r="B5160" t="str">
            <v>EACH</v>
          </cell>
          <cell r="C5160" t="str">
            <v>COMBINATION STRAIN POLE, TYPE TC-81.10, DESIGN 10</v>
          </cell>
          <cell r="I5160">
            <v>632</v>
          </cell>
        </row>
        <row r="5161">
          <cell r="A5161" t="str">
            <v>632E85001</v>
          </cell>
          <cell r="B5161" t="str">
            <v>EACH</v>
          </cell>
          <cell r="C5161" t="str">
            <v>COMBINATION STRAIN POLE, TYPE TC-81.10, DESIGN 10, AS PER PLAN</v>
          </cell>
          <cell r="I5161">
            <v>632</v>
          </cell>
        </row>
        <row r="5162">
          <cell r="A5162" t="str">
            <v>632E85100</v>
          </cell>
          <cell r="B5162" t="str">
            <v>EACH</v>
          </cell>
          <cell r="C5162" t="str">
            <v>COMBINATION STRAIN POLE, TYPE TC-81.10, DESIGN 11</v>
          </cell>
          <cell r="I5162">
            <v>632</v>
          </cell>
        </row>
        <row r="5163">
          <cell r="A5163" t="str">
            <v>632E85101</v>
          </cell>
          <cell r="B5163" t="str">
            <v>EACH</v>
          </cell>
          <cell r="C5163" t="str">
            <v>COMBINATION STRAIN POLE, TYPE TC-81.10, DESIGN 11, AS PER PLAN</v>
          </cell>
          <cell r="I5163">
            <v>632</v>
          </cell>
        </row>
        <row r="5164">
          <cell r="A5164" t="str">
            <v>632E85200</v>
          </cell>
          <cell r="B5164" t="str">
            <v>EACH</v>
          </cell>
          <cell r="C5164" t="str">
            <v>COMBINATION STRAIN POLE, TYPE TC-81.10, DESIGN 12</v>
          </cell>
          <cell r="I5164">
            <v>632</v>
          </cell>
        </row>
        <row r="5165">
          <cell r="A5165" t="str">
            <v>632E85201</v>
          </cell>
          <cell r="B5165" t="str">
            <v>EACH</v>
          </cell>
          <cell r="C5165" t="str">
            <v>COMBINATION STRAIN POLE, TYPE TC-81.10, DESIGN 12, AS PER PLAN</v>
          </cell>
          <cell r="I5165">
            <v>632</v>
          </cell>
        </row>
        <row r="5166">
          <cell r="A5166" t="str">
            <v>632E85300</v>
          </cell>
          <cell r="B5166" t="str">
            <v>EACH</v>
          </cell>
          <cell r="C5166" t="str">
            <v>COMBINATION STRAIN POLE, TYPE TC-81.10 AND SIGN SUPPORT, TYPE TC-9.10 (WITH LIGHT POLE EXTENSION)</v>
          </cell>
          <cell r="I5166">
            <v>632</v>
          </cell>
        </row>
        <row r="5167">
          <cell r="A5167" t="str">
            <v>632E85302</v>
          </cell>
          <cell r="B5167" t="str">
            <v>EACH</v>
          </cell>
          <cell r="C5167" t="str">
            <v>COMBINATION SIGNAL SUPPORT, TYPE TC-81.21 AND SIGN SUPPORT, TYPE TC-12.30</v>
          </cell>
          <cell r="I5167">
            <v>632</v>
          </cell>
        </row>
        <row r="5168">
          <cell r="A5168" t="str">
            <v>632E85303</v>
          </cell>
          <cell r="B5168" t="str">
            <v>EACH</v>
          </cell>
          <cell r="C5168" t="str">
            <v>COMBINATION SIGNAL SUPPORT, TYPE TC-81.21 AND SIGN SUPPORT, TYPE TC-12.30, AS PER PLAN</v>
          </cell>
          <cell r="I5168">
            <v>632</v>
          </cell>
        </row>
        <row r="5169">
          <cell r="A5169" t="str">
            <v>632E85304</v>
          </cell>
          <cell r="B5169" t="str">
            <v>EACH</v>
          </cell>
          <cell r="C5169" t="str">
            <v>COMBINATION STRAIN POLE, TYPE TC-81.10 AND SIGN SUPPORT, TYPE TC-9.10</v>
          </cell>
          <cell r="I5169">
            <v>632</v>
          </cell>
        </row>
        <row r="5170">
          <cell r="A5170" t="str">
            <v>632E85320</v>
          </cell>
          <cell r="B5170" t="str">
            <v>EACH</v>
          </cell>
          <cell r="C5170" t="str">
            <v>COMBINATION STRAIN POLE, TYPE TC-81.10, DESIGN 13</v>
          </cell>
          <cell r="I5170">
            <v>632</v>
          </cell>
        </row>
        <row r="5171">
          <cell r="A5171" t="str">
            <v>632E85321</v>
          </cell>
          <cell r="B5171" t="str">
            <v>EACH</v>
          </cell>
          <cell r="C5171" t="str">
            <v>COMBINATION STRAIN POLE, TYPE TC-81.10, DESIGN 13, AS PER PLAN</v>
          </cell>
          <cell r="I5171">
            <v>632</v>
          </cell>
        </row>
        <row r="5172">
          <cell r="A5172" t="str">
            <v>632E85400</v>
          </cell>
          <cell r="B5172" t="str">
            <v>EACH</v>
          </cell>
          <cell r="C5172" t="str">
            <v>COMBINATION STRAIN POLE, TYPE TC-81.10, DESIGN 14</v>
          </cell>
          <cell r="I5172">
            <v>632</v>
          </cell>
        </row>
        <row r="5173">
          <cell r="A5173" t="str">
            <v>632E85401</v>
          </cell>
          <cell r="B5173" t="str">
            <v>EACH</v>
          </cell>
          <cell r="C5173" t="str">
            <v>COMBINATION STRAIN POLE, TYPE TC-81.10, DESIGN 14, AS PER PLAN</v>
          </cell>
          <cell r="I5173">
            <v>632</v>
          </cell>
        </row>
        <row r="5174">
          <cell r="A5174" t="str">
            <v>632E86120</v>
          </cell>
          <cell r="B5174" t="str">
            <v>EACH</v>
          </cell>
          <cell r="C5174" t="str">
            <v>STRAIN POLE, TYPE TC-81.11, DESIGN 8</v>
          </cell>
          <cell r="I5174">
            <v>632</v>
          </cell>
        </row>
        <row r="5175">
          <cell r="A5175" t="str">
            <v>632E86121</v>
          </cell>
          <cell r="B5175" t="str">
            <v>EACH</v>
          </cell>
          <cell r="C5175" t="str">
            <v>STRAIN POLE, TYPE TC-81.11, DESIGN 8, AS PER PLAN</v>
          </cell>
          <cell r="I5175">
            <v>632</v>
          </cell>
        </row>
        <row r="5176">
          <cell r="A5176" t="str">
            <v>632E86130</v>
          </cell>
          <cell r="B5176" t="str">
            <v>EACH</v>
          </cell>
          <cell r="C5176" t="str">
            <v>STRAIN POLE, TYPE TC-81.11, DESIGN 10</v>
          </cell>
          <cell r="I5176">
            <v>632</v>
          </cell>
        </row>
        <row r="5177">
          <cell r="A5177" t="str">
            <v>632E86131</v>
          </cell>
          <cell r="B5177" t="str">
            <v>EACH</v>
          </cell>
          <cell r="C5177" t="str">
            <v>STRAIN POLE, TYPE TC-81.11, DESIGN 10, AS PER PLAN</v>
          </cell>
          <cell r="I5177">
            <v>632</v>
          </cell>
        </row>
        <row r="5178">
          <cell r="A5178" t="str">
            <v>632E86140</v>
          </cell>
          <cell r="B5178" t="str">
            <v>EACH</v>
          </cell>
          <cell r="C5178" t="str">
            <v>STRAIN POLE, TYPE TC-81.11, DESIGN 12</v>
          </cell>
          <cell r="I5178">
            <v>632</v>
          </cell>
        </row>
        <row r="5179">
          <cell r="A5179" t="str">
            <v>632E86141</v>
          </cell>
          <cell r="B5179" t="str">
            <v>EACH</v>
          </cell>
          <cell r="C5179" t="str">
            <v>STRAIN POLE, TYPE TC-81.11, DESIGN 12, AS PER PLAN</v>
          </cell>
          <cell r="I5179">
            <v>632</v>
          </cell>
        </row>
        <row r="5180">
          <cell r="A5180" t="str">
            <v>632E86150</v>
          </cell>
          <cell r="B5180" t="str">
            <v>EACH</v>
          </cell>
          <cell r="C5180" t="str">
            <v>STRAIN POLE, TYPE TC-81.11, DESIGN 13</v>
          </cell>
          <cell r="I5180">
            <v>632</v>
          </cell>
        </row>
        <row r="5181">
          <cell r="A5181" t="str">
            <v>632E86151</v>
          </cell>
          <cell r="B5181" t="str">
            <v>EACH</v>
          </cell>
          <cell r="C5181" t="str">
            <v>STRAIN POLE, TYPE TC-81.11, DESIGN 13, AS PER PLAN</v>
          </cell>
          <cell r="I5181">
            <v>632</v>
          </cell>
        </row>
        <row r="5182">
          <cell r="A5182" t="str">
            <v>632E86160</v>
          </cell>
          <cell r="B5182" t="str">
            <v>EACH</v>
          </cell>
          <cell r="C5182" t="str">
            <v>STRAIN POLE, TYPE TC-81.11, DESIGN 14</v>
          </cell>
          <cell r="I5182">
            <v>632</v>
          </cell>
        </row>
        <row r="5183">
          <cell r="A5183" t="str">
            <v>632E86161</v>
          </cell>
          <cell r="B5183" t="str">
            <v>EACH</v>
          </cell>
          <cell r="C5183" t="str">
            <v>STRAIN POLE, TYPE TC-81.11, DESIGN 14, AS PER PLAN</v>
          </cell>
          <cell r="I5183">
            <v>632</v>
          </cell>
        </row>
        <row r="5184">
          <cell r="A5184" t="str">
            <v>632E86500</v>
          </cell>
          <cell r="B5184" t="str">
            <v>EACH</v>
          </cell>
          <cell r="C5184" t="str">
            <v>STRAIN POLE, TYPE TC-81.11, INSTALLATION ONLY</v>
          </cell>
          <cell r="I5184">
            <v>632</v>
          </cell>
        </row>
        <row r="5185">
          <cell r="A5185" t="str">
            <v>632E86501</v>
          </cell>
          <cell r="B5185" t="str">
            <v>EACH</v>
          </cell>
          <cell r="C5185" t="str">
            <v>STRAIN POLE, TYPE TC-81.11, INSTALLATION ONLY, AS PER PLAN</v>
          </cell>
          <cell r="I5185">
            <v>632</v>
          </cell>
        </row>
        <row r="5186">
          <cell r="A5186" t="str">
            <v>632E87120</v>
          </cell>
          <cell r="B5186" t="str">
            <v>EACH</v>
          </cell>
          <cell r="C5186" t="str">
            <v>COMBINATION STRAIN POLE, TYPE TC-81.11, DESIGN 8</v>
          </cell>
          <cell r="I5186">
            <v>632</v>
          </cell>
        </row>
        <row r="5187">
          <cell r="A5187" t="str">
            <v>632E87121</v>
          </cell>
          <cell r="B5187" t="str">
            <v>EACH</v>
          </cell>
          <cell r="C5187" t="str">
            <v>COMBINATION STRAIN POLE, TYPE TC-81.11, DESIGN 8, AS PER PLAN</v>
          </cell>
          <cell r="I5187">
            <v>632</v>
          </cell>
        </row>
        <row r="5188">
          <cell r="A5188" t="str">
            <v>632E87130</v>
          </cell>
          <cell r="B5188" t="str">
            <v>EACH</v>
          </cell>
          <cell r="C5188" t="str">
            <v>COMBINATION STRAIN POLE, TYPE TC-81.11, DESIGN 10</v>
          </cell>
          <cell r="I5188">
            <v>632</v>
          </cell>
        </row>
        <row r="5189">
          <cell r="A5189" t="str">
            <v>632E87131</v>
          </cell>
          <cell r="B5189" t="str">
            <v>EACH</v>
          </cell>
          <cell r="C5189" t="str">
            <v>COMBINATION STRAIN POLE, TYPE TC-81.11, DESIGN 10, AS PER PLAN</v>
          </cell>
          <cell r="I5189">
            <v>632</v>
          </cell>
        </row>
        <row r="5190">
          <cell r="A5190" t="str">
            <v>632E87140</v>
          </cell>
          <cell r="B5190" t="str">
            <v>EACH</v>
          </cell>
          <cell r="C5190" t="str">
            <v>COMBINATION STRAIN POLE, TYPE TC-81.11, DESIGN 12</v>
          </cell>
          <cell r="I5190">
            <v>632</v>
          </cell>
        </row>
        <row r="5191">
          <cell r="A5191" t="str">
            <v>632E87141</v>
          </cell>
          <cell r="B5191" t="str">
            <v>EACH</v>
          </cell>
          <cell r="C5191" t="str">
            <v>COMBINATION STRAIN POLE, TYPE TC-81.11, DESIGN 12, AS PER PLAN</v>
          </cell>
          <cell r="I5191">
            <v>632</v>
          </cell>
        </row>
        <row r="5192">
          <cell r="A5192" t="str">
            <v>632E87150</v>
          </cell>
          <cell r="B5192" t="str">
            <v>EACH</v>
          </cell>
          <cell r="C5192" t="str">
            <v>COMBINATION STRAIN POLE, TYPE TC-81.11, DESIGN 13</v>
          </cell>
          <cell r="I5192">
            <v>632</v>
          </cell>
        </row>
        <row r="5193">
          <cell r="A5193" t="str">
            <v>632E87151</v>
          </cell>
          <cell r="B5193" t="str">
            <v>EACH</v>
          </cell>
          <cell r="C5193" t="str">
            <v>COMBINATION STRAIN POLE, TYPE TC-81.11, DESIGN 13, AS PER PLAN</v>
          </cell>
          <cell r="I5193">
            <v>632</v>
          </cell>
        </row>
        <row r="5194">
          <cell r="A5194" t="str">
            <v>632E87160</v>
          </cell>
          <cell r="B5194" t="str">
            <v>EACH</v>
          </cell>
          <cell r="C5194" t="str">
            <v>COMBINATION STRAIN POLE, TYPE TC-81.11, DESIGN 14</v>
          </cell>
          <cell r="I5194">
            <v>632</v>
          </cell>
        </row>
        <row r="5195">
          <cell r="A5195" t="str">
            <v>632E87161</v>
          </cell>
          <cell r="B5195" t="str">
            <v>EACH</v>
          </cell>
          <cell r="C5195" t="str">
            <v>COMBINATION STRAIN POLE, TYPE TC-81.11, DESIGN 14, AS PER PLAN</v>
          </cell>
          <cell r="I5195">
            <v>632</v>
          </cell>
        </row>
        <row r="5196">
          <cell r="A5196" t="str">
            <v>632E89250</v>
          </cell>
          <cell r="B5196" t="str">
            <v>EACH</v>
          </cell>
          <cell r="C5196" t="str">
            <v>POLE ENTRANCE FITTING</v>
          </cell>
          <cell r="I5196">
            <v>632</v>
          </cell>
        </row>
        <row r="5197">
          <cell r="A5197" t="str">
            <v>632E89251</v>
          </cell>
          <cell r="B5197" t="str">
            <v>EACH</v>
          </cell>
          <cell r="C5197" t="str">
            <v>POLE ENTRANCE FITTING, AS PER PLAN</v>
          </cell>
          <cell r="I5197">
            <v>632</v>
          </cell>
        </row>
        <row r="5198">
          <cell r="A5198" t="str">
            <v>632E89300</v>
          </cell>
          <cell r="B5198" t="str">
            <v>EACH</v>
          </cell>
          <cell r="C5198" t="str">
            <v>WOOD POLE</v>
          </cell>
          <cell r="I5198">
            <v>632</v>
          </cell>
        </row>
        <row r="5199">
          <cell r="A5199" t="str">
            <v>632E89301</v>
          </cell>
          <cell r="B5199" t="str">
            <v>EACH</v>
          </cell>
          <cell r="C5199" t="str">
            <v>WOOD POLE, AS PER PLAN</v>
          </cell>
          <cell r="I5199">
            <v>632</v>
          </cell>
        </row>
        <row r="5200">
          <cell r="A5200" t="str">
            <v>632E89400</v>
          </cell>
          <cell r="B5200" t="str">
            <v>EACH</v>
          </cell>
          <cell r="C5200" t="str">
            <v>DOWN GUY</v>
          </cell>
          <cell r="I5200">
            <v>632</v>
          </cell>
        </row>
        <row r="5201">
          <cell r="A5201" t="str">
            <v>632E89401</v>
          </cell>
          <cell r="B5201" t="str">
            <v>EACH</v>
          </cell>
          <cell r="C5201" t="str">
            <v>DOWN GUY, AS PER PLAN</v>
          </cell>
          <cell r="I5201">
            <v>632</v>
          </cell>
        </row>
        <row r="5202">
          <cell r="A5202" t="str">
            <v>632E89500</v>
          </cell>
          <cell r="B5202" t="str">
            <v>EACH</v>
          </cell>
          <cell r="C5202" t="str">
            <v>PEDESTAL, 3'</v>
          </cell>
          <cell r="I5202">
            <v>632</v>
          </cell>
        </row>
        <row r="5203">
          <cell r="A5203" t="str">
            <v>632E89501</v>
          </cell>
          <cell r="B5203" t="str">
            <v>EACH</v>
          </cell>
          <cell r="C5203" t="str">
            <v>PEDESTAL, 3', AS PER PLAN</v>
          </cell>
          <cell r="I5203">
            <v>632</v>
          </cell>
        </row>
        <row r="5204">
          <cell r="A5204" t="str">
            <v>632E89510</v>
          </cell>
          <cell r="B5204" t="str">
            <v>EACH</v>
          </cell>
          <cell r="C5204" t="str">
            <v>PEDESTAL, 5'</v>
          </cell>
          <cell r="I5204">
            <v>632</v>
          </cell>
        </row>
        <row r="5205">
          <cell r="A5205" t="str">
            <v>632E89511</v>
          </cell>
          <cell r="B5205" t="str">
            <v>EACH</v>
          </cell>
          <cell r="C5205" t="str">
            <v>PEDESTAL, 5', AS PER PLAN</v>
          </cell>
          <cell r="I5205">
            <v>632</v>
          </cell>
        </row>
        <row r="5206">
          <cell r="A5206" t="str">
            <v>632E89520</v>
          </cell>
          <cell r="B5206" t="str">
            <v>EACH</v>
          </cell>
          <cell r="C5206" t="str">
            <v>PEDESTAL, 6'</v>
          </cell>
          <cell r="I5206">
            <v>632</v>
          </cell>
        </row>
        <row r="5207">
          <cell r="A5207" t="str">
            <v>632E89521</v>
          </cell>
          <cell r="B5207" t="str">
            <v>EACH</v>
          </cell>
          <cell r="C5207" t="str">
            <v>PEDESTAL, 6', AS PER PLAN</v>
          </cell>
          <cell r="I5207">
            <v>632</v>
          </cell>
        </row>
        <row r="5208">
          <cell r="A5208" t="str">
            <v>632E89600</v>
          </cell>
          <cell r="B5208" t="str">
            <v>EACH</v>
          </cell>
          <cell r="C5208" t="str">
            <v>PEDESTAL, 8'</v>
          </cell>
          <cell r="I5208">
            <v>632</v>
          </cell>
        </row>
        <row r="5209">
          <cell r="A5209" t="str">
            <v>632E89601</v>
          </cell>
          <cell r="B5209" t="str">
            <v>EACH</v>
          </cell>
          <cell r="C5209" t="str">
            <v>PEDESTAL, 8', AS PER PLAN</v>
          </cell>
          <cell r="I5209">
            <v>632</v>
          </cell>
        </row>
        <row r="5210">
          <cell r="A5210" t="str">
            <v>632E89610</v>
          </cell>
          <cell r="B5210" t="str">
            <v>EACH</v>
          </cell>
          <cell r="C5210" t="str">
            <v>PEDESTAL, 9'</v>
          </cell>
          <cell r="I5210">
            <v>632</v>
          </cell>
        </row>
        <row r="5211">
          <cell r="A5211" t="str">
            <v>632E89611</v>
          </cell>
          <cell r="B5211" t="str">
            <v>EACH</v>
          </cell>
          <cell r="C5211" t="str">
            <v>PEDESTAL, 9', AS PER PLAN</v>
          </cell>
          <cell r="I5211">
            <v>632</v>
          </cell>
        </row>
        <row r="5212">
          <cell r="A5212" t="str">
            <v>632E89700</v>
          </cell>
          <cell r="B5212" t="str">
            <v>EACH</v>
          </cell>
          <cell r="C5212" t="str">
            <v>PEDESTAL, 11'</v>
          </cell>
          <cell r="I5212">
            <v>632</v>
          </cell>
        </row>
        <row r="5213">
          <cell r="A5213" t="str">
            <v>632E89701</v>
          </cell>
          <cell r="B5213" t="str">
            <v>EACH</v>
          </cell>
          <cell r="C5213" t="str">
            <v>PEDESTAL, 11', AS PER PLAN</v>
          </cell>
          <cell r="I5213">
            <v>632</v>
          </cell>
        </row>
        <row r="5214">
          <cell r="A5214" t="str">
            <v>632E89750</v>
          </cell>
          <cell r="B5214" t="str">
            <v>EACH</v>
          </cell>
          <cell r="C5214" t="str">
            <v>PEDESTAL, 15'</v>
          </cell>
          <cell r="I5214">
            <v>632</v>
          </cell>
        </row>
        <row r="5215">
          <cell r="A5215" t="str">
            <v>632E89751</v>
          </cell>
          <cell r="B5215" t="str">
            <v>EACH</v>
          </cell>
          <cell r="C5215" t="str">
            <v>PEDESTAL, 15', AS PER PLAN</v>
          </cell>
          <cell r="I5215">
            <v>632</v>
          </cell>
        </row>
        <row r="5216">
          <cell r="A5216" t="str">
            <v>632E89800</v>
          </cell>
          <cell r="B5216" t="str">
            <v>EACH</v>
          </cell>
          <cell r="C5216" t="str">
            <v>PEDESTAL, 3', TRANSFORMER BASE</v>
          </cell>
          <cell r="I5216">
            <v>632</v>
          </cell>
        </row>
        <row r="5217">
          <cell r="A5217" t="str">
            <v>632E89801</v>
          </cell>
          <cell r="B5217" t="str">
            <v>EACH</v>
          </cell>
          <cell r="C5217" t="str">
            <v>PEDESTAL, 3', TRANSFORMER BASE, AS PER PLAN</v>
          </cell>
          <cell r="I5217">
            <v>632</v>
          </cell>
        </row>
        <row r="5218">
          <cell r="A5218" t="str">
            <v>632E89802</v>
          </cell>
          <cell r="B5218" t="str">
            <v>EACH</v>
          </cell>
          <cell r="C5218" t="str">
            <v>PEDESTAL, 5', TRANSFORMER BASE</v>
          </cell>
          <cell r="I5218">
            <v>632</v>
          </cell>
        </row>
        <row r="5219">
          <cell r="A5219" t="str">
            <v>632E89803</v>
          </cell>
          <cell r="B5219" t="str">
            <v>EACH</v>
          </cell>
          <cell r="C5219" t="str">
            <v>PEDESTAL, 5', TRANSFORMER BASE, AS PER PLAN</v>
          </cell>
          <cell r="I5219">
            <v>632</v>
          </cell>
        </row>
        <row r="5220">
          <cell r="A5220" t="str">
            <v>632E89804</v>
          </cell>
          <cell r="B5220" t="str">
            <v>EACH</v>
          </cell>
          <cell r="C5220" t="str">
            <v>PEDESTAL, 7', TRANSFORMER BASE</v>
          </cell>
          <cell r="I5220">
            <v>632</v>
          </cell>
        </row>
        <row r="5221">
          <cell r="A5221" t="str">
            <v>632E89805</v>
          </cell>
          <cell r="B5221" t="str">
            <v>EACH</v>
          </cell>
          <cell r="C5221" t="str">
            <v>PEDESTAL, 7', TRANSFORMER BASE, AS PER PLAN</v>
          </cell>
          <cell r="I5221">
            <v>632</v>
          </cell>
        </row>
        <row r="5222">
          <cell r="A5222" t="str">
            <v>632E89806</v>
          </cell>
          <cell r="B5222" t="str">
            <v>EACH</v>
          </cell>
          <cell r="C5222" t="str">
            <v>PEDESTAL, 6', TRANSFORMER BASE</v>
          </cell>
          <cell r="I5222">
            <v>632</v>
          </cell>
        </row>
        <row r="5223">
          <cell r="A5223" t="str">
            <v>632E89807</v>
          </cell>
          <cell r="B5223" t="str">
            <v>EACH</v>
          </cell>
          <cell r="C5223" t="str">
            <v>PEDESTAL, 6', TRANSFORMER BASE, AS PER PLAN</v>
          </cell>
          <cell r="I5223">
            <v>632</v>
          </cell>
        </row>
        <row r="5224">
          <cell r="A5224" t="str">
            <v>632E89900</v>
          </cell>
          <cell r="B5224" t="str">
            <v>EACH</v>
          </cell>
          <cell r="C5224" t="str">
            <v>PEDESTAL, 8', TRANSFORMER BASE</v>
          </cell>
          <cell r="I5224">
            <v>632</v>
          </cell>
        </row>
        <row r="5225">
          <cell r="A5225" t="str">
            <v>632E89901</v>
          </cell>
          <cell r="B5225" t="str">
            <v>EACH</v>
          </cell>
          <cell r="C5225" t="str">
            <v>PEDESTAL, 8', TRANSFORMER BASE, AS PER PLAN</v>
          </cell>
          <cell r="I5225">
            <v>632</v>
          </cell>
        </row>
        <row r="5226">
          <cell r="A5226" t="str">
            <v>632E89904</v>
          </cell>
          <cell r="B5226" t="str">
            <v>EACH</v>
          </cell>
          <cell r="C5226" t="str">
            <v>PEDESTAL, 10', TRANSFORMER BASE</v>
          </cell>
          <cell r="I5226">
            <v>632</v>
          </cell>
        </row>
        <row r="5227">
          <cell r="A5227" t="str">
            <v>632E89905</v>
          </cell>
          <cell r="B5227" t="str">
            <v>EACH</v>
          </cell>
          <cell r="C5227" t="str">
            <v>PEDESTAL, 10', TRANSFORMER BASE, AS PER PLAN</v>
          </cell>
          <cell r="I5227">
            <v>632</v>
          </cell>
        </row>
        <row r="5228">
          <cell r="A5228" t="str">
            <v>632E90000</v>
          </cell>
          <cell r="B5228" t="str">
            <v>EACH</v>
          </cell>
          <cell r="C5228" t="str">
            <v>PEDESTAL, 11', TRANSFORMER BASE</v>
          </cell>
          <cell r="I5228">
            <v>632</v>
          </cell>
        </row>
        <row r="5229">
          <cell r="A5229" t="str">
            <v>632E90001</v>
          </cell>
          <cell r="B5229" t="str">
            <v>EACH</v>
          </cell>
          <cell r="C5229" t="str">
            <v>PEDESTAL, 11', TRANSFORMER BASE, AS PER PLAN</v>
          </cell>
          <cell r="I5229">
            <v>632</v>
          </cell>
        </row>
        <row r="5230">
          <cell r="A5230" t="str">
            <v>632E90008</v>
          </cell>
          <cell r="B5230" t="str">
            <v>EACH</v>
          </cell>
          <cell r="C5230" t="str">
            <v>PEDESTAL, 15', TRANSFORMER BASE</v>
          </cell>
          <cell r="I5230">
            <v>632</v>
          </cell>
        </row>
        <row r="5231">
          <cell r="A5231" t="str">
            <v>632E90010</v>
          </cell>
          <cell r="B5231" t="str">
            <v>EACH</v>
          </cell>
          <cell r="C5231" t="str">
            <v>PEDESTAL, MISC.:</v>
          </cell>
          <cell r="I5231">
            <v>632</v>
          </cell>
        </row>
        <row r="5232">
          <cell r="A5232" t="str">
            <v>632E90020</v>
          </cell>
          <cell r="B5232" t="str">
            <v>EACH</v>
          </cell>
          <cell r="C5232" t="str">
            <v>REMOVAL OF MISCELLANEOUS TRAFFIC SIGNAL ITEM</v>
          </cell>
          <cell r="I5232">
            <v>632</v>
          </cell>
        </row>
        <row r="5233">
          <cell r="A5233" t="str">
            <v>632E90030</v>
          </cell>
          <cell r="B5233" t="str">
            <v>FT</v>
          </cell>
          <cell r="C5233" t="str">
            <v>REMOVAL OF MISCELLANEOUS TRAFFIC SIGNAL ITEM</v>
          </cell>
          <cell r="I5233">
            <v>632</v>
          </cell>
        </row>
        <row r="5234">
          <cell r="A5234" t="str">
            <v>632E90100</v>
          </cell>
          <cell r="B5234" t="str">
            <v>EACH</v>
          </cell>
          <cell r="C5234" t="str">
            <v>REMOVAL OF TRAFFIC SIGNAL INSTALLATION</v>
          </cell>
          <cell r="I5234">
            <v>632</v>
          </cell>
        </row>
        <row r="5235">
          <cell r="A5235" t="str">
            <v>632E90101</v>
          </cell>
          <cell r="B5235" t="str">
            <v>EACH</v>
          </cell>
          <cell r="C5235" t="str">
            <v>REMOVAL OF TRAFFIC SIGNAL INSTALLATION, AS PER PLAN</v>
          </cell>
          <cell r="I5235">
            <v>632</v>
          </cell>
        </row>
        <row r="5236">
          <cell r="A5236" t="str">
            <v>632E90102</v>
          </cell>
          <cell r="B5236" t="str">
            <v>EACH</v>
          </cell>
          <cell r="C5236" t="str">
            <v>REMOVAL OF TRAFFIC SIGNAL INSTALLATION FOR STORAGE</v>
          </cell>
          <cell r="I5236">
            <v>632</v>
          </cell>
        </row>
        <row r="5237">
          <cell r="A5237" t="str">
            <v>632E90103</v>
          </cell>
          <cell r="B5237" t="str">
            <v>EACH</v>
          </cell>
          <cell r="C5237" t="str">
            <v>REMOVAL OF TRAFFIC SIGNAL INSTALLATION FOR STORAGE, AS PER PLAN</v>
          </cell>
          <cell r="I5237">
            <v>632</v>
          </cell>
        </row>
        <row r="5238">
          <cell r="A5238" t="str">
            <v>632E90104</v>
          </cell>
          <cell r="B5238" t="str">
            <v>EACH</v>
          </cell>
          <cell r="C5238" t="str">
            <v>REUSE OF TRAFFIC CONTROL ITEM</v>
          </cell>
          <cell r="I5238">
            <v>632</v>
          </cell>
        </row>
        <row r="5239">
          <cell r="A5239" t="str">
            <v>632E90200</v>
          </cell>
          <cell r="B5239" t="str">
            <v>EACH</v>
          </cell>
          <cell r="C5239" t="str">
            <v>REUSE OF VEHICULAR SIGNAL HEAD</v>
          </cell>
          <cell r="I5239">
            <v>632</v>
          </cell>
        </row>
        <row r="5240">
          <cell r="A5240" t="str">
            <v>632E90201</v>
          </cell>
          <cell r="B5240" t="str">
            <v>EACH</v>
          </cell>
          <cell r="C5240" t="str">
            <v>REUSE OF VEHICULAR SIGNAL HEAD, AS PER PLAN</v>
          </cell>
          <cell r="I5240">
            <v>632</v>
          </cell>
        </row>
        <row r="5241">
          <cell r="A5241" t="str">
            <v>632E90202</v>
          </cell>
          <cell r="B5241" t="str">
            <v>EACH</v>
          </cell>
          <cell r="C5241" t="str">
            <v>REUSE OF PEDESTRIAN SIGNAL HEAD</v>
          </cell>
          <cell r="I5241">
            <v>632</v>
          </cell>
        </row>
        <row r="5242">
          <cell r="A5242" t="str">
            <v>632E90203</v>
          </cell>
          <cell r="B5242" t="str">
            <v>EACH</v>
          </cell>
          <cell r="C5242" t="str">
            <v>REUSE OF PEDESTRIAN SIGNAL HEAD, AS PER PLAN</v>
          </cell>
          <cell r="I5242">
            <v>632</v>
          </cell>
        </row>
        <row r="5243">
          <cell r="A5243" t="str">
            <v>632E90204</v>
          </cell>
          <cell r="B5243" t="str">
            <v>EACH</v>
          </cell>
          <cell r="C5243" t="str">
            <v>REUSE OF LOOP DETECTOR UNIT</v>
          </cell>
          <cell r="I5243">
            <v>632</v>
          </cell>
        </row>
        <row r="5244">
          <cell r="A5244" t="str">
            <v>632E90206</v>
          </cell>
          <cell r="B5244" t="str">
            <v>EACH</v>
          </cell>
          <cell r="C5244" t="str">
            <v>REUSE OF SIGNAL SUPPORT</v>
          </cell>
          <cell r="I5244">
            <v>632</v>
          </cell>
        </row>
        <row r="5245">
          <cell r="A5245" t="str">
            <v>632E90207</v>
          </cell>
          <cell r="B5245" t="str">
            <v>EACH</v>
          </cell>
          <cell r="C5245" t="str">
            <v>REUSE OF SIGNAL SUPPORT, AS PER PLAN</v>
          </cell>
          <cell r="I5245">
            <v>632</v>
          </cell>
        </row>
        <row r="5246">
          <cell r="A5246" t="str">
            <v>632E90208</v>
          </cell>
          <cell r="B5246" t="str">
            <v>EACH</v>
          </cell>
          <cell r="C5246" t="str">
            <v>REUSE OF STRAIN POLE</v>
          </cell>
          <cell r="I5246">
            <v>632</v>
          </cell>
        </row>
        <row r="5247">
          <cell r="A5247" t="str">
            <v>632E90209</v>
          </cell>
          <cell r="B5247" t="str">
            <v>EACH</v>
          </cell>
          <cell r="C5247" t="str">
            <v>REUSE OF STRAIN POLE, AS PER PLAN</v>
          </cell>
          <cell r="I5247">
            <v>632</v>
          </cell>
        </row>
        <row r="5248">
          <cell r="A5248" t="str">
            <v>632E90210</v>
          </cell>
          <cell r="B5248" t="str">
            <v>EACH</v>
          </cell>
          <cell r="C5248" t="str">
            <v>REUSE OF PEDESTRIAN PUSHBUTTON</v>
          </cell>
          <cell r="I5248">
            <v>632</v>
          </cell>
        </row>
        <row r="5249">
          <cell r="A5249" t="str">
            <v>632E90211</v>
          </cell>
          <cell r="B5249" t="str">
            <v>EACH</v>
          </cell>
          <cell r="C5249" t="str">
            <v>REUSE OF PEDESTRIAN PUSHBUTTON, AS PER PLAN</v>
          </cell>
          <cell r="I5249">
            <v>632</v>
          </cell>
        </row>
        <row r="5250">
          <cell r="A5250" t="str">
            <v>632E90212</v>
          </cell>
          <cell r="B5250" t="str">
            <v>EACH</v>
          </cell>
          <cell r="C5250" t="str">
            <v>REUSE OF CONTROLLER</v>
          </cell>
          <cell r="I5250">
            <v>632</v>
          </cell>
        </row>
        <row r="5251">
          <cell r="A5251" t="str">
            <v>632E90213</v>
          </cell>
          <cell r="B5251" t="str">
            <v>EACH</v>
          </cell>
          <cell r="C5251" t="str">
            <v>REUSE OF CONTROLLER, AS PER PLAN</v>
          </cell>
          <cell r="I5251">
            <v>632</v>
          </cell>
        </row>
        <row r="5252">
          <cell r="A5252" t="str">
            <v>632E90300</v>
          </cell>
          <cell r="B5252" t="str">
            <v>LS</v>
          </cell>
          <cell r="C5252" t="str">
            <v>SIGNALIZATION, MISC.:</v>
          </cell>
          <cell r="I5252">
            <v>632</v>
          </cell>
        </row>
        <row r="5253">
          <cell r="A5253" t="str">
            <v>632E90400</v>
          </cell>
          <cell r="B5253" t="str">
            <v>EACH</v>
          </cell>
          <cell r="C5253" t="str">
            <v>SIGNALIZATION, MISC.:</v>
          </cell>
          <cell r="I5253">
            <v>632</v>
          </cell>
        </row>
        <row r="5254">
          <cell r="A5254" t="str">
            <v>632E90500</v>
          </cell>
          <cell r="B5254" t="str">
            <v>FT</v>
          </cell>
          <cell r="C5254" t="str">
            <v>SIGNALIZATION, MISC.:</v>
          </cell>
          <cell r="I5254">
            <v>632</v>
          </cell>
        </row>
        <row r="5255">
          <cell r="A5255" t="str">
            <v>632E90600</v>
          </cell>
          <cell r="B5255" t="str">
            <v>CY</v>
          </cell>
          <cell r="C5255" t="str">
            <v>SIGNALIZATION, MISC.:</v>
          </cell>
          <cell r="I5255">
            <v>632</v>
          </cell>
        </row>
        <row r="5256">
          <cell r="A5256" t="str">
            <v>632E90700</v>
          </cell>
          <cell r="B5256" t="str">
            <v>MNTH</v>
          </cell>
          <cell r="C5256" t="str">
            <v>SIGNALIZATION, MISC.:</v>
          </cell>
          <cell r="I5256">
            <v>632</v>
          </cell>
        </row>
        <row r="5257">
          <cell r="A5257" t="str">
            <v>632E90800</v>
          </cell>
          <cell r="B5257" t="str">
            <v>HOUR</v>
          </cell>
          <cell r="C5257" t="str">
            <v>SIGNALIZATION, MISC.:</v>
          </cell>
          <cell r="I5257">
            <v>632</v>
          </cell>
        </row>
        <row r="5258">
          <cell r="A5258" t="str">
            <v>632E90900</v>
          </cell>
          <cell r="B5258" t="str">
            <v>DAY</v>
          </cell>
          <cell r="C5258" t="str">
            <v>SIGNALIZATION, MISC.:</v>
          </cell>
          <cell r="I5258">
            <v>632</v>
          </cell>
        </row>
        <row r="5259">
          <cell r="A5259" t="str">
            <v>632E99000</v>
          </cell>
          <cell r="B5259" t="str">
            <v>LS</v>
          </cell>
          <cell r="C5259" t="str">
            <v>SPECIAL - TRAFFIC SIGNALS</v>
          </cell>
          <cell r="I5259">
            <v>632</v>
          </cell>
        </row>
        <row r="5260">
          <cell r="A5260" t="str">
            <v>633E45000</v>
          </cell>
          <cell r="B5260" t="str">
            <v>EACH</v>
          </cell>
          <cell r="C5260" t="str">
            <v>GPS (GLOBAL POSITIONING SYSTEM) CLOCK ASSEMBLY</v>
          </cell>
          <cell r="I5260">
            <v>633</v>
          </cell>
        </row>
        <row r="5261">
          <cell r="A5261" t="str">
            <v>633E45001</v>
          </cell>
          <cell r="B5261" t="str">
            <v>EACH</v>
          </cell>
          <cell r="C5261" t="str">
            <v>GPS (GLOBAL POSITIONING SYSTEM) CLOCK ASSEMBLY, AS PER PLAN</v>
          </cell>
          <cell r="I5261">
            <v>633</v>
          </cell>
        </row>
        <row r="5262">
          <cell r="A5262" t="str">
            <v>633E65510</v>
          </cell>
          <cell r="B5262" t="str">
            <v>EACH</v>
          </cell>
          <cell r="C5262" t="str">
            <v>CABINET, TYPE TS-2</v>
          </cell>
          <cell r="I5262">
            <v>633</v>
          </cell>
        </row>
        <row r="5263">
          <cell r="A5263" t="str">
            <v>633E65511</v>
          </cell>
          <cell r="B5263" t="str">
            <v>EACH</v>
          </cell>
          <cell r="C5263" t="str">
            <v>CABINET, TYPE TS-2, AS PER PLAN</v>
          </cell>
          <cell r="I5263">
            <v>633</v>
          </cell>
        </row>
        <row r="5264">
          <cell r="A5264" t="str">
            <v>633E65520</v>
          </cell>
          <cell r="B5264" t="str">
            <v>EACH</v>
          </cell>
          <cell r="C5264" t="str">
            <v>CABINET, TYPE 332</v>
          </cell>
          <cell r="I5264">
            <v>633</v>
          </cell>
        </row>
        <row r="5265">
          <cell r="A5265" t="str">
            <v>633E65521</v>
          </cell>
          <cell r="B5265" t="str">
            <v>EACH</v>
          </cell>
          <cell r="C5265" t="str">
            <v>CABINET, TYPE 332, AS PER PLAN</v>
          </cell>
          <cell r="I5265">
            <v>633</v>
          </cell>
        </row>
        <row r="5266">
          <cell r="A5266" t="str">
            <v>633E65522</v>
          </cell>
          <cell r="B5266" t="str">
            <v>EACH</v>
          </cell>
          <cell r="C5266" t="str">
            <v>CABINET, TYPE 332L</v>
          </cell>
          <cell r="I5266">
            <v>633</v>
          </cell>
        </row>
        <row r="5267">
          <cell r="A5267" t="str">
            <v>633E65523</v>
          </cell>
          <cell r="B5267" t="str">
            <v>EACH</v>
          </cell>
          <cell r="C5267" t="str">
            <v>CABINET, TYPE 332L, AS PER PLAN</v>
          </cell>
          <cell r="I5267">
            <v>633</v>
          </cell>
        </row>
        <row r="5268">
          <cell r="A5268" t="str">
            <v>633E65530</v>
          </cell>
          <cell r="B5268" t="str">
            <v>EACH</v>
          </cell>
          <cell r="C5268" t="str">
            <v>CABINET, TYPE 336</v>
          </cell>
          <cell r="I5268">
            <v>633</v>
          </cell>
        </row>
        <row r="5269">
          <cell r="A5269" t="str">
            <v>633E65531</v>
          </cell>
          <cell r="B5269" t="str">
            <v>EACH</v>
          </cell>
          <cell r="C5269" t="str">
            <v>CABINET, TYPE 336, AS PER PLAN</v>
          </cell>
          <cell r="I5269">
            <v>633</v>
          </cell>
        </row>
        <row r="5270">
          <cell r="A5270" t="str">
            <v>633E65532</v>
          </cell>
          <cell r="B5270" t="str">
            <v>EACH</v>
          </cell>
          <cell r="C5270" t="str">
            <v>CABINET, TYPE 336L</v>
          </cell>
          <cell r="I5270">
            <v>633</v>
          </cell>
        </row>
        <row r="5271">
          <cell r="A5271" t="str">
            <v>633E65533</v>
          </cell>
          <cell r="B5271" t="str">
            <v>EACH</v>
          </cell>
          <cell r="C5271" t="str">
            <v>CABINET, TYPE 336L, AS PER PLAN</v>
          </cell>
          <cell r="I5271">
            <v>633</v>
          </cell>
        </row>
        <row r="5272">
          <cell r="A5272" t="str">
            <v>633E65560</v>
          </cell>
          <cell r="B5272" t="str">
            <v>EACH</v>
          </cell>
          <cell r="C5272" t="str">
            <v>CABINET, TYPE TS-2, FURNISH ONLY</v>
          </cell>
          <cell r="I5272">
            <v>633</v>
          </cell>
        </row>
        <row r="5273">
          <cell r="A5273" t="str">
            <v>633E65570</v>
          </cell>
          <cell r="B5273" t="str">
            <v>EACH</v>
          </cell>
          <cell r="C5273" t="str">
            <v>CABINET, TYPE 332, FURNISH ONLY</v>
          </cell>
          <cell r="I5273">
            <v>633</v>
          </cell>
        </row>
        <row r="5274">
          <cell r="A5274" t="str">
            <v>633E65572</v>
          </cell>
          <cell r="B5274" t="str">
            <v>EACH</v>
          </cell>
          <cell r="C5274" t="str">
            <v>CABINET, TYPE 332L, FURNISH ONLY</v>
          </cell>
          <cell r="I5274">
            <v>633</v>
          </cell>
        </row>
        <row r="5275">
          <cell r="A5275" t="str">
            <v>633E65580</v>
          </cell>
          <cell r="B5275" t="str">
            <v>EACH</v>
          </cell>
          <cell r="C5275" t="str">
            <v>CABINET, TYPE 336, FURNISH ONLY</v>
          </cell>
          <cell r="I5275">
            <v>633</v>
          </cell>
        </row>
        <row r="5276">
          <cell r="A5276" t="str">
            <v>633E65582</v>
          </cell>
          <cell r="B5276" t="str">
            <v>EACH</v>
          </cell>
          <cell r="C5276" t="str">
            <v>CABINET, TYPE 336L, FURNISH ONLY</v>
          </cell>
          <cell r="I5276">
            <v>633</v>
          </cell>
        </row>
        <row r="5277">
          <cell r="A5277" t="str">
            <v>633E67100</v>
          </cell>
          <cell r="B5277" t="str">
            <v>EACH</v>
          </cell>
          <cell r="C5277" t="str">
            <v>CABINET FOUNDATION</v>
          </cell>
          <cell r="I5277">
            <v>633</v>
          </cell>
        </row>
        <row r="5278">
          <cell r="A5278" t="str">
            <v>633E67101</v>
          </cell>
          <cell r="B5278" t="str">
            <v>EACH</v>
          </cell>
          <cell r="C5278" t="str">
            <v>CABINET FOUNDATION, AS PER PLAN</v>
          </cell>
          <cell r="I5278">
            <v>633</v>
          </cell>
        </row>
        <row r="5279">
          <cell r="A5279" t="str">
            <v>633E67200</v>
          </cell>
          <cell r="B5279" t="str">
            <v>EACH</v>
          </cell>
          <cell r="C5279" t="str">
            <v>CONTROLLER WORK PAD</v>
          </cell>
          <cell r="I5279">
            <v>633</v>
          </cell>
        </row>
        <row r="5280">
          <cell r="A5280" t="str">
            <v>633E67201</v>
          </cell>
          <cell r="B5280" t="str">
            <v>EACH</v>
          </cell>
          <cell r="C5280" t="str">
            <v>CONTROLLER WORK PAD, AS PER PLAN</v>
          </cell>
          <cell r="I5280">
            <v>633</v>
          </cell>
        </row>
        <row r="5281">
          <cell r="A5281" t="str">
            <v>633E67500</v>
          </cell>
          <cell r="B5281" t="str">
            <v>EACH</v>
          </cell>
          <cell r="C5281" t="str">
            <v>UNINTERRUPTIBLE POWER SUPPLY (UPS), BATTERY REPLACEMENT</v>
          </cell>
          <cell r="I5281">
            <v>633</v>
          </cell>
        </row>
        <row r="5282">
          <cell r="A5282" t="str">
            <v>633E67501</v>
          </cell>
          <cell r="B5282" t="str">
            <v>EACH</v>
          </cell>
          <cell r="C5282" t="str">
            <v>UNINTERRUPTIBLE POWER SUPPLY (UPS), BATTERY REPLACEMENT, AS PER PLAN</v>
          </cell>
          <cell r="I5282">
            <v>633</v>
          </cell>
        </row>
        <row r="5283">
          <cell r="A5283" t="str">
            <v>633E68500</v>
          </cell>
          <cell r="B5283" t="str">
            <v>EACH</v>
          </cell>
          <cell r="C5283" t="str">
            <v>TELEPHONE SERVICE</v>
          </cell>
          <cell r="I5283">
            <v>633</v>
          </cell>
        </row>
        <row r="5284">
          <cell r="A5284" t="str">
            <v>633E68501</v>
          </cell>
          <cell r="B5284" t="str">
            <v>EACH</v>
          </cell>
          <cell r="C5284" t="str">
            <v>TELEPHONE SERVICE, AS PER PLAN</v>
          </cell>
          <cell r="I5284">
            <v>633</v>
          </cell>
        </row>
        <row r="5285">
          <cell r="A5285" t="str">
            <v>633E68510</v>
          </cell>
          <cell r="B5285" t="str">
            <v>EACH</v>
          </cell>
          <cell r="C5285" t="str">
            <v>COMMUNICATIONS</v>
          </cell>
          <cell r="I5285">
            <v>633</v>
          </cell>
        </row>
        <row r="5286">
          <cell r="A5286" t="str">
            <v>633E68511</v>
          </cell>
          <cell r="B5286" t="str">
            <v>EACH</v>
          </cell>
          <cell r="C5286" t="str">
            <v>COMMUNICATIONS, AS PER PLAN</v>
          </cell>
          <cell r="I5286">
            <v>633</v>
          </cell>
        </row>
        <row r="5287">
          <cell r="A5287" t="str">
            <v>633E71000</v>
          </cell>
          <cell r="B5287" t="str">
            <v>EACH</v>
          </cell>
          <cell r="C5287" t="str">
            <v>FLASHER CONTROLLER</v>
          </cell>
          <cell r="I5287">
            <v>633</v>
          </cell>
        </row>
        <row r="5288">
          <cell r="A5288" t="str">
            <v>633E71001</v>
          </cell>
          <cell r="B5288" t="str">
            <v>EACH</v>
          </cell>
          <cell r="C5288" t="str">
            <v>FLASHER CONTROLLER, AS PER PLAN</v>
          </cell>
          <cell r="I5288">
            <v>633</v>
          </cell>
        </row>
        <row r="5289">
          <cell r="A5289" t="str">
            <v>633E72000</v>
          </cell>
          <cell r="B5289" t="str">
            <v>LS</v>
          </cell>
          <cell r="C5289" t="str">
            <v>TRAINING</v>
          </cell>
          <cell r="I5289">
            <v>633</v>
          </cell>
        </row>
        <row r="5290">
          <cell r="A5290" t="str">
            <v>633E72001</v>
          </cell>
          <cell r="B5290" t="str">
            <v>LS</v>
          </cell>
          <cell r="C5290" t="str">
            <v>TRAINING, AS PER PLAN</v>
          </cell>
          <cell r="I5290">
            <v>633</v>
          </cell>
        </row>
        <row r="5291">
          <cell r="A5291" t="str">
            <v>633E74000</v>
          </cell>
          <cell r="B5291" t="str">
            <v>EACH</v>
          </cell>
          <cell r="C5291" t="str">
            <v>UNINTERRUPTIBLE POWER SUPPLY (UPS)</v>
          </cell>
          <cell r="I5291">
            <v>633</v>
          </cell>
        </row>
        <row r="5292">
          <cell r="A5292" t="str">
            <v>633E74001</v>
          </cell>
          <cell r="B5292" t="str">
            <v>EACH</v>
          </cell>
          <cell r="C5292" t="str">
            <v>UNINTERRUPTIBLE POWER SUPPLY (UPS), AS PER PLAN</v>
          </cell>
          <cell r="I5292">
            <v>633</v>
          </cell>
        </row>
        <row r="5293">
          <cell r="A5293" t="str">
            <v>633E75000</v>
          </cell>
          <cell r="B5293" t="str">
            <v>EACH</v>
          </cell>
          <cell r="C5293" t="str">
            <v>UNINTERRUPTIBLE POWER SUPPLY (UPS), 1000 WATT</v>
          </cell>
          <cell r="I5293">
            <v>633</v>
          </cell>
        </row>
        <row r="5294">
          <cell r="A5294" t="str">
            <v>633E75001</v>
          </cell>
          <cell r="B5294" t="str">
            <v>EACH</v>
          </cell>
          <cell r="C5294" t="str">
            <v>UNINTERRUPTIBLE POWER SUPPLY (UPS), 1000 WATT, AS PER PLAN</v>
          </cell>
          <cell r="I5294">
            <v>633</v>
          </cell>
        </row>
        <row r="5295">
          <cell r="A5295" t="str">
            <v>633E99000</v>
          </cell>
          <cell r="B5295" t="str">
            <v>EACH</v>
          </cell>
          <cell r="C5295" t="str">
            <v>CONTROLLER ITEM, MISC.:</v>
          </cell>
          <cell r="I5295">
            <v>633</v>
          </cell>
        </row>
        <row r="5296">
          <cell r="A5296" t="str">
            <v>633E99300</v>
          </cell>
          <cell r="B5296" t="str">
            <v>LS</v>
          </cell>
          <cell r="C5296" t="str">
            <v>CONTROLLER ITEM, MISC.:</v>
          </cell>
          <cell r="I5296">
            <v>633</v>
          </cell>
        </row>
        <row r="5297">
          <cell r="A5297" t="str">
            <v>633E99400</v>
          </cell>
          <cell r="B5297" t="str">
            <v>HOUR</v>
          </cell>
          <cell r="C5297" t="str">
            <v>CONTROLLER ITEM, MISC.:</v>
          </cell>
          <cell r="I5297">
            <v>633</v>
          </cell>
        </row>
        <row r="5298">
          <cell r="A5298" t="str">
            <v>638E00090</v>
          </cell>
          <cell r="B5298" t="str">
            <v>FT</v>
          </cell>
          <cell r="C5298" t="str">
            <v>3" WATER MAIN DUCTILE IRON PIPE ANSI CLASS 52, BOLTLESS-RESTRAINED JOINTS AND FITTINGS</v>
          </cell>
          <cell r="I5298">
            <v>638</v>
          </cell>
        </row>
        <row r="5299">
          <cell r="A5299" t="str">
            <v>638E00091</v>
          </cell>
          <cell r="B5299" t="str">
            <v>FT</v>
          </cell>
          <cell r="C5299" t="str">
            <v>3" WATER MAIN DUCTILE IRON PIPE ANSI CLASS 52, BOLTLESS-RESTRAINED JOINTS AND FITTINGS, AS PER PLAN</v>
          </cell>
          <cell r="I5299">
            <v>638</v>
          </cell>
        </row>
        <row r="5300">
          <cell r="A5300" t="str">
            <v>638E00100</v>
          </cell>
          <cell r="B5300" t="str">
            <v>FT</v>
          </cell>
          <cell r="C5300" t="str">
            <v>4" WATER MAIN DUCTILE IRON PIPE ANSI CLASS 52, PUSH-ON JOINTS AND FITTINGS</v>
          </cell>
          <cell r="I5300">
            <v>638</v>
          </cell>
        </row>
        <row r="5301">
          <cell r="A5301" t="str">
            <v>638E00101</v>
          </cell>
          <cell r="B5301" t="str">
            <v>FT</v>
          </cell>
          <cell r="C5301" t="str">
            <v>4" WATER MAIN DUCTILE IRON PIPE ANSI CLASS 52, PUSH-ON JOINTS AND FITTINGS, AS PER PLAN</v>
          </cell>
          <cell r="I5301">
            <v>638</v>
          </cell>
        </row>
        <row r="5302">
          <cell r="A5302" t="str">
            <v>638E00104</v>
          </cell>
          <cell r="B5302" t="str">
            <v>FT</v>
          </cell>
          <cell r="C5302" t="str">
            <v>4" WATER MAIN DUCTILE IRON PIPE ANSI CLASS 53, PUSH-ON JOINTS AND FITTINGS</v>
          </cell>
          <cell r="I5302">
            <v>638</v>
          </cell>
        </row>
        <row r="5303">
          <cell r="A5303" t="str">
            <v>638E00105</v>
          </cell>
          <cell r="B5303" t="str">
            <v>FT</v>
          </cell>
          <cell r="C5303" t="str">
            <v>4" WATER MAIN DUCTILE IRON PIPE ANSI CLASS 53, PUSH-ON JOINTS AND FITTINGS, AS PER PLAN</v>
          </cell>
          <cell r="I5303">
            <v>638</v>
          </cell>
        </row>
        <row r="5304">
          <cell r="A5304" t="str">
            <v>638E00200</v>
          </cell>
          <cell r="B5304" t="str">
            <v>FT</v>
          </cell>
          <cell r="C5304" t="str">
            <v>4" WATER MAIN DUCTILE IRON PIPE ANSI CLASS 52, MECHANICAL JOINTS AND FITTINGS</v>
          </cell>
          <cell r="I5304">
            <v>638</v>
          </cell>
        </row>
        <row r="5305">
          <cell r="A5305" t="str">
            <v>638E00201</v>
          </cell>
          <cell r="B5305" t="str">
            <v>FT</v>
          </cell>
          <cell r="C5305" t="str">
            <v>4" WATER MAIN DUCTILE IRON PIPE ANSI CLASS 52, MECHANICAL JOINTS AND FITTINGS, AS PER PLAN</v>
          </cell>
          <cell r="I5305">
            <v>638</v>
          </cell>
        </row>
        <row r="5306">
          <cell r="A5306" t="str">
            <v>638E00204</v>
          </cell>
          <cell r="B5306" t="str">
            <v>FT</v>
          </cell>
          <cell r="C5306" t="str">
            <v>4" WATER MAIN DUCTILE IRON PIPE ANSI CLASS 53, MECHANICAL JOINTS AND FITTINGS</v>
          </cell>
          <cell r="I5306">
            <v>638</v>
          </cell>
        </row>
        <row r="5307">
          <cell r="A5307" t="str">
            <v>638E00205</v>
          </cell>
          <cell r="B5307" t="str">
            <v>FT</v>
          </cell>
          <cell r="C5307" t="str">
            <v>4" WATER MAIN DUCTILE IRON PIPE ANSI CLASS 53, MECHANICAL JOINTS AND FITTINGS, AS PER PLAN</v>
          </cell>
          <cell r="I5307">
            <v>638</v>
          </cell>
        </row>
        <row r="5308">
          <cell r="A5308" t="str">
            <v>638E00300</v>
          </cell>
          <cell r="B5308" t="str">
            <v>FT</v>
          </cell>
          <cell r="C5308" t="str">
            <v>4" WATER MAIN DUCTILE IRON PIPE ANSI CLASS 52, BOLTLESS-RESTRAINED JOINTS AND FITTINGS</v>
          </cell>
          <cell r="I5308">
            <v>638</v>
          </cell>
        </row>
        <row r="5309">
          <cell r="A5309" t="str">
            <v>638E00301</v>
          </cell>
          <cell r="B5309" t="str">
            <v>FT</v>
          </cell>
          <cell r="C5309" t="str">
            <v>4" WATER MAIN DUCTILE IRON PIPE ANSI CLASS 52, BOLTLESS-RESTRAINED JOINTS AND FITTINGS, AS PER PLAN</v>
          </cell>
          <cell r="I5309">
            <v>638</v>
          </cell>
        </row>
        <row r="5310">
          <cell r="A5310" t="str">
            <v>638E00304</v>
          </cell>
          <cell r="B5310" t="str">
            <v>FT</v>
          </cell>
          <cell r="C5310" t="str">
            <v>4" WATER MAIN DUCTILE IRON PIPE ANSI CLASS 53, BOLTLESS-RESTRAINED JOINTS AND FITTINGS</v>
          </cell>
          <cell r="I5310">
            <v>638</v>
          </cell>
        </row>
        <row r="5311">
          <cell r="A5311" t="str">
            <v>638E00305</v>
          </cell>
          <cell r="B5311" t="str">
            <v>FT</v>
          </cell>
          <cell r="C5311" t="str">
            <v>4" WATER MAIN DUCTILE IRON PIPE ANSI CLASS 53, BOLTLESS-RESTRAINED JOINTS AND FITTINGS, AS PER PLAN</v>
          </cell>
          <cell r="I5311">
            <v>638</v>
          </cell>
        </row>
        <row r="5312">
          <cell r="A5312" t="str">
            <v>638E00390</v>
          </cell>
          <cell r="B5312" t="str">
            <v>FT</v>
          </cell>
          <cell r="C5312" t="str">
            <v>4" WATER MAIN POLYVINYL CHLORIDE PIPE AND FITTINGS</v>
          </cell>
          <cell r="I5312">
            <v>638</v>
          </cell>
        </row>
        <row r="5313">
          <cell r="A5313" t="str">
            <v>638E00391</v>
          </cell>
          <cell r="B5313" t="str">
            <v>FT</v>
          </cell>
          <cell r="C5313" t="str">
            <v>4" WATER MAIN POLYVINYL CHLORIDE PIPE AND FITTINGS, AS PER PLAN</v>
          </cell>
          <cell r="I5313">
            <v>638</v>
          </cell>
        </row>
        <row r="5314">
          <cell r="A5314" t="str">
            <v>638E00400</v>
          </cell>
          <cell r="B5314" t="str">
            <v>FT</v>
          </cell>
          <cell r="C5314" t="str">
            <v>4" WATER MAIN POLYVINYL CHLORIDE PIPE AND FITTINGS, ASTM SDR 26</v>
          </cell>
          <cell r="I5314">
            <v>638</v>
          </cell>
        </row>
        <row r="5315">
          <cell r="A5315" t="str">
            <v>638E00450</v>
          </cell>
          <cell r="B5315" t="str">
            <v>FT</v>
          </cell>
          <cell r="C5315" t="str">
            <v>4" WATER MAIN POLYVINYL CHLORIDE PIPE AND FITTINGS, ASTM SDR 21</v>
          </cell>
          <cell r="I5315">
            <v>638</v>
          </cell>
        </row>
        <row r="5316">
          <cell r="A5316" t="str">
            <v>638E00451</v>
          </cell>
          <cell r="B5316" t="str">
            <v>FT</v>
          </cell>
          <cell r="C5316" t="str">
            <v>4" WATER MAIN POLYVINYL CHLORIDE PIPE AND FITTINGS, ASTM SDR 21, AS PER PLAN</v>
          </cell>
          <cell r="I5316">
            <v>638</v>
          </cell>
        </row>
        <row r="5317">
          <cell r="A5317" t="str">
            <v>638E00520</v>
          </cell>
          <cell r="B5317" t="str">
            <v>FT</v>
          </cell>
          <cell r="C5317" t="str">
            <v>4" WATER MAIN POLYVINYL CHLORIDE PIPE AND FITTINGS, AWWA C900, DR18</v>
          </cell>
          <cell r="I5317">
            <v>638</v>
          </cell>
        </row>
        <row r="5318">
          <cell r="A5318" t="str">
            <v>638E00521</v>
          </cell>
          <cell r="B5318" t="str">
            <v>FT</v>
          </cell>
          <cell r="C5318" t="str">
            <v>4" WATER MAIN POLYVINYL CHLORIDE PIPE AND FITTINGS, AWWA C900, DR18, AS PER PLAN</v>
          </cell>
          <cell r="I5318">
            <v>638</v>
          </cell>
        </row>
        <row r="5319">
          <cell r="A5319" t="str">
            <v>638E00600</v>
          </cell>
          <cell r="B5319" t="str">
            <v>FT</v>
          </cell>
          <cell r="C5319" t="str">
            <v>6" WATER MAIN DUCTILE IRON PIPE ANSI CLASS 52, PUSH-ON JOINTS AND FITTINGS</v>
          </cell>
          <cell r="I5319">
            <v>638</v>
          </cell>
        </row>
        <row r="5320">
          <cell r="A5320" t="str">
            <v>638E00601</v>
          </cell>
          <cell r="B5320" t="str">
            <v>FT</v>
          </cell>
          <cell r="C5320" t="str">
            <v>6" WATER MAIN DUCTILE IRON PIPE ANSI CLASS 52, PUSH-ON JOINTS AND FITTINGS, AS PER PLAN</v>
          </cell>
          <cell r="I5320">
            <v>638</v>
          </cell>
        </row>
        <row r="5321">
          <cell r="A5321" t="str">
            <v>638E00604</v>
          </cell>
          <cell r="B5321" t="str">
            <v>FT</v>
          </cell>
          <cell r="C5321" t="str">
            <v>6" WATER MAIN DUCTILE IRON PIPE ANSI CLASS 53, PUSH-ON JOINTS AND FITTINGS</v>
          </cell>
          <cell r="I5321">
            <v>638</v>
          </cell>
        </row>
        <row r="5322">
          <cell r="A5322" t="str">
            <v>638E00605</v>
          </cell>
          <cell r="B5322" t="str">
            <v>FT</v>
          </cell>
          <cell r="C5322" t="str">
            <v>6" WATER MAIN DUCTILE IRON PIPE ANSI CLASS 53, PUSH-ON JOINTS AND FITTINGS, AS PER PLAN</v>
          </cell>
          <cell r="I5322">
            <v>638</v>
          </cell>
        </row>
        <row r="5323">
          <cell r="A5323" t="str">
            <v>638E00606</v>
          </cell>
          <cell r="B5323" t="str">
            <v>FT</v>
          </cell>
          <cell r="C5323" t="str">
            <v>6" WATER MAIN DUCTILE IRON PIPE ANSI CLASS 54, PUSH-ON JOINTS AND FITTINGS</v>
          </cell>
          <cell r="I5323">
            <v>638</v>
          </cell>
        </row>
        <row r="5324">
          <cell r="A5324" t="str">
            <v>638E00700</v>
          </cell>
          <cell r="B5324" t="str">
            <v>FT</v>
          </cell>
          <cell r="C5324" t="str">
            <v>6" WATER MAIN DUCTILE IRON PIPE ANSI CLASS 52, MECHANICAL JOINTS AND FITTINGS</v>
          </cell>
          <cell r="I5324">
            <v>638</v>
          </cell>
        </row>
        <row r="5325">
          <cell r="A5325" t="str">
            <v>638E00701</v>
          </cell>
          <cell r="B5325" t="str">
            <v>FT</v>
          </cell>
          <cell r="C5325" t="str">
            <v>6" WATER MAIN DUCTILE IRON PIPE ANSI CLASS 52, MECHANICAL JOINTS AND FITTINGS, AS PER PLAN</v>
          </cell>
          <cell r="I5325">
            <v>638</v>
          </cell>
        </row>
        <row r="5326">
          <cell r="A5326" t="str">
            <v>638E00704</v>
          </cell>
          <cell r="B5326" t="str">
            <v>FT</v>
          </cell>
          <cell r="C5326" t="str">
            <v>6" WATER MAIN DUCTILE IRON PIPE ANSI CLASS 53, MECHANICAL JOINTS AND FITTINGS</v>
          </cell>
          <cell r="I5326">
            <v>638</v>
          </cell>
        </row>
        <row r="5327">
          <cell r="A5327" t="str">
            <v>638E00705</v>
          </cell>
          <cell r="B5327" t="str">
            <v>FT</v>
          </cell>
          <cell r="C5327" t="str">
            <v>6" WATER MAIN DUCTILE IRON PIPE ANSI CLASS 53, MECHANICAL JOINTS AND FITTINGS, AS PER PLAN</v>
          </cell>
          <cell r="I5327">
            <v>638</v>
          </cell>
        </row>
        <row r="5328">
          <cell r="A5328" t="str">
            <v>638E00706</v>
          </cell>
          <cell r="B5328" t="str">
            <v>FT</v>
          </cell>
          <cell r="C5328" t="str">
            <v>6" WATER MAIN DUCTILE IRON PIPE ANSI CLASS 54, MECHANICAL JOINTS AND FITTINGS</v>
          </cell>
          <cell r="I5328">
            <v>638</v>
          </cell>
        </row>
        <row r="5329">
          <cell r="A5329" t="str">
            <v>638E00708</v>
          </cell>
          <cell r="B5329" t="str">
            <v>FT</v>
          </cell>
          <cell r="C5329" t="str">
            <v>6" WATER MAIN DUCTILE IRON PIPE ANSI CLASS 56, MECHANICAL JOINTS AND FITTINGS</v>
          </cell>
          <cell r="I5329">
            <v>638</v>
          </cell>
        </row>
        <row r="5330">
          <cell r="A5330" t="str">
            <v>638E00800</v>
          </cell>
          <cell r="B5330" t="str">
            <v>FT</v>
          </cell>
          <cell r="C5330" t="str">
            <v>6" WATER MAIN DUCTILE IRON PIPE ANSI CLASS 52, BOLTLESS-RESTRAINED JOINTS AND FITTINGS</v>
          </cell>
          <cell r="I5330">
            <v>638</v>
          </cell>
        </row>
        <row r="5331">
          <cell r="A5331" t="str">
            <v>638E00801</v>
          </cell>
          <cell r="B5331" t="str">
            <v>FT</v>
          </cell>
          <cell r="C5331" t="str">
            <v>6" WATER MAIN DUCTILE IRON PIPE ANSI CLASS 52, BOLTLESS-RESTRAINED JOINTS AND FITTINGS, AS PER PLAN</v>
          </cell>
          <cell r="I5331">
            <v>638</v>
          </cell>
        </row>
        <row r="5332">
          <cell r="A5332" t="str">
            <v>638E00804</v>
          </cell>
          <cell r="B5332" t="str">
            <v>FT</v>
          </cell>
          <cell r="C5332" t="str">
            <v>6" WATER MAIN DUCTILE IRON PIPE ANSI CLASS 53, BOLTLESS-RESTRAINED JOINTS AND FITTINGS</v>
          </cell>
          <cell r="I5332">
            <v>638</v>
          </cell>
        </row>
        <row r="5333">
          <cell r="A5333" t="str">
            <v>638E00805</v>
          </cell>
          <cell r="B5333" t="str">
            <v>FT</v>
          </cell>
          <cell r="C5333" t="str">
            <v>6" WATER MAIN DUCTILE IRON PIPE ANSI CLASS 53, BOLTLESS-RESTRAINED JOINTS AND FITTINGS, AS PER PLAN</v>
          </cell>
          <cell r="I5333">
            <v>638</v>
          </cell>
        </row>
        <row r="5334">
          <cell r="A5334" t="str">
            <v>638E00808</v>
          </cell>
          <cell r="B5334" t="str">
            <v>FT</v>
          </cell>
          <cell r="C5334" t="str">
            <v>6" WATER MAIN DUCTILE IRON PIPE ANSI CLASS 56, BALL AND SOCKET JOINTS AND FITTINGS</v>
          </cell>
          <cell r="I5334">
            <v>638</v>
          </cell>
        </row>
        <row r="5335">
          <cell r="A5335" t="str">
            <v>638E00900</v>
          </cell>
          <cell r="B5335" t="str">
            <v>FT</v>
          </cell>
          <cell r="C5335" t="str">
            <v>6" WATER MAIN DUCTILE IRON PIPE ANSI CLASS 55, BALL AND SOCKET JOINTS AND FITTINGS</v>
          </cell>
          <cell r="I5335">
            <v>638</v>
          </cell>
        </row>
        <row r="5336">
          <cell r="A5336" t="str">
            <v>638E00904</v>
          </cell>
          <cell r="B5336" t="str">
            <v>FT</v>
          </cell>
          <cell r="C5336" t="str">
            <v>6" WATER MAIN DUCTILE IRON ANCHORING PIPE AND FITTINGS</v>
          </cell>
          <cell r="I5336">
            <v>638</v>
          </cell>
        </row>
        <row r="5337">
          <cell r="A5337" t="str">
            <v>638E00905</v>
          </cell>
          <cell r="B5337" t="str">
            <v>FT</v>
          </cell>
          <cell r="C5337" t="str">
            <v>6" WATER MAIN DUCTILE IRON ANCHORING PIPE AND FITTINGS, AS PER PLAN</v>
          </cell>
          <cell r="I5337">
            <v>638</v>
          </cell>
        </row>
        <row r="5338">
          <cell r="A5338" t="str">
            <v>638E00990</v>
          </cell>
          <cell r="B5338" t="str">
            <v>FT</v>
          </cell>
          <cell r="C5338" t="str">
            <v>6" WATER MAIN POLYVINYL CHLORIDE PIPE AND FITTINGS, ASTM SDR 21</v>
          </cell>
          <cell r="I5338">
            <v>638</v>
          </cell>
        </row>
        <row r="5339">
          <cell r="A5339" t="str">
            <v>638E00991</v>
          </cell>
          <cell r="B5339" t="str">
            <v>FT</v>
          </cell>
          <cell r="C5339" t="str">
            <v>6" WATER MAIN POLYVINYL CHLORIDE PIPE AND FITTINGS, ASTM SDR 21, AS PER PLAN</v>
          </cell>
          <cell r="I5339">
            <v>638</v>
          </cell>
        </row>
        <row r="5340">
          <cell r="A5340" t="str">
            <v>638E01000</v>
          </cell>
          <cell r="B5340" t="str">
            <v>FT</v>
          </cell>
          <cell r="C5340" t="str">
            <v>6" WATER MAIN POLYVINYL CHLORIDE PIPE AND FITTINGS, ASTM SDR 26</v>
          </cell>
          <cell r="I5340">
            <v>638</v>
          </cell>
        </row>
        <row r="5341">
          <cell r="A5341" t="str">
            <v>638E01120</v>
          </cell>
          <cell r="B5341" t="str">
            <v>FT</v>
          </cell>
          <cell r="C5341" t="str">
            <v>6" WATER MAIN POLYVINYL CHLORIDE PIPE AND FITTINGS, AWWA C900, DR25</v>
          </cell>
          <cell r="I5341">
            <v>638</v>
          </cell>
        </row>
        <row r="5342">
          <cell r="A5342" t="str">
            <v>638E01130</v>
          </cell>
          <cell r="B5342" t="str">
            <v>FT</v>
          </cell>
          <cell r="C5342" t="str">
            <v>6" WATER MAIN POLYVINYL CHLORIDE PIPE AND FITTINGS, AWWA C900, DR18</v>
          </cell>
          <cell r="I5342">
            <v>638</v>
          </cell>
        </row>
        <row r="5343">
          <cell r="A5343" t="str">
            <v>638E01131</v>
          </cell>
          <cell r="B5343" t="str">
            <v>FT</v>
          </cell>
          <cell r="C5343" t="str">
            <v>6" WATER MAIN POLYVINYL CHLORIDE PIPE AND FITTINGS, AWWA C900, DR18, AS PER PLAN</v>
          </cell>
          <cell r="I5343">
            <v>638</v>
          </cell>
        </row>
        <row r="5344">
          <cell r="A5344" t="str">
            <v>638E01140</v>
          </cell>
          <cell r="B5344" t="str">
            <v>FT</v>
          </cell>
          <cell r="C5344" t="str">
            <v>6" WATER MAIN POLYVINYL CHLORIDE PIPE AND FITTINGS, AWWA C900, DR14</v>
          </cell>
          <cell r="I5344">
            <v>638</v>
          </cell>
        </row>
        <row r="5345">
          <cell r="A5345" t="str">
            <v>638E01141</v>
          </cell>
          <cell r="B5345" t="str">
            <v>FT</v>
          </cell>
          <cell r="C5345" t="str">
            <v>6" WATER MAIN POLYVINYL CHLORIDE PIPE AND FITTINGS, AWWA C900, DR14, AS PER PLAN</v>
          </cell>
          <cell r="I5345">
            <v>638</v>
          </cell>
        </row>
        <row r="5346">
          <cell r="A5346" t="str">
            <v>638E01190</v>
          </cell>
          <cell r="B5346" t="str">
            <v>FT</v>
          </cell>
          <cell r="C5346" t="str">
            <v>6" WATER MAIN POLYVINYL CHLORIDE PIPE AND FITTINGS</v>
          </cell>
          <cell r="I5346">
            <v>638</v>
          </cell>
        </row>
        <row r="5347">
          <cell r="A5347" t="str">
            <v>638E01191</v>
          </cell>
          <cell r="B5347" t="str">
            <v>FT</v>
          </cell>
          <cell r="C5347" t="str">
            <v>6" WATER MAIN POLYVINYL CHLORIDE PIPE AND FITTINGS, AS PER PLAN</v>
          </cell>
          <cell r="I5347">
            <v>638</v>
          </cell>
        </row>
        <row r="5348">
          <cell r="A5348" t="str">
            <v>638E01200</v>
          </cell>
          <cell r="B5348" t="str">
            <v>FT</v>
          </cell>
          <cell r="C5348" t="str">
            <v>8" WATER MAIN DUCTILE IRON PIPE ANSI CLASS 52, PUSH-ON JOINTS AND FITTINGS</v>
          </cell>
          <cell r="I5348">
            <v>638</v>
          </cell>
        </row>
        <row r="5349">
          <cell r="A5349" t="str">
            <v>638E01201</v>
          </cell>
          <cell r="B5349" t="str">
            <v>FT</v>
          </cell>
          <cell r="C5349" t="str">
            <v>8" WATER MAIN DUCTILE IRON PIPE ANSI CLASS 52, PUSH-ON JOINTS AND FITTINGS, AS PER PLAN</v>
          </cell>
          <cell r="I5349">
            <v>638</v>
          </cell>
        </row>
        <row r="5350">
          <cell r="A5350" t="str">
            <v>638E01204</v>
          </cell>
          <cell r="B5350" t="str">
            <v>FT</v>
          </cell>
          <cell r="C5350" t="str">
            <v>8" WATER MAIN DUCTILE IRON PIPE ANSI CLASS 53, PUSH-ON JOINTS AND FITTINGS</v>
          </cell>
          <cell r="I5350">
            <v>638</v>
          </cell>
        </row>
        <row r="5351">
          <cell r="A5351" t="str">
            <v>638E01205</v>
          </cell>
          <cell r="B5351" t="str">
            <v>FT</v>
          </cell>
          <cell r="C5351" t="str">
            <v>8" WATER MAIN DUCTILE IRON PIPE ANSI CLASS 53, PUSH-ON JOINTS AND FITTINGS, AS PER PLAN</v>
          </cell>
          <cell r="I5351">
            <v>638</v>
          </cell>
        </row>
        <row r="5352">
          <cell r="A5352" t="str">
            <v>638E01206</v>
          </cell>
          <cell r="B5352" t="str">
            <v>FT</v>
          </cell>
          <cell r="C5352" t="str">
            <v>8" WATER MAIN DUCTILE IRON PIPE ANSI CLASS 54, PUSH-ON JOINTS AND FITTINGS</v>
          </cell>
          <cell r="I5352">
            <v>638</v>
          </cell>
        </row>
        <row r="5353">
          <cell r="A5353" t="str">
            <v>638E01300</v>
          </cell>
          <cell r="B5353" t="str">
            <v>FT</v>
          </cell>
          <cell r="C5353" t="str">
            <v>8" WATER MAIN DUCTILE IRON PIPE ANSI CLASS 52, MECHANICAL JOINTS AND FITTINGS</v>
          </cell>
          <cell r="I5353">
            <v>638</v>
          </cell>
        </row>
        <row r="5354">
          <cell r="A5354" t="str">
            <v>638E01301</v>
          </cell>
          <cell r="B5354" t="str">
            <v>FT</v>
          </cell>
          <cell r="C5354" t="str">
            <v>8" WATER MAIN DUCTILE IRON PIPE ANSI CLASS 52, MECHANICAL JOINTS AND FITTINGS, AS PER PLAN</v>
          </cell>
          <cell r="I5354">
            <v>638</v>
          </cell>
        </row>
        <row r="5355">
          <cell r="A5355" t="str">
            <v>638E01304</v>
          </cell>
          <cell r="B5355" t="str">
            <v>FT</v>
          </cell>
          <cell r="C5355" t="str">
            <v>8" WATER MAIN DUCTILE IRON PIPE ANSI CLASS 53, MECHANICAL JOINTS AND FITTINGS</v>
          </cell>
          <cell r="I5355">
            <v>638</v>
          </cell>
        </row>
        <row r="5356">
          <cell r="A5356" t="str">
            <v>638E01305</v>
          </cell>
          <cell r="B5356" t="str">
            <v>FT</v>
          </cell>
          <cell r="C5356" t="str">
            <v>8" WATER MAIN DUCTILE IRON PIPE ANSI CLASS 53, MECHANICAL JOINTS AND FITTINGS, AS PER PLAN</v>
          </cell>
          <cell r="I5356">
            <v>638</v>
          </cell>
        </row>
        <row r="5357">
          <cell r="A5357" t="str">
            <v>638E01308</v>
          </cell>
          <cell r="B5357" t="str">
            <v>FT</v>
          </cell>
          <cell r="C5357" t="str">
            <v>8" WATER MAIN DUCTILE IRON PIPE ANSI CLASS 55, MECHANICAL JOINTS AND FITTINGS</v>
          </cell>
          <cell r="I5357">
            <v>638</v>
          </cell>
        </row>
        <row r="5358">
          <cell r="A5358" t="str">
            <v>638E01309</v>
          </cell>
          <cell r="B5358" t="str">
            <v>FT</v>
          </cell>
          <cell r="C5358" t="str">
            <v>8" WATER MAIN DUCTILE IRON PIPE ANSI CLASS 55, MECHANICAL JOINTS AND FITTINGS, AS PER PLAN</v>
          </cell>
          <cell r="I5358">
            <v>638</v>
          </cell>
        </row>
        <row r="5359">
          <cell r="A5359" t="str">
            <v>638E01316</v>
          </cell>
          <cell r="B5359" t="str">
            <v>FT</v>
          </cell>
          <cell r="C5359" t="str">
            <v>8" WATER MAIN DUCTILE IRON PIPE ANSI CLASS 56, MECHANICAL JOINTS AND FITTINGS</v>
          </cell>
          <cell r="I5359">
            <v>638</v>
          </cell>
        </row>
        <row r="5360">
          <cell r="A5360" t="str">
            <v>638E01317</v>
          </cell>
          <cell r="B5360" t="str">
            <v>FT</v>
          </cell>
          <cell r="C5360" t="str">
            <v>8" WATER MAIN DUCTILE IRON PIPE ANSI CLASS 56, MECHANICAL JOINTS AND FITTINGS, AS PER PLAN</v>
          </cell>
          <cell r="I5360">
            <v>638</v>
          </cell>
        </row>
        <row r="5361">
          <cell r="A5361" t="str">
            <v>638E01400</v>
          </cell>
          <cell r="B5361" t="str">
            <v>FT</v>
          </cell>
          <cell r="C5361" t="str">
            <v>8" WATER MAIN DUCTILE IRON PIPE ANSI CLASS 52, BOLTLESS-RESTRAINED JOINTS AND FITTINGS</v>
          </cell>
          <cell r="I5361">
            <v>638</v>
          </cell>
        </row>
        <row r="5362">
          <cell r="A5362" t="str">
            <v>638E01401</v>
          </cell>
          <cell r="B5362" t="str">
            <v>FT</v>
          </cell>
          <cell r="C5362" t="str">
            <v>8" WATER MAIN DUCTILE IRON PIPE ANSI CLASS 52, BOLTLESS-RESTRAINED JOINTS AND FITTINGS, AS PER PLAN</v>
          </cell>
          <cell r="I5362">
            <v>638</v>
          </cell>
        </row>
        <row r="5363">
          <cell r="A5363" t="str">
            <v>638E01404</v>
          </cell>
          <cell r="B5363" t="str">
            <v>FT</v>
          </cell>
          <cell r="C5363" t="str">
            <v>8" WATER MAIN DUCTILE IRON PIPE ANSI CLASS 53, BOLTLESS-RESTRAINED JOINTS AND FITTINGS</v>
          </cell>
          <cell r="I5363">
            <v>638</v>
          </cell>
        </row>
        <row r="5364">
          <cell r="A5364" t="str">
            <v>638E01405</v>
          </cell>
          <cell r="B5364" t="str">
            <v>FT</v>
          </cell>
          <cell r="C5364" t="str">
            <v>8" WATER MAIN DUCTILE IRON PIPE ANSI CLASS 53, BOLTLESS-RESTRAINED JOINTS AND FITTINGS, AS PER PLAN</v>
          </cell>
          <cell r="I5364">
            <v>638</v>
          </cell>
        </row>
        <row r="5365">
          <cell r="A5365" t="str">
            <v>638E01406</v>
          </cell>
          <cell r="B5365" t="str">
            <v>FT</v>
          </cell>
          <cell r="C5365" t="str">
            <v>8" WATER MAIN DUCTILE IRON PIPE ANSI CLASS 54, BOLTLESS-RESTRAINED JOINTS AND FITTINGS</v>
          </cell>
          <cell r="I5365">
            <v>638</v>
          </cell>
        </row>
        <row r="5366">
          <cell r="A5366" t="str">
            <v>638E01407</v>
          </cell>
          <cell r="B5366" t="str">
            <v>FT</v>
          </cell>
          <cell r="C5366" t="str">
            <v>8" WATER MAIN DUCTILE IRON PIPE ANSI CLASS 54, BOLTLESS-RESTRAINED JOINTS AND FITTINGS, AS PER PLAN</v>
          </cell>
          <cell r="I5366">
            <v>638</v>
          </cell>
        </row>
        <row r="5367">
          <cell r="A5367" t="str">
            <v>638E01408</v>
          </cell>
          <cell r="B5367" t="str">
            <v>FT</v>
          </cell>
          <cell r="C5367" t="str">
            <v>8" WATER MAIN DUCTILE IRON PIPE ANSI CLASS 56, BOLTLESS-RESTRAINED JOINTS AND FITTINGS</v>
          </cell>
          <cell r="I5367">
            <v>638</v>
          </cell>
        </row>
        <row r="5368">
          <cell r="A5368" t="str">
            <v>638E01409</v>
          </cell>
          <cell r="B5368" t="str">
            <v>FT</v>
          </cell>
          <cell r="C5368" t="str">
            <v>8" WATER MAIN DUCTILE IRON PIPE ANSI CLASS 56, BOLTLESS-RESTRAINED JOINTS AND FITTINGS, AS PER PLAN</v>
          </cell>
          <cell r="I5368">
            <v>638</v>
          </cell>
        </row>
        <row r="5369">
          <cell r="A5369" t="str">
            <v>638E01500</v>
          </cell>
          <cell r="B5369" t="str">
            <v>FT</v>
          </cell>
          <cell r="C5369" t="str">
            <v>8" WATER MAIN DUCTILE IRON PIPE ANSI CLASS 55, BALL AND SOCKET JOINTS AND FITTINGS</v>
          </cell>
          <cell r="I5369">
            <v>638</v>
          </cell>
        </row>
        <row r="5370">
          <cell r="A5370" t="str">
            <v>638E01501</v>
          </cell>
          <cell r="B5370" t="str">
            <v>FT</v>
          </cell>
          <cell r="C5370" t="str">
            <v>8" WATER MAIN DUCTILE IRON PIPE ANSI CLASS 55, BALL AND SOCKET JOINTS AND FITTINGS, AS PER PLAN</v>
          </cell>
          <cell r="I5370">
            <v>638</v>
          </cell>
        </row>
        <row r="5371">
          <cell r="A5371" t="str">
            <v>638E01600</v>
          </cell>
          <cell r="B5371" t="str">
            <v>FT</v>
          </cell>
          <cell r="C5371" t="str">
            <v>8" WATER MAIN POLYVINYL CHLORIDE PIPE AND FITTINGS, ASTM SDR 26</v>
          </cell>
          <cell r="I5371">
            <v>638</v>
          </cell>
        </row>
        <row r="5372">
          <cell r="A5372" t="str">
            <v>638E01601</v>
          </cell>
          <cell r="B5372" t="str">
            <v>FT</v>
          </cell>
          <cell r="C5372" t="str">
            <v>8" WATER MAIN POLYVINYL CHLORIDE PIPE AND FITTINGS, ASTM SDR 26, AS PER PLAN</v>
          </cell>
          <cell r="I5372">
            <v>638</v>
          </cell>
        </row>
        <row r="5373">
          <cell r="A5373" t="str">
            <v>638E01710</v>
          </cell>
          <cell r="B5373" t="str">
            <v>FT</v>
          </cell>
          <cell r="C5373" t="str">
            <v>8" WATER MAIN POLYVINYL CHLORIDE PIPE AND FITTINGS, AWWA C900, DR14</v>
          </cell>
          <cell r="I5373">
            <v>638</v>
          </cell>
        </row>
        <row r="5374">
          <cell r="A5374" t="str">
            <v>638E01711</v>
          </cell>
          <cell r="B5374" t="str">
            <v>FT</v>
          </cell>
          <cell r="C5374" t="str">
            <v>8" WATER MAIN POLYVINYL CHLORIDE PIPE AND FITTINGS, AWWA C900, DR14, AS PER PLAN</v>
          </cell>
          <cell r="I5374">
            <v>638</v>
          </cell>
        </row>
        <row r="5375">
          <cell r="A5375" t="str">
            <v>638E01720</v>
          </cell>
          <cell r="B5375" t="str">
            <v>FT</v>
          </cell>
          <cell r="C5375" t="str">
            <v>8" WATER MAIN POLYVINYL CHLORIDE PIPE AND FITTINGS, AWWA C900, DR18</v>
          </cell>
          <cell r="I5375">
            <v>638</v>
          </cell>
        </row>
        <row r="5376">
          <cell r="A5376" t="str">
            <v>638E01721</v>
          </cell>
          <cell r="B5376" t="str">
            <v>FT</v>
          </cell>
          <cell r="C5376" t="str">
            <v>8" WATER MAIN POLYVINYL CHLORIDE PIPE AND FITTINGS, AWWA C900, DR18, AS PER PLAN</v>
          </cell>
          <cell r="I5376">
            <v>638</v>
          </cell>
        </row>
        <row r="5377">
          <cell r="A5377" t="str">
            <v>638E01800</v>
          </cell>
          <cell r="B5377" t="str">
            <v>FT</v>
          </cell>
          <cell r="C5377" t="str">
            <v>10" WATER MAIN DUCTILE IRON PIPE ANSI CLASS 52, PUSH-ON JOINTS AND FITTINGS</v>
          </cell>
          <cell r="I5377">
            <v>638</v>
          </cell>
        </row>
        <row r="5378">
          <cell r="A5378" t="str">
            <v>638E01801</v>
          </cell>
          <cell r="B5378" t="str">
            <v>FT</v>
          </cell>
          <cell r="C5378" t="str">
            <v>10" WATER MAIN DUCTILE IRON PIPE ANSI CLASS 52, PUSH-ON JOINTS AND FITTINGS, AS PER PLAN</v>
          </cell>
          <cell r="I5378">
            <v>638</v>
          </cell>
        </row>
        <row r="5379">
          <cell r="A5379" t="str">
            <v>638E01804</v>
          </cell>
          <cell r="B5379" t="str">
            <v>FT</v>
          </cell>
          <cell r="C5379" t="str">
            <v>10" WATER MAIN DUCTILE IRON PIPE ANSI CLASS 53, PUSH-ON JOINTS AND FITTINGS</v>
          </cell>
          <cell r="I5379">
            <v>638</v>
          </cell>
        </row>
        <row r="5380">
          <cell r="A5380" t="str">
            <v>638E01805</v>
          </cell>
          <cell r="B5380" t="str">
            <v>FT</v>
          </cell>
          <cell r="C5380" t="str">
            <v>10" WATER MAIN DUCTILE IRON PIPE ANSI CLASS 53, PUSH-ON JOINTS AND FITTINGS, AS PER PLAN</v>
          </cell>
          <cell r="I5380">
            <v>638</v>
          </cell>
        </row>
        <row r="5381">
          <cell r="A5381" t="str">
            <v>638E01900</v>
          </cell>
          <cell r="B5381" t="str">
            <v>FT</v>
          </cell>
          <cell r="C5381" t="str">
            <v>10" WATER MAIN DUCTILE IRON PIPE ANSI CLASS 52, MECHANICAL JOINTS AND FITTINGS</v>
          </cell>
          <cell r="I5381">
            <v>638</v>
          </cell>
        </row>
        <row r="5382">
          <cell r="A5382" t="str">
            <v>638E01901</v>
          </cell>
          <cell r="B5382" t="str">
            <v>FT</v>
          </cell>
          <cell r="C5382" t="str">
            <v>10" WATER MAIN DUCTILE IRON PIPE ANSI CLASS 52, MECHANICAL JOINTS AND FITTINGS, AS PER PLAN</v>
          </cell>
          <cell r="I5382">
            <v>638</v>
          </cell>
        </row>
        <row r="5383">
          <cell r="A5383" t="str">
            <v>638E01904</v>
          </cell>
          <cell r="B5383" t="str">
            <v>FT</v>
          </cell>
          <cell r="C5383" t="str">
            <v>10" WATER MAIN DUCTILE IRON PIPE ANSI CLASS 53, MECHANICAL JOINTS AND FITTINGS</v>
          </cell>
          <cell r="I5383">
            <v>638</v>
          </cell>
        </row>
        <row r="5384">
          <cell r="A5384" t="str">
            <v>638E02000</v>
          </cell>
          <cell r="B5384" t="str">
            <v>FT</v>
          </cell>
          <cell r="C5384" t="str">
            <v>10" WATER MAIN DUCTILE IRON PIPE ANSI CLASS 52, BOLTLESS-RESTRAINED JOINTS AND FITTINGS</v>
          </cell>
          <cell r="I5384">
            <v>638</v>
          </cell>
        </row>
        <row r="5385">
          <cell r="A5385" t="str">
            <v>638E02001</v>
          </cell>
          <cell r="B5385" t="str">
            <v>FT</v>
          </cell>
          <cell r="C5385" t="str">
            <v>10" WATER MAIN DUCTILE IRON PIPE ANSI CLASS 52, BOLTLESS-RESTRAINED JOINTS AND FITTINGS, AS PER PLAN</v>
          </cell>
          <cell r="I5385">
            <v>638</v>
          </cell>
        </row>
        <row r="5386">
          <cell r="A5386" t="str">
            <v>638E02004</v>
          </cell>
          <cell r="B5386" t="str">
            <v>FT</v>
          </cell>
          <cell r="C5386" t="str">
            <v>10" WATER MAIN DUCTILE IRON PIPE ANSI CLASS 53, BOLTLESS-RESTRAINED JOINTS AND FITTINGS</v>
          </cell>
          <cell r="I5386">
            <v>638</v>
          </cell>
        </row>
        <row r="5387">
          <cell r="A5387" t="str">
            <v>638E02005</v>
          </cell>
          <cell r="B5387" t="str">
            <v>FT</v>
          </cell>
          <cell r="C5387" t="str">
            <v>10" WATER MAIN DUCTILE IRON PIPE ANSI CLASS 53, BOLTLESS - RESTRAINED JOINTS AND FITTINGS, AS PER PLAN</v>
          </cell>
          <cell r="I5387">
            <v>638</v>
          </cell>
        </row>
        <row r="5388">
          <cell r="A5388" t="str">
            <v>638E02100</v>
          </cell>
          <cell r="B5388" t="str">
            <v>FT</v>
          </cell>
          <cell r="C5388" t="str">
            <v>10" WATER MAIN DUCTILE IRON PIPE ANSI CLASS 55, BALL AND SOCKET JOINTS AND FITTINGS</v>
          </cell>
          <cell r="I5388">
            <v>638</v>
          </cell>
        </row>
        <row r="5389">
          <cell r="A5389" t="str">
            <v>638E02104</v>
          </cell>
          <cell r="B5389" t="str">
            <v>FT</v>
          </cell>
          <cell r="C5389" t="str">
            <v>10" WATER MAIN DUCTILE IRON MECHANICAL JOINT AND FLANGED LONG SPAN PIPE</v>
          </cell>
          <cell r="I5389">
            <v>638</v>
          </cell>
        </row>
        <row r="5390">
          <cell r="A5390" t="str">
            <v>638E02200</v>
          </cell>
          <cell r="B5390" t="str">
            <v>FT</v>
          </cell>
          <cell r="C5390" t="str">
            <v>10" WATER MAIN POLYVINYL CHLORIDE PIPE AND FITTINGS, ASTM SDR 26</v>
          </cell>
          <cell r="I5390">
            <v>638</v>
          </cell>
        </row>
        <row r="5391">
          <cell r="A5391" t="str">
            <v>638E02320</v>
          </cell>
          <cell r="B5391" t="str">
            <v>FT</v>
          </cell>
          <cell r="C5391" t="str">
            <v>10" WATER MAIN POLYVINYL CHLORIDE PIPE AND FITTINGS, AWWA C900, DR18</v>
          </cell>
          <cell r="I5391">
            <v>638</v>
          </cell>
        </row>
        <row r="5392">
          <cell r="A5392" t="str">
            <v>638E02321</v>
          </cell>
          <cell r="B5392" t="str">
            <v>FT</v>
          </cell>
          <cell r="C5392" t="str">
            <v>10" WATER MAIN POLYVINYL CHLORIDE PIPE AND FITTINGS, AWWA C900, DR18, AS PER PLAN</v>
          </cell>
          <cell r="I5392">
            <v>638</v>
          </cell>
        </row>
        <row r="5393">
          <cell r="A5393" t="str">
            <v>638E02390</v>
          </cell>
          <cell r="B5393" t="str">
            <v>FT</v>
          </cell>
          <cell r="C5393" t="str">
            <v>10" WATER MAIN POLYVINYL CHLORIDE PIPE AND FITTINGS</v>
          </cell>
          <cell r="I5393">
            <v>638</v>
          </cell>
        </row>
        <row r="5394">
          <cell r="A5394" t="str">
            <v>638E02400</v>
          </cell>
          <cell r="B5394" t="str">
            <v>FT</v>
          </cell>
          <cell r="C5394" t="str">
            <v>12" WATER MAIN DUCTILE IRON PIPE ANSI CLASS 52, PUSH-ON JOINTS AND FITTINGS</v>
          </cell>
          <cell r="I5394">
            <v>638</v>
          </cell>
        </row>
        <row r="5395">
          <cell r="A5395" t="str">
            <v>638E02401</v>
          </cell>
          <cell r="B5395" t="str">
            <v>FT</v>
          </cell>
          <cell r="C5395" t="str">
            <v>12" WATERMAIN DUCTILE IRON PIPE ANSI CLASS 52, PUSH-ON JOINTS AND FITTINGS, AS PER PLAN</v>
          </cell>
          <cell r="I5395">
            <v>638</v>
          </cell>
        </row>
        <row r="5396">
          <cell r="A5396" t="str">
            <v>638E02404</v>
          </cell>
          <cell r="B5396" t="str">
            <v>FT</v>
          </cell>
          <cell r="C5396" t="str">
            <v>12" WATER MAIN DUCTILE IRON PIPE ANSI CLASS 53, PUSH-ON JOINTS AND FITTINGS</v>
          </cell>
          <cell r="I5396">
            <v>638</v>
          </cell>
        </row>
        <row r="5397">
          <cell r="A5397" t="str">
            <v>638E02405</v>
          </cell>
          <cell r="B5397" t="str">
            <v>FT</v>
          </cell>
          <cell r="C5397" t="str">
            <v>12" WATER MAIN DUCTILE IRON PIPE ANSI CLASS 53, PUSH-ON JOINTS AND FITTINGS, AS PER PLAN</v>
          </cell>
          <cell r="I5397">
            <v>638</v>
          </cell>
        </row>
        <row r="5398">
          <cell r="A5398" t="str">
            <v>638E02500</v>
          </cell>
          <cell r="B5398" t="str">
            <v>FT</v>
          </cell>
          <cell r="C5398" t="str">
            <v>12" WATER MAIN DUCTILE IRON PIPE ANSI CLASS 52, MECHANICAL JOINTS AND FITTINGS</v>
          </cell>
          <cell r="I5398">
            <v>638</v>
          </cell>
        </row>
        <row r="5399">
          <cell r="A5399" t="str">
            <v>638E02501</v>
          </cell>
          <cell r="B5399" t="str">
            <v>FT</v>
          </cell>
          <cell r="C5399" t="str">
            <v>12" WATER MAIN DUCTILE IRON PIPE ANSI CLASS 52, MECHANICAL JOINTS AND FITTINGS, AS PER PLAN</v>
          </cell>
          <cell r="I5399">
            <v>638</v>
          </cell>
        </row>
        <row r="5400">
          <cell r="A5400" t="str">
            <v>638E02504</v>
          </cell>
          <cell r="B5400" t="str">
            <v>FT</v>
          </cell>
          <cell r="C5400" t="str">
            <v>12" WATER MAIN DUCTILE IRON PIPE ANSI CLASS 53, MECHANICAL JOINTS AND FITTINGS</v>
          </cell>
          <cell r="I5400">
            <v>638</v>
          </cell>
        </row>
        <row r="5401">
          <cell r="A5401" t="str">
            <v>638E02505</v>
          </cell>
          <cell r="B5401" t="str">
            <v>FT</v>
          </cell>
          <cell r="C5401" t="str">
            <v>12" WATER MAIN DUCTILE IRON PIPE ANSI CLASS 53, MECHANICAL JOINTS AND FITTINGS, AS PER PLAN</v>
          </cell>
          <cell r="I5401">
            <v>638</v>
          </cell>
        </row>
        <row r="5402">
          <cell r="A5402" t="str">
            <v>638E02506</v>
          </cell>
          <cell r="B5402" t="str">
            <v>FT</v>
          </cell>
          <cell r="C5402" t="str">
            <v>12" WATER MAIN DUCTILE IRON PIPE ANSI CLASS 54, MECHANICAL JOINTS AND FITTINGS</v>
          </cell>
          <cell r="I5402">
            <v>638</v>
          </cell>
        </row>
        <row r="5403">
          <cell r="A5403" t="str">
            <v>638E02507</v>
          </cell>
          <cell r="B5403" t="str">
            <v>FT</v>
          </cell>
          <cell r="C5403" t="str">
            <v>12" WATER MAIN DUCTILE IRON PIPE ANSI CLASS 54, MECHANICAL JOINTS AND FITTING, AS PER PLAN</v>
          </cell>
          <cell r="I5403">
            <v>638</v>
          </cell>
        </row>
        <row r="5404">
          <cell r="A5404" t="str">
            <v>638E02510</v>
          </cell>
          <cell r="B5404" t="str">
            <v>FT</v>
          </cell>
          <cell r="C5404" t="str">
            <v>12" WATER MAIN DUCTILE IRON PIPE ANSI CLASS 56, MECHANICAL JOINTS AND FITTINGS</v>
          </cell>
          <cell r="I5404">
            <v>638</v>
          </cell>
        </row>
        <row r="5405">
          <cell r="A5405" t="str">
            <v>638E02600</v>
          </cell>
          <cell r="B5405" t="str">
            <v>FT</v>
          </cell>
          <cell r="C5405" t="str">
            <v>12" WATER MAIN DUCTILE IRON PIPE ANSI CLASS 52, BOLTLESS-RESTRAINED JOINTS AND FITTINGS</v>
          </cell>
          <cell r="I5405">
            <v>638</v>
          </cell>
        </row>
        <row r="5406">
          <cell r="A5406" t="str">
            <v>638E02601</v>
          </cell>
          <cell r="B5406" t="str">
            <v>FT</v>
          </cell>
          <cell r="C5406" t="str">
            <v>12" WATER MAIN DUCTILE IRON PIPE ANSI CLASS 52, BOLTLESS-RESTRAINED JOINTS AND FITTINGS, AS PER PLAN</v>
          </cell>
          <cell r="I5406">
            <v>638</v>
          </cell>
        </row>
        <row r="5407">
          <cell r="A5407" t="str">
            <v>638E02604</v>
          </cell>
          <cell r="B5407" t="str">
            <v>FT</v>
          </cell>
          <cell r="C5407" t="str">
            <v>12" WATER MAIN DUCTILE IRON PIPE ANSI CLASS 53, BOLTLESS-RESTRAINED JOINTS AND FITTINGS</v>
          </cell>
          <cell r="I5407">
            <v>638</v>
          </cell>
        </row>
        <row r="5408">
          <cell r="A5408" t="str">
            <v>638E02605</v>
          </cell>
          <cell r="B5408" t="str">
            <v>FT</v>
          </cell>
          <cell r="C5408" t="str">
            <v>12" WATER MAIN DUCTILE IRON PIPE ANSI CLASS 53, BOLTLESS-RESTRAINED JOINTS AND FITTINGS, AS PER PLAN</v>
          </cell>
          <cell r="I5408">
            <v>638</v>
          </cell>
        </row>
        <row r="5409">
          <cell r="A5409" t="str">
            <v>638E02700</v>
          </cell>
          <cell r="B5409" t="str">
            <v>FT</v>
          </cell>
          <cell r="C5409" t="str">
            <v>12" WATER MAIN DUCTILE IRON PIPE ANSI CLASS 55, BALL AND SOCKET JOINTS AND FITTINGS</v>
          </cell>
          <cell r="I5409">
            <v>638</v>
          </cell>
        </row>
        <row r="5410">
          <cell r="A5410" t="str">
            <v>638E02701</v>
          </cell>
          <cell r="B5410" t="str">
            <v>FT</v>
          </cell>
          <cell r="C5410" t="str">
            <v>12" WATER MAIN DUCTILE IRON PIPE ANSI CLASS 55, BALL AND SOCKET JOINTS AND FITTINGS, AS PER PLAN</v>
          </cell>
          <cell r="I5410">
            <v>638</v>
          </cell>
        </row>
        <row r="5411">
          <cell r="A5411" t="str">
            <v>638E02702</v>
          </cell>
          <cell r="B5411" t="str">
            <v>FT</v>
          </cell>
          <cell r="C5411" t="str">
            <v>12" WATER MAIN DUCTILE IRON MECHANICAL JOINT AND FLANGED LONG SPAN PIPE</v>
          </cell>
          <cell r="I5411">
            <v>638</v>
          </cell>
        </row>
        <row r="5412">
          <cell r="A5412" t="str">
            <v>638E02710</v>
          </cell>
          <cell r="B5412" t="str">
            <v>FT</v>
          </cell>
          <cell r="C5412" t="str">
            <v>12" WATER MAIN DUCTILE IRON PIPE ANSI CLASS 56, BOLTLESS-RESTRAINED JOINTS AND FITTINGS</v>
          </cell>
          <cell r="I5412">
            <v>638</v>
          </cell>
        </row>
        <row r="5413">
          <cell r="A5413" t="str">
            <v>638E02711</v>
          </cell>
          <cell r="B5413" t="str">
            <v>FT</v>
          </cell>
          <cell r="C5413" t="str">
            <v>12" WATER MAIN DUCTILE IRON PIPE ANSI CLASS 56, BOLTLESS-RESTRAINED JOINTS AND FITTINGS, AS PER PLAN</v>
          </cell>
          <cell r="I5413">
            <v>638</v>
          </cell>
        </row>
        <row r="5414">
          <cell r="A5414" t="str">
            <v>638E02730</v>
          </cell>
          <cell r="B5414" t="str">
            <v>FT</v>
          </cell>
          <cell r="C5414" t="str">
            <v>12" WATER MAIN POLYVINYL CHLORIDE PIPE AND FITTINGS, AWWA C900, DR18</v>
          </cell>
          <cell r="I5414">
            <v>638</v>
          </cell>
        </row>
        <row r="5415">
          <cell r="A5415" t="str">
            <v>638E02731</v>
          </cell>
          <cell r="B5415" t="str">
            <v>FT</v>
          </cell>
          <cell r="C5415" t="str">
            <v>12" WATER MAIN POLYVINYL CHLORIDE PIPE AND FITTINGS, AWWA C900, DR18, AS PER PLAN</v>
          </cell>
          <cell r="I5415">
            <v>638</v>
          </cell>
        </row>
        <row r="5416">
          <cell r="A5416" t="str">
            <v>638E02750</v>
          </cell>
          <cell r="B5416" t="str">
            <v>FT</v>
          </cell>
          <cell r="C5416" t="str">
            <v>12" WATER MAIN POLYVINYL CHLORIDE PIPE AND FITTINGS, AWWA C900, DR-14</v>
          </cell>
          <cell r="I5416">
            <v>638</v>
          </cell>
        </row>
        <row r="5417">
          <cell r="A5417" t="str">
            <v>638E02751</v>
          </cell>
          <cell r="B5417" t="str">
            <v>FT</v>
          </cell>
          <cell r="C5417" t="str">
            <v>12" WATER MAIN POLYVINYL CHLORIDE PIPE AND FITTINGS, AWWA C900, DR-14, AS PER PLAN</v>
          </cell>
          <cell r="I5417">
            <v>638</v>
          </cell>
        </row>
        <row r="5418">
          <cell r="A5418" t="str">
            <v>638E02800</v>
          </cell>
          <cell r="B5418" t="str">
            <v>FT</v>
          </cell>
          <cell r="C5418" t="str">
            <v>12" WATER MAIN POLYVINYL CHLORIDE PIPE AND FITTINGS, ASTM SDR 26</v>
          </cell>
          <cell r="I5418">
            <v>638</v>
          </cell>
        </row>
        <row r="5419">
          <cell r="A5419" t="str">
            <v>638E02850</v>
          </cell>
          <cell r="B5419" t="str">
            <v>FT</v>
          </cell>
          <cell r="C5419" t="str">
            <v>12" WATER MAIN POLYVINYL CHLORIDE PIPE AND FITTINGS, ASTM SDR 21</v>
          </cell>
          <cell r="I5419">
            <v>638</v>
          </cell>
        </row>
        <row r="5420">
          <cell r="A5420" t="str">
            <v>638E02916</v>
          </cell>
          <cell r="B5420" t="str">
            <v>FT</v>
          </cell>
          <cell r="C5420" t="str">
            <v>14" WATER MAIN DUCTILE IRON PIPE ANSI CLASS 52, MECHANICAL JOINTS AND FITTINGS</v>
          </cell>
          <cell r="I5420">
            <v>638</v>
          </cell>
        </row>
        <row r="5421">
          <cell r="A5421" t="str">
            <v>638E02917</v>
          </cell>
          <cell r="B5421" t="str">
            <v>FT</v>
          </cell>
          <cell r="C5421" t="str">
            <v>14" WATER MAIN DUCTILE IRON PIPE ANSI CLASS 52, MECHANICAL JOINTS AND FITTINGS, AS PER PLAN</v>
          </cell>
          <cell r="I5421">
            <v>638</v>
          </cell>
        </row>
        <row r="5422">
          <cell r="A5422" t="str">
            <v>638E02920</v>
          </cell>
          <cell r="B5422" t="str">
            <v>FT</v>
          </cell>
          <cell r="C5422" t="str">
            <v>14" WATER MAIN DUCTILE IRON PIPE ANSI CLASS 53, MECHANICAL JOINTS AND FITTINGS</v>
          </cell>
          <cell r="I5422">
            <v>638</v>
          </cell>
        </row>
        <row r="5423">
          <cell r="A5423" t="str">
            <v>638E02930</v>
          </cell>
          <cell r="B5423" t="str">
            <v>FT</v>
          </cell>
          <cell r="C5423" t="str">
            <v>14" WATER MAIN DUCTILE IRON PIPE ANSI CLASS 53, PUSH-ON JOINTS AND FITTINGS</v>
          </cell>
          <cell r="I5423">
            <v>638</v>
          </cell>
        </row>
        <row r="5424">
          <cell r="A5424" t="str">
            <v>638E02931</v>
          </cell>
          <cell r="B5424" t="str">
            <v>FT</v>
          </cell>
          <cell r="C5424" t="str">
            <v>14" WATER MAIN DUCTILE IRON PIPE ANSI CLASS 53, PUSH-ON JOINTS AND FITTINGS, AS PER PLAN</v>
          </cell>
          <cell r="I5424">
            <v>638</v>
          </cell>
        </row>
        <row r="5425">
          <cell r="A5425" t="str">
            <v>638E02990</v>
          </cell>
          <cell r="B5425" t="str">
            <v>FT</v>
          </cell>
          <cell r="C5425" t="str">
            <v>12" WATER MAIN POLYVINYL CHLORIDE PIPE AND FITTINGS</v>
          </cell>
          <cell r="I5425">
            <v>638</v>
          </cell>
        </row>
        <row r="5426">
          <cell r="A5426" t="str">
            <v>638E03000</v>
          </cell>
          <cell r="B5426" t="str">
            <v>FT</v>
          </cell>
          <cell r="C5426" t="str">
            <v>16" WATER MAIN DUCTILE IRON PIPE ANSI CLASS 52, PUSH-ON JOINTS AND FITTINGS</v>
          </cell>
          <cell r="I5426">
            <v>638</v>
          </cell>
        </row>
        <row r="5427">
          <cell r="A5427" t="str">
            <v>638E03001</v>
          </cell>
          <cell r="B5427" t="str">
            <v>FT</v>
          </cell>
          <cell r="C5427" t="str">
            <v>16" WATER MAIN DUCTILE IRON PIPE ANSI CLASS 52, PUSH-ON JOINTS AND FITTINGS, AS PER PLAN</v>
          </cell>
          <cell r="I5427">
            <v>638</v>
          </cell>
        </row>
        <row r="5428">
          <cell r="A5428" t="str">
            <v>638E03004</v>
          </cell>
          <cell r="B5428" t="str">
            <v>FT</v>
          </cell>
          <cell r="C5428" t="str">
            <v>16" WATER MAIN DUCTILE IRON PIPE ANSI CLASS 53, PUSH-ON JOINTS AND FITTINGS</v>
          </cell>
          <cell r="I5428">
            <v>638</v>
          </cell>
        </row>
        <row r="5429">
          <cell r="A5429" t="str">
            <v>638E03005</v>
          </cell>
          <cell r="B5429" t="str">
            <v>FT</v>
          </cell>
          <cell r="C5429" t="str">
            <v>16" WATER MAIN DUCTILE IRON PIPE ANSI CLASS 53, PUSH-ON JOINTS AND FITTINGS, AS PER PLAN</v>
          </cell>
          <cell r="I5429">
            <v>638</v>
          </cell>
        </row>
        <row r="5430">
          <cell r="A5430" t="str">
            <v>638E03100</v>
          </cell>
          <cell r="B5430" t="str">
            <v>FT</v>
          </cell>
          <cell r="C5430" t="str">
            <v>16" WATER MAIN DUCTILE IRON PIPE ANSI CLASS 52, MECHANICAL JOINTS AND FITTINGS</v>
          </cell>
          <cell r="I5430">
            <v>638</v>
          </cell>
        </row>
        <row r="5431">
          <cell r="A5431" t="str">
            <v>638E03101</v>
          </cell>
          <cell r="B5431" t="str">
            <v>FT</v>
          </cell>
          <cell r="C5431" t="str">
            <v>16" WATER MAIN DUCTILE IRON PIPE ANSI CLASS 52, MECHANICAL JOINTS AND FITTINGS, AS PER PLAN</v>
          </cell>
          <cell r="I5431">
            <v>638</v>
          </cell>
        </row>
        <row r="5432">
          <cell r="A5432" t="str">
            <v>638E03104</v>
          </cell>
          <cell r="B5432" t="str">
            <v>FT</v>
          </cell>
          <cell r="C5432" t="str">
            <v>16" WATER MAIN DUCTILE IRON PIPE ANSI CLASS 53, MECHANICAL JOINTS AND FITTINGS</v>
          </cell>
          <cell r="I5432">
            <v>638</v>
          </cell>
        </row>
        <row r="5433">
          <cell r="A5433" t="str">
            <v>638E03105</v>
          </cell>
          <cell r="B5433" t="str">
            <v>FT</v>
          </cell>
          <cell r="C5433" t="str">
            <v>16" WATER MAIN DUCTILE IRON PIPE ANSI CLASS 53, MECHANICAL JOINTS AND FITTINGS, AS PER PLAN</v>
          </cell>
          <cell r="I5433">
            <v>638</v>
          </cell>
        </row>
        <row r="5434">
          <cell r="A5434" t="str">
            <v>638E03200</v>
          </cell>
          <cell r="B5434" t="str">
            <v>FT</v>
          </cell>
          <cell r="C5434" t="str">
            <v>16" WATER MAIN DUCTILE IRON PIPE ANSI CLASS 52, BOLTLESS-RESTRAINED JOINTS AND FITTINGS</v>
          </cell>
          <cell r="I5434">
            <v>638</v>
          </cell>
        </row>
        <row r="5435">
          <cell r="A5435" t="str">
            <v>638E03201</v>
          </cell>
          <cell r="B5435" t="str">
            <v>FT</v>
          </cell>
          <cell r="C5435" t="str">
            <v>16" WATER MAIN DUCTILE IRON PIPE ANSI CLASS 52, BOLTLESS-RESTRAINED JOINTS AND FITTINGS, AS PER PLAN</v>
          </cell>
          <cell r="I5435">
            <v>638</v>
          </cell>
        </row>
        <row r="5436">
          <cell r="A5436" t="str">
            <v>638E03204</v>
          </cell>
          <cell r="B5436" t="str">
            <v>FT</v>
          </cell>
          <cell r="C5436" t="str">
            <v>16" WATER MAIN DUCTILE IRON PIPE ANSI CLASS 53, BOLTLESS-RESTRAINED JOINTS AND FITTINGS</v>
          </cell>
          <cell r="I5436">
            <v>638</v>
          </cell>
        </row>
        <row r="5437">
          <cell r="A5437" t="str">
            <v>638E03210</v>
          </cell>
          <cell r="B5437" t="str">
            <v>FT</v>
          </cell>
          <cell r="C5437" t="str">
            <v>16" WATER MAIN DUCTILE IRON PIPE ANSI CLASS 56, BOLTLESS-RESTRAINED JOINTS AND FITTINGS</v>
          </cell>
          <cell r="I5437">
            <v>638</v>
          </cell>
        </row>
        <row r="5438">
          <cell r="A5438" t="str">
            <v>638E03300</v>
          </cell>
          <cell r="B5438" t="str">
            <v>FT</v>
          </cell>
          <cell r="C5438" t="str">
            <v>16" WATER MAIN DUCTILE IRON PIPE ANSI CLASS 56, BALL AND SOCKET JOINTS AND FITTINGS</v>
          </cell>
          <cell r="I5438">
            <v>638</v>
          </cell>
        </row>
        <row r="5439">
          <cell r="A5439" t="str">
            <v>638E03380</v>
          </cell>
          <cell r="B5439" t="str">
            <v>FT</v>
          </cell>
          <cell r="C5439" t="str">
            <v>16" WATER MAIN POLYVINYL CHLORIDE PIPE AND FITTINGS, AWWA CLASS C905</v>
          </cell>
          <cell r="I5439">
            <v>638</v>
          </cell>
        </row>
        <row r="5440">
          <cell r="A5440" t="str">
            <v>638E03390</v>
          </cell>
          <cell r="B5440" t="str">
            <v>FT</v>
          </cell>
          <cell r="C5440" t="str">
            <v>16" WATER MAIN POLYVINYL CHLORIDE PIPE AND FITTINGS</v>
          </cell>
          <cell r="I5440">
            <v>638</v>
          </cell>
        </row>
        <row r="5441">
          <cell r="A5441" t="str">
            <v>638E03392</v>
          </cell>
          <cell r="B5441" t="str">
            <v>FT</v>
          </cell>
          <cell r="C5441" t="str">
            <v>18" WATER MAIN DUCTILE IRON PIPE ANSI CLASS 52, MECHANICAL JOINTS AND FITTINGS</v>
          </cell>
          <cell r="I5441">
            <v>638</v>
          </cell>
        </row>
        <row r="5442">
          <cell r="A5442" t="str">
            <v>638E03400</v>
          </cell>
          <cell r="B5442" t="str">
            <v>FT</v>
          </cell>
          <cell r="C5442" t="str">
            <v>20" WATER MAIN DUCTILE IRON PIPE ANSI CLASS 52, PUSH-ON JOINTS AND FITTINGS</v>
          </cell>
          <cell r="I5442">
            <v>638</v>
          </cell>
        </row>
        <row r="5443">
          <cell r="A5443" t="str">
            <v>638E03401</v>
          </cell>
          <cell r="B5443" t="str">
            <v>FT</v>
          </cell>
          <cell r="C5443" t="str">
            <v>20" WATER MAIN DUCTILE IRON PIPE ANSI CLASS 52, PUSH-ON JOINTS AND FITTINGS, AS PER PLAN</v>
          </cell>
          <cell r="I5443">
            <v>638</v>
          </cell>
        </row>
        <row r="5444">
          <cell r="A5444" t="str">
            <v>638E03404</v>
          </cell>
          <cell r="B5444" t="str">
            <v>FT</v>
          </cell>
          <cell r="C5444" t="str">
            <v>20" WATER MAIN DUCTILE IRON PIPE ANSI CLASS 53, PUSH-ON JOINTS AND FITTINGS</v>
          </cell>
          <cell r="I5444">
            <v>638</v>
          </cell>
        </row>
        <row r="5445">
          <cell r="A5445" t="str">
            <v>638E03500</v>
          </cell>
          <cell r="B5445" t="str">
            <v>FT</v>
          </cell>
          <cell r="C5445" t="str">
            <v>20" WATER MAIN DUCTILE IRON PIPE ANSI CLASS 52, MECHANICAL JOINTS AND FITTINGS</v>
          </cell>
          <cell r="I5445">
            <v>638</v>
          </cell>
        </row>
        <row r="5446">
          <cell r="A5446" t="str">
            <v>638E03501</v>
          </cell>
          <cell r="B5446" t="str">
            <v>FT</v>
          </cell>
          <cell r="C5446" t="str">
            <v>20" WATER MAIN DUCTILE IRON PIPE ANSI CLASS 52, MECHANICAL JOINTS AND FITTINGS, AS PER PLAN</v>
          </cell>
          <cell r="I5446">
            <v>638</v>
          </cell>
        </row>
        <row r="5447">
          <cell r="A5447" t="str">
            <v>638E03504</v>
          </cell>
          <cell r="B5447" t="str">
            <v>FT</v>
          </cell>
          <cell r="C5447" t="str">
            <v>20" WATER MAIN DUCTILE IRON PIPE ANSI CLASS 53, MECHANICAL JOINTS AND FITTINGS</v>
          </cell>
          <cell r="I5447">
            <v>638</v>
          </cell>
        </row>
        <row r="5448">
          <cell r="A5448" t="str">
            <v>638E03508</v>
          </cell>
          <cell r="B5448" t="str">
            <v>FT</v>
          </cell>
          <cell r="C5448" t="str">
            <v>20" WATER MAIN DUCTILE IRON PIPE ANSI CLASS 56, MECHANICAL JOINTS AND FITTINGS</v>
          </cell>
          <cell r="I5448">
            <v>638</v>
          </cell>
        </row>
        <row r="5449">
          <cell r="A5449" t="str">
            <v>638E03509</v>
          </cell>
          <cell r="B5449" t="str">
            <v>FT</v>
          </cell>
          <cell r="C5449" t="str">
            <v>20" WATER MAIN DUCTILE IRON PIPE ANSI CLASS 56, MECHANICAL JOINTS AND FITTINGS, AS PER PLAN</v>
          </cell>
          <cell r="I5449">
            <v>638</v>
          </cell>
        </row>
        <row r="5450">
          <cell r="A5450" t="str">
            <v>638E03600</v>
          </cell>
          <cell r="B5450" t="str">
            <v>FT</v>
          </cell>
          <cell r="C5450" t="str">
            <v>20" WATER MAIN DUCTILE IRON PIPE ANSI CLASS 52, BOLTLESS-RESTRAINED JOINTS AND FITTINGS</v>
          </cell>
          <cell r="I5450">
            <v>638</v>
          </cell>
        </row>
        <row r="5451">
          <cell r="A5451" t="str">
            <v>638E03604</v>
          </cell>
          <cell r="B5451" t="str">
            <v>FT</v>
          </cell>
          <cell r="C5451" t="str">
            <v>20" WATER MAIN DUCTILE IRON PIPE ANSI CLASS 53, BOLTLESS-RESTRAINED JOINTS AND FITTINGS</v>
          </cell>
          <cell r="I5451">
            <v>638</v>
          </cell>
        </row>
        <row r="5452">
          <cell r="A5452" t="str">
            <v>638E03700</v>
          </cell>
          <cell r="B5452" t="str">
            <v>FT</v>
          </cell>
          <cell r="C5452" t="str">
            <v>20" WATER MAIN DUCTILE IRON PIPE ANSI CLASS 56, BALL AND SOCKET JOINTS AND FITTINGS</v>
          </cell>
          <cell r="I5452">
            <v>638</v>
          </cell>
        </row>
        <row r="5453">
          <cell r="A5453" t="str">
            <v>638E03800</v>
          </cell>
          <cell r="B5453" t="str">
            <v>FT</v>
          </cell>
          <cell r="C5453" t="str">
            <v>24" WATER MAIN DUCTILE IRON PIPE ANSI CLASS 52, PUSH-ON JOINTS AND FITTINGS</v>
          </cell>
          <cell r="I5453">
            <v>638</v>
          </cell>
        </row>
        <row r="5454">
          <cell r="A5454" t="str">
            <v>638E03804</v>
          </cell>
          <cell r="B5454" t="str">
            <v>FT</v>
          </cell>
          <cell r="C5454" t="str">
            <v>24" WATER MAIN DUCTILE IRON PIPE ANSI CLASS 53, PUSH-ON JOINTS AND FITTINGS</v>
          </cell>
          <cell r="I5454">
            <v>638</v>
          </cell>
        </row>
        <row r="5455">
          <cell r="A5455" t="str">
            <v>638E03900</v>
          </cell>
          <cell r="B5455" t="str">
            <v>FT</v>
          </cell>
          <cell r="C5455" t="str">
            <v>24" WATER MAIN DUCTILE IRON PIPE ANSI CLASS 52, MECHANICAL JOINTS AND FITTINGS</v>
          </cell>
          <cell r="I5455">
            <v>638</v>
          </cell>
        </row>
        <row r="5456">
          <cell r="A5456" t="str">
            <v>638E03901</v>
          </cell>
          <cell r="B5456" t="str">
            <v>FT</v>
          </cell>
          <cell r="C5456" t="str">
            <v>24" WATER MAIN DUCTILE IRON PIPE ANSI CLASS 52, MECHANICAL JOINTS AND FITTINGS, AS PER PLAN</v>
          </cell>
          <cell r="I5456">
            <v>638</v>
          </cell>
        </row>
        <row r="5457">
          <cell r="A5457" t="str">
            <v>638E03904</v>
          </cell>
          <cell r="B5457" t="str">
            <v>FT</v>
          </cell>
          <cell r="C5457" t="str">
            <v>24" WATER MAIN DUCTILE IRON PIPE ANSI CLASS 53, MECHANICAL JOINTS AND FITTINGS</v>
          </cell>
          <cell r="I5457">
            <v>638</v>
          </cell>
        </row>
        <row r="5458">
          <cell r="A5458" t="str">
            <v>638E04000</v>
          </cell>
          <cell r="B5458" t="str">
            <v>FT</v>
          </cell>
          <cell r="C5458" t="str">
            <v>24" WATER MAIN DUCTILE IRON PIPE ANSI CLASS 52, BOLTLESS-RESTRAINED JOINTS AND FITTINGS</v>
          </cell>
          <cell r="I5458">
            <v>638</v>
          </cell>
        </row>
        <row r="5459">
          <cell r="A5459" t="str">
            <v>638E04004</v>
          </cell>
          <cell r="B5459" t="str">
            <v>FT</v>
          </cell>
          <cell r="C5459" t="str">
            <v>24" WATER MAIN DUCTILE IRON PIPE ANSI CLASS 53, BOLTLESS-RESTRAINED JOINTS AND FITTINGS</v>
          </cell>
          <cell r="I5459">
            <v>638</v>
          </cell>
        </row>
        <row r="5460">
          <cell r="A5460" t="str">
            <v>638E04100</v>
          </cell>
          <cell r="B5460" t="str">
            <v>FT</v>
          </cell>
          <cell r="C5460" t="str">
            <v>24" WATER MAIN DUCTILE IRON PIPE ANSI CLASS 56, BALL AND SOCKET JOINTS AND FITTINGS</v>
          </cell>
          <cell r="I5460">
            <v>638</v>
          </cell>
        </row>
        <row r="5461">
          <cell r="A5461" t="str">
            <v>638E04200</v>
          </cell>
          <cell r="B5461" t="str">
            <v>FT</v>
          </cell>
          <cell r="C5461" t="str">
            <v>30" WATER MAIN DUCTILE IRON PIPE ANSI CLASS 52, PUSH-ON JOINTS AND FITTINGS</v>
          </cell>
          <cell r="I5461">
            <v>638</v>
          </cell>
        </row>
        <row r="5462">
          <cell r="A5462" t="str">
            <v>638E04204</v>
          </cell>
          <cell r="B5462" t="str">
            <v>FT</v>
          </cell>
          <cell r="C5462" t="str">
            <v>30" WATER MAIN DUCTILE IRON PIPE ANSI CLASS 53, PUSH-ON JOINTS AND FITTINGS</v>
          </cell>
          <cell r="I5462">
            <v>638</v>
          </cell>
        </row>
        <row r="5463">
          <cell r="A5463" t="str">
            <v>638E04300</v>
          </cell>
          <cell r="B5463" t="str">
            <v>FT</v>
          </cell>
          <cell r="C5463" t="str">
            <v>30" WATER MAIN DUCTILE IRON PIPE ANSI CLASS 52, MECHANICAL JOINTS AND FITTINGS</v>
          </cell>
          <cell r="I5463">
            <v>638</v>
          </cell>
        </row>
        <row r="5464">
          <cell r="A5464" t="str">
            <v>638E04304</v>
          </cell>
          <cell r="B5464" t="str">
            <v>FT</v>
          </cell>
          <cell r="C5464" t="str">
            <v>30" WATER MAIN DUCTILE IRON PIPE ANSI CLASS 53, MECHANICAL JOINTS AND FITTINGS</v>
          </cell>
          <cell r="I5464">
            <v>638</v>
          </cell>
        </row>
        <row r="5465">
          <cell r="A5465" t="str">
            <v>638E04400</v>
          </cell>
          <cell r="B5465" t="str">
            <v>FT</v>
          </cell>
          <cell r="C5465" t="str">
            <v>30" WATER MAIN DUCTILE IRON PIPE ANSI CLASS 52, BOLTLESS-RESTRAINED JOINTS AND FITTINGS</v>
          </cell>
          <cell r="I5465">
            <v>638</v>
          </cell>
        </row>
        <row r="5466">
          <cell r="A5466" t="str">
            <v>638E04404</v>
          </cell>
          <cell r="B5466" t="str">
            <v>FT</v>
          </cell>
          <cell r="C5466" t="str">
            <v>30" WATER MAIN DUCTILE IRON PIPE ANSI CLASS 53, BOLTLESS-RESTRAINED JOINTS AND FITTINGS</v>
          </cell>
          <cell r="I5466">
            <v>638</v>
          </cell>
        </row>
        <row r="5467">
          <cell r="A5467" t="str">
            <v>638E04405</v>
          </cell>
          <cell r="B5467" t="str">
            <v>FT</v>
          </cell>
          <cell r="C5467" t="str">
            <v>30" WATER MAIN DUCTILE IRON PIPE ANSI CLASS 53, BOLTLESS-RESTRAINED JOINTS AND FITTINGS, AS PER PLAN</v>
          </cell>
          <cell r="I5467">
            <v>638</v>
          </cell>
        </row>
        <row r="5468">
          <cell r="A5468" t="str">
            <v>638E04500</v>
          </cell>
          <cell r="B5468" t="str">
            <v>FT</v>
          </cell>
          <cell r="C5468" t="str">
            <v>30" WATER MAIN DUCTILE IRON PIPE ANSI CLASS 58, BALL AND SOCKET JOINTS AND FITTINGS</v>
          </cell>
          <cell r="I5468">
            <v>638</v>
          </cell>
        </row>
        <row r="5469">
          <cell r="A5469" t="str">
            <v>638E04504</v>
          </cell>
          <cell r="B5469" t="str">
            <v>FT</v>
          </cell>
          <cell r="C5469" t="str">
            <v>36" WATER MAIN DUCTILE IRON PIPE ANSI CLASS 52, BOLTLESS RESTRAINED JOINTS AND FITTINGS</v>
          </cell>
          <cell r="I5469">
            <v>638</v>
          </cell>
        </row>
        <row r="5470">
          <cell r="A5470" t="str">
            <v>638E04800</v>
          </cell>
          <cell r="B5470" t="str">
            <v>FT</v>
          </cell>
          <cell r="C5470" t="str">
            <v>3/4" COPPER SERVICE BRANCH</v>
          </cell>
          <cell r="I5470">
            <v>638</v>
          </cell>
        </row>
        <row r="5471">
          <cell r="A5471" t="str">
            <v>638E04801</v>
          </cell>
          <cell r="B5471" t="str">
            <v>FT</v>
          </cell>
          <cell r="C5471" t="str">
            <v>3/4" COPPER SERVICE BRANCH, AS PER PLAN</v>
          </cell>
          <cell r="I5471">
            <v>638</v>
          </cell>
        </row>
        <row r="5472">
          <cell r="A5472" t="str">
            <v>638E04900</v>
          </cell>
          <cell r="B5472" t="str">
            <v>FT</v>
          </cell>
          <cell r="C5472" t="str">
            <v>1" COPPER SERVICE BRANCH</v>
          </cell>
          <cell r="I5472">
            <v>638</v>
          </cell>
        </row>
        <row r="5473">
          <cell r="A5473" t="str">
            <v>638E04901</v>
          </cell>
          <cell r="B5473" t="str">
            <v>FT</v>
          </cell>
          <cell r="C5473" t="str">
            <v>1" COPPER SERVICE BRANCH, AS PER PLAN</v>
          </cell>
          <cell r="I5473">
            <v>638</v>
          </cell>
        </row>
        <row r="5474">
          <cell r="A5474" t="str">
            <v>638E04950</v>
          </cell>
          <cell r="B5474" t="str">
            <v>FT</v>
          </cell>
          <cell r="C5474" t="str">
            <v>1-1/4" COPPER SERVICE BRANCH</v>
          </cell>
          <cell r="I5474">
            <v>638</v>
          </cell>
        </row>
        <row r="5475">
          <cell r="A5475" t="str">
            <v>638E04951</v>
          </cell>
          <cell r="B5475" t="str">
            <v>FT</v>
          </cell>
          <cell r="C5475" t="str">
            <v>1-1/4" COPPER SERVICE BRANCH, AS PER PLAN</v>
          </cell>
          <cell r="I5475">
            <v>638</v>
          </cell>
        </row>
        <row r="5476">
          <cell r="A5476" t="str">
            <v>638E05000</v>
          </cell>
          <cell r="B5476" t="str">
            <v>FT</v>
          </cell>
          <cell r="C5476" t="str">
            <v>1-1/2" COPPER SERVICE BRANCH</v>
          </cell>
          <cell r="I5476">
            <v>638</v>
          </cell>
        </row>
        <row r="5477">
          <cell r="A5477" t="str">
            <v>638E05001</v>
          </cell>
          <cell r="B5477" t="str">
            <v>FT</v>
          </cell>
          <cell r="C5477" t="str">
            <v>1-1/2" COPPER SERVICE BRANCH, AS PER PLAN</v>
          </cell>
          <cell r="I5477">
            <v>638</v>
          </cell>
        </row>
        <row r="5478">
          <cell r="A5478" t="str">
            <v>638E05100</v>
          </cell>
          <cell r="B5478" t="str">
            <v>FT</v>
          </cell>
          <cell r="C5478" t="str">
            <v>2" COPPER SERVICE BRANCH</v>
          </cell>
          <cell r="I5478">
            <v>638</v>
          </cell>
        </row>
        <row r="5479">
          <cell r="A5479" t="str">
            <v>638E05101</v>
          </cell>
          <cell r="B5479" t="str">
            <v>FT</v>
          </cell>
          <cell r="C5479" t="str">
            <v>2" COPPER SERVICE BRANCH, AS PER PLAN</v>
          </cell>
          <cell r="I5479">
            <v>638</v>
          </cell>
        </row>
        <row r="5480">
          <cell r="A5480" t="str">
            <v>638E05102</v>
          </cell>
          <cell r="B5480" t="str">
            <v>FT</v>
          </cell>
          <cell r="C5480" t="str">
            <v>2-1/2" COPPER SERVICE BRANCH</v>
          </cell>
          <cell r="I5480">
            <v>638</v>
          </cell>
        </row>
        <row r="5481">
          <cell r="A5481" t="str">
            <v>638E05300</v>
          </cell>
          <cell r="B5481" t="str">
            <v>FT</v>
          </cell>
          <cell r="C5481" t="str">
            <v>3/4" POLYETHYLENE SERVICE BRANCH</v>
          </cell>
          <cell r="I5481">
            <v>638</v>
          </cell>
        </row>
        <row r="5482">
          <cell r="A5482" t="str">
            <v>638E05301</v>
          </cell>
          <cell r="B5482" t="str">
            <v>FT</v>
          </cell>
          <cell r="C5482" t="str">
            <v>3/4" POLYETHYLENE SERVICE BRANCH, AS PER PLAN</v>
          </cell>
          <cell r="I5482">
            <v>638</v>
          </cell>
        </row>
        <row r="5483">
          <cell r="A5483" t="str">
            <v>638E05400</v>
          </cell>
          <cell r="B5483" t="str">
            <v>FT</v>
          </cell>
          <cell r="C5483" t="str">
            <v>1" POLYETHYLENE SERVICE BRANCH</v>
          </cell>
          <cell r="I5483">
            <v>638</v>
          </cell>
        </row>
        <row r="5484">
          <cell r="A5484" t="str">
            <v>638E05401</v>
          </cell>
          <cell r="B5484" t="str">
            <v>FT</v>
          </cell>
          <cell r="C5484" t="str">
            <v>1" POLYETHYLENE SERVICE BRANCH, AS PER PLAN</v>
          </cell>
          <cell r="I5484">
            <v>638</v>
          </cell>
        </row>
        <row r="5485">
          <cell r="A5485" t="str">
            <v>638E05500</v>
          </cell>
          <cell r="B5485" t="str">
            <v>FT</v>
          </cell>
          <cell r="C5485" t="str">
            <v>1-1/2" POLYETHYLENE SERVICE BRANCH</v>
          </cell>
          <cell r="I5485">
            <v>638</v>
          </cell>
        </row>
        <row r="5486">
          <cell r="A5486" t="str">
            <v>638E05501</v>
          </cell>
          <cell r="B5486" t="str">
            <v>FT</v>
          </cell>
          <cell r="C5486" t="str">
            <v>1-1/2" POLYETHYLENE SERVICE BRANCH, AS PER PLAN</v>
          </cell>
          <cell r="I5486">
            <v>638</v>
          </cell>
        </row>
        <row r="5487">
          <cell r="A5487" t="str">
            <v>638E05600</v>
          </cell>
          <cell r="B5487" t="str">
            <v>FT</v>
          </cell>
          <cell r="C5487" t="str">
            <v>2" POLYETHYLENE SERVICE BRANCH</v>
          </cell>
          <cell r="I5487">
            <v>638</v>
          </cell>
        </row>
        <row r="5488">
          <cell r="A5488" t="str">
            <v>638E05700</v>
          </cell>
          <cell r="B5488" t="str">
            <v>FT</v>
          </cell>
          <cell r="C5488" t="str">
            <v>3/4" POLYBUTYLENE SERVICE BRANCH</v>
          </cell>
          <cell r="I5488">
            <v>638</v>
          </cell>
        </row>
        <row r="5489">
          <cell r="A5489" t="str">
            <v>638E05800</v>
          </cell>
          <cell r="B5489" t="str">
            <v>FT</v>
          </cell>
          <cell r="C5489" t="str">
            <v>1" POLYBUTYLENE SERVICE BRANCH</v>
          </cell>
          <cell r="I5489">
            <v>638</v>
          </cell>
        </row>
        <row r="5490">
          <cell r="A5490" t="str">
            <v>638E05900</v>
          </cell>
          <cell r="B5490" t="str">
            <v>FT</v>
          </cell>
          <cell r="C5490" t="str">
            <v>1-1/2" POLYBUTYLENE SERVICE BRANCH</v>
          </cell>
          <cell r="I5490">
            <v>638</v>
          </cell>
        </row>
        <row r="5491">
          <cell r="A5491" t="str">
            <v>638E06000</v>
          </cell>
          <cell r="B5491" t="str">
            <v>FT</v>
          </cell>
          <cell r="C5491" t="str">
            <v>2" POLYBUTYLENE SERVICE BRANCH</v>
          </cell>
          <cell r="I5491">
            <v>638</v>
          </cell>
        </row>
        <row r="5492">
          <cell r="A5492" t="str">
            <v>638E06200</v>
          </cell>
          <cell r="B5492" t="str">
            <v>FT</v>
          </cell>
          <cell r="C5492" t="str">
            <v>POLYETHYLENE ENCASEMENT</v>
          </cell>
          <cell r="I5492">
            <v>638</v>
          </cell>
        </row>
        <row r="5493">
          <cell r="A5493" t="str">
            <v>638E06300</v>
          </cell>
          <cell r="B5493" t="str">
            <v>FT</v>
          </cell>
          <cell r="C5493" t="str">
            <v>8" STEEL PIPE ENCASEMENT, OPEN CUT</v>
          </cell>
          <cell r="I5493">
            <v>638</v>
          </cell>
        </row>
        <row r="5494">
          <cell r="A5494" t="str">
            <v>638E06400</v>
          </cell>
          <cell r="B5494" t="str">
            <v>FT</v>
          </cell>
          <cell r="C5494" t="str">
            <v>10" STEEL PIPE ENCASEMENT, OPEN CUT</v>
          </cell>
          <cell r="I5494">
            <v>638</v>
          </cell>
        </row>
        <row r="5495">
          <cell r="A5495" t="str">
            <v>638E06401</v>
          </cell>
          <cell r="B5495" t="str">
            <v>FT</v>
          </cell>
          <cell r="C5495" t="str">
            <v>10" STEEL PIPE ENCASEMENT, OPEN CUT, AS PER PLAN</v>
          </cell>
          <cell r="I5495">
            <v>638</v>
          </cell>
        </row>
        <row r="5496">
          <cell r="A5496" t="str">
            <v>638E06500</v>
          </cell>
          <cell r="B5496" t="str">
            <v>FT</v>
          </cell>
          <cell r="C5496" t="str">
            <v>12" STEEL PIPE ENCASEMENT, OPEN CUT</v>
          </cell>
          <cell r="I5496">
            <v>638</v>
          </cell>
        </row>
        <row r="5497">
          <cell r="A5497" t="str">
            <v>638E06501</v>
          </cell>
          <cell r="B5497" t="str">
            <v>FT</v>
          </cell>
          <cell r="C5497" t="str">
            <v>12" STEEL PIPE ENCASEMENT, OPEN CUT, AS PER PLAN</v>
          </cell>
          <cell r="I5497">
            <v>638</v>
          </cell>
        </row>
        <row r="5498">
          <cell r="A5498" t="str">
            <v>638E06600</v>
          </cell>
          <cell r="B5498" t="str">
            <v>FT</v>
          </cell>
          <cell r="C5498" t="str">
            <v>14" STEEL PIPE ENCASEMENT, OPEN CUT</v>
          </cell>
          <cell r="I5498">
            <v>638</v>
          </cell>
        </row>
        <row r="5499">
          <cell r="A5499" t="str">
            <v>638E06601</v>
          </cell>
          <cell r="B5499" t="str">
            <v>FT</v>
          </cell>
          <cell r="C5499" t="str">
            <v>14" STEEL PIPE ENCASEMENT, OPEN CUT, AS PER PLAN</v>
          </cell>
          <cell r="I5499">
            <v>638</v>
          </cell>
        </row>
        <row r="5500">
          <cell r="A5500" t="str">
            <v>638E06700</v>
          </cell>
          <cell r="B5500" t="str">
            <v>FT</v>
          </cell>
          <cell r="C5500" t="str">
            <v>16" STEEL PIPE ENCASEMENT, OPEN CUT</v>
          </cell>
          <cell r="I5500">
            <v>638</v>
          </cell>
        </row>
        <row r="5501">
          <cell r="A5501" t="str">
            <v>638E06701</v>
          </cell>
          <cell r="B5501" t="str">
            <v>FT</v>
          </cell>
          <cell r="C5501" t="str">
            <v>16" STEEL PIPE ENCASEMENT, OPEN CUT, AS PER PLAN</v>
          </cell>
          <cell r="I5501">
            <v>638</v>
          </cell>
        </row>
        <row r="5502">
          <cell r="A5502" t="str">
            <v>638E06702</v>
          </cell>
          <cell r="B5502" t="str">
            <v>FT</v>
          </cell>
          <cell r="C5502" t="str">
            <v>18" STEEL PIPE ENCASEMENT, OPEN CUT</v>
          </cell>
          <cell r="I5502">
            <v>638</v>
          </cell>
        </row>
        <row r="5503">
          <cell r="A5503" t="str">
            <v>638E06703</v>
          </cell>
          <cell r="B5503" t="str">
            <v>FT</v>
          </cell>
          <cell r="C5503" t="str">
            <v>18" STEEL PIPE ENCASEMENT, OPEN CUT, AS PER PLAN</v>
          </cell>
          <cell r="I5503">
            <v>638</v>
          </cell>
        </row>
        <row r="5504">
          <cell r="A5504" t="str">
            <v>638E06704</v>
          </cell>
          <cell r="B5504" t="str">
            <v>FT</v>
          </cell>
          <cell r="C5504" t="str">
            <v>20" STEEL PIPE ENCASEMENT, OPEN CUT</v>
          </cell>
          <cell r="I5504">
            <v>638</v>
          </cell>
        </row>
        <row r="5505">
          <cell r="A5505" t="str">
            <v>638E06705</v>
          </cell>
          <cell r="B5505" t="str">
            <v>FT</v>
          </cell>
          <cell r="C5505" t="str">
            <v>20" STEEL PIPE ENCASEMENT, OPEN CUT, AS PER PLAN</v>
          </cell>
          <cell r="I5505">
            <v>638</v>
          </cell>
        </row>
        <row r="5506">
          <cell r="A5506" t="str">
            <v>638E06706</v>
          </cell>
          <cell r="B5506" t="str">
            <v>FT</v>
          </cell>
          <cell r="C5506" t="str">
            <v>22" STEEL PIPE ENCASEMENT, OPEN CUT</v>
          </cell>
          <cell r="I5506">
            <v>638</v>
          </cell>
        </row>
        <row r="5507">
          <cell r="A5507" t="str">
            <v>638E06708</v>
          </cell>
          <cell r="B5507" t="str">
            <v>FT</v>
          </cell>
          <cell r="C5507" t="str">
            <v>24" STEEL PIPE ENCASEMENT, OPEN CUT</v>
          </cell>
          <cell r="I5507">
            <v>638</v>
          </cell>
        </row>
        <row r="5508">
          <cell r="A5508" t="str">
            <v>638E06709</v>
          </cell>
          <cell r="B5508" t="str">
            <v>FT</v>
          </cell>
          <cell r="C5508" t="str">
            <v>24" STEEL PIPE ENCASEMENT, OPEN CUT, AS PER PLAN</v>
          </cell>
          <cell r="I5508">
            <v>638</v>
          </cell>
        </row>
        <row r="5509">
          <cell r="A5509" t="str">
            <v>638E06710</v>
          </cell>
          <cell r="B5509" t="str">
            <v>FT</v>
          </cell>
          <cell r="C5509" t="str">
            <v>28" STEEL PIPE ENCASEMENT, OPEN CUT</v>
          </cell>
          <cell r="I5509">
            <v>638</v>
          </cell>
        </row>
        <row r="5510">
          <cell r="A5510" t="str">
            <v>638E06711</v>
          </cell>
          <cell r="B5510" t="str">
            <v>FT</v>
          </cell>
          <cell r="C5510" t="str">
            <v>28" STEEL PIPE ENCASEMENT, OPEN CUT, AS PER PLAN</v>
          </cell>
          <cell r="I5510">
            <v>638</v>
          </cell>
        </row>
        <row r="5511">
          <cell r="A5511" t="str">
            <v>638E06712</v>
          </cell>
          <cell r="B5511" t="str">
            <v>FT</v>
          </cell>
          <cell r="C5511" t="str">
            <v>30" STEEL PIPE ENCASEMENT, OPEN CUT</v>
          </cell>
          <cell r="I5511">
            <v>638</v>
          </cell>
        </row>
        <row r="5512">
          <cell r="A5512" t="str">
            <v>638E06714</v>
          </cell>
          <cell r="B5512" t="str">
            <v>FT</v>
          </cell>
          <cell r="C5512" t="str">
            <v>26" STEEL PIPE ENCASEMENT, OPEN CUT</v>
          </cell>
          <cell r="I5512">
            <v>638</v>
          </cell>
        </row>
        <row r="5513">
          <cell r="A5513" t="str">
            <v>638E06904</v>
          </cell>
          <cell r="B5513" t="str">
            <v>FT</v>
          </cell>
          <cell r="C5513" t="str">
            <v>36" STEEL PIPE ENCASEMENT, OPEN CUT</v>
          </cell>
          <cell r="I5513">
            <v>638</v>
          </cell>
        </row>
        <row r="5514">
          <cell r="A5514" t="str">
            <v>638E06905</v>
          </cell>
          <cell r="B5514" t="str">
            <v>FT</v>
          </cell>
          <cell r="C5514" t="str">
            <v>36" STEEL PIPE ENCASEMENT, OPEN CUT, AS PER PLAN</v>
          </cell>
          <cell r="I5514">
            <v>638</v>
          </cell>
        </row>
        <row r="5515">
          <cell r="A5515" t="str">
            <v>638E06910</v>
          </cell>
          <cell r="B5515" t="str">
            <v>FT</v>
          </cell>
          <cell r="C5515" t="str">
            <v>40" STEEL PIPE ENCASEMENT, OPEN CUT</v>
          </cell>
          <cell r="I5515">
            <v>638</v>
          </cell>
        </row>
        <row r="5516">
          <cell r="A5516" t="str">
            <v>638E06911</v>
          </cell>
          <cell r="B5516" t="str">
            <v>FT</v>
          </cell>
          <cell r="C5516" t="str">
            <v>40" STEEL PIPE ENCASEMENT, OPEN CUT, AS PER PLAN</v>
          </cell>
          <cell r="I5516">
            <v>638</v>
          </cell>
        </row>
        <row r="5517">
          <cell r="A5517" t="str">
            <v>638E06912</v>
          </cell>
          <cell r="B5517" t="str">
            <v>FT</v>
          </cell>
          <cell r="C5517" t="str">
            <v>48" STEEL PIPE ENCASEMENT, OPEN CUT</v>
          </cell>
          <cell r="I5517">
            <v>638</v>
          </cell>
        </row>
        <row r="5518">
          <cell r="A5518" t="str">
            <v>638E06913</v>
          </cell>
          <cell r="B5518" t="str">
            <v>FT</v>
          </cell>
          <cell r="C5518" t="str">
            <v>48" STEEL PIPE ENCASEMENT, OPEN CUT, AS PER PLAN</v>
          </cell>
          <cell r="I5518">
            <v>638</v>
          </cell>
        </row>
        <row r="5519">
          <cell r="A5519" t="str">
            <v>638E06914</v>
          </cell>
          <cell r="B5519" t="str">
            <v>FT</v>
          </cell>
          <cell r="C5519" t="str">
            <v>54" STEEL PIPE ENCASEMENT, OPEN CUT</v>
          </cell>
          <cell r="I5519">
            <v>638</v>
          </cell>
        </row>
        <row r="5520">
          <cell r="A5520" t="str">
            <v>638E06920</v>
          </cell>
          <cell r="B5520" t="str">
            <v>FT</v>
          </cell>
          <cell r="C5520" t="str">
            <v>60" STEEL PIPE ENCASEMENT, OPEN CUT</v>
          </cell>
          <cell r="I5520">
            <v>638</v>
          </cell>
        </row>
        <row r="5521">
          <cell r="A5521" t="str">
            <v>638E06921</v>
          </cell>
          <cell r="B5521" t="str">
            <v>FT</v>
          </cell>
          <cell r="C5521" t="str">
            <v>60" STEEL PIPE ENCASEMENT, OPEN CUT, AS PER PLAN</v>
          </cell>
          <cell r="I5521">
            <v>638</v>
          </cell>
        </row>
        <row r="5522">
          <cell r="A5522" t="str">
            <v>638E07000</v>
          </cell>
          <cell r="B5522" t="str">
            <v>FT</v>
          </cell>
          <cell r="C5522" t="str">
            <v>10" STEEL PIPE ENCASEMENT, BORED OR JACKED</v>
          </cell>
          <cell r="I5522">
            <v>638</v>
          </cell>
        </row>
        <row r="5523">
          <cell r="A5523" t="str">
            <v>638E07001</v>
          </cell>
          <cell r="B5523" t="str">
            <v>FT</v>
          </cell>
          <cell r="C5523" t="str">
            <v>10" STEEL PIPE ENCASEMENT, BORED OR JACKED, AS PER PLAN</v>
          </cell>
          <cell r="I5523">
            <v>638</v>
          </cell>
        </row>
        <row r="5524">
          <cell r="A5524" t="str">
            <v>638E07100</v>
          </cell>
          <cell r="B5524" t="str">
            <v>FT</v>
          </cell>
          <cell r="C5524" t="str">
            <v>12" STEEL PIPE ENCASEMENT, BORED OR JACKED</v>
          </cell>
          <cell r="I5524">
            <v>638</v>
          </cell>
        </row>
        <row r="5525">
          <cell r="A5525" t="str">
            <v>638E07101</v>
          </cell>
          <cell r="B5525" t="str">
            <v>FT</v>
          </cell>
          <cell r="C5525" t="str">
            <v>12" STEEL PIPE ENCASEMENT, BORED OR JACKED, AS PER PLAN</v>
          </cell>
          <cell r="I5525">
            <v>638</v>
          </cell>
        </row>
        <row r="5526">
          <cell r="A5526" t="str">
            <v>638E07200</v>
          </cell>
          <cell r="B5526" t="str">
            <v>FT</v>
          </cell>
          <cell r="C5526" t="str">
            <v>14" STEEL PIPE ENCASEMENT, BORED OR JACKED</v>
          </cell>
          <cell r="I5526">
            <v>638</v>
          </cell>
        </row>
        <row r="5527">
          <cell r="A5527" t="str">
            <v>638E07201</v>
          </cell>
          <cell r="B5527" t="str">
            <v>FT</v>
          </cell>
          <cell r="C5527" t="str">
            <v>14" STEEL PIPE ENCASEMENT, BORED OR JACKED, AS PER PLAN</v>
          </cell>
          <cell r="I5527">
            <v>638</v>
          </cell>
        </row>
        <row r="5528">
          <cell r="A5528" t="str">
            <v>638E07300</v>
          </cell>
          <cell r="B5528" t="str">
            <v>FT</v>
          </cell>
          <cell r="C5528" t="str">
            <v>16" STEEL PIPE ENCASEMENT, BORED OR JACKED</v>
          </cell>
          <cell r="I5528">
            <v>638</v>
          </cell>
        </row>
        <row r="5529">
          <cell r="A5529" t="str">
            <v>638E07301</v>
          </cell>
          <cell r="B5529" t="str">
            <v>FT</v>
          </cell>
          <cell r="C5529" t="str">
            <v>16" STEEL PIPE ENCASEMENT, BORED OR JACKED, AS PER PLAN</v>
          </cell>
          <cell r="I5529">
            <v>638</v>
          </cell>
        </row>
        <row r="5530">
          <cell r="A5530" t="str">
            <v>638E07302</v>
          </cell>
          <cell r="B5530" t="str">
            <v>FT</v>
          </cell>
          <cell r="C5530" t="str">
            <v>18" STEEL PIPE ENCASEMENT, BORED OR JACKED</v>
          </cell>
          <cell r="I5530">
            <v>638</v>
          </cell>
        </row>
        <row r="5531">
          <cell r="A5531" t="str">
            <v>638E07303</v>
          </cell>
          <cell r="B5531" t="str">
            <v>FT</v>
          </cell>
          <cell r="C5531" t="str">
            <v>18" STEEL PIPE ENCASEMENT, BORED OR JACKED, AS PER PLAN</v>
          </cell>
          <cell r="I5531">
            <v>638</v>
          </cell>
        </row>
        <row r="5532">
          <cell r="A5532" t="str">
            <v>638E07304</v>
          </cell>
          <cell r="B5532" t="str">
            <v>FT</v>
          </cell>
          <cell r="C5532" t="str">
            <v>20" STEEL PIPE ENCASEMENT, BORED OR JACKED</v>
          </cell>
          <cell r="I5532">
            <v>638</v>
          </cell>
        </row>
        <row r="5533">
          <cell r="A5533" t="str">
            <v>638E07305</v>
          </cell>
          <cell r="B5533" t="str">
            <v>FT</v>
          </cell>
          <cell r="C5533" t="str">
            <v>20" STEEL PIPE ENCASEMENT, BORED OR JACKED, AS PER PLAN</v>
          </cell>
          <cell r="I5533">
            <v>638</v>
          </cell>
        </row>
        <row r="5534">
          <cell r="A5534" t="str">
            <v>638E07306</v>
          </cell>
          <cell r="B5534" t="str">
            <v>FT</v>
          </cell>
          <cell r="C5534" t="str">
            <v>22" STEEL PIPE ENCASEMENT, BORED OR JACKED</v>
          </cell>
          <cell r="I5534">
            <v>638</v>
          </cell>
        </row>
        <row r="5535">
          <cell r="A5535" t="str">
            <v>638E07307</v>
          </cell>
          <cell r="B5535" t="str">
            <v>FT</v>
          </cell>
          <cell r="C5535" t="str">
            <v>22" STEEL PIPE ENCASEMENT, BORED OR JACKED, AS PER PLAN</v>
          </cell>
          <cell r="I5535">
            <v>638</v>
          </cell>
        </row>
        <row r="5536">
          <cell r="A5536" t="str">
            <v>638E07310</v>
          </cell>
          <cell r="B5536" t="str">
            <v>FT</v>
          </cell>
          <cell r="C5536" t="str">
            <v>24" STEEL PIPE ENCASEMENT, BORED OR JACKED</v>
          </cell>
          <cell r="I5536">
            <v>638</v>
          </cell>
        </row>
        <row r="5537">
          <cell r="A5537" t="str">
            <v>638E07311</v>
          </cell>
          <cell r="B5537" t="str">
            <v>FT</v>
          </cell>
          <cell r="C5537" t="str">
            <v>24" STEEL PIPE ENCASEMENT, BORED OR JACKED, AS PER PLAN</v>
          </cell>
          <cell r="I5537">
            <v>638</v>
          </cell>
        </row>
        <row r="5538">
          <cell r="A5538" t="str">
            <v>638E07314</v>
          </cell>
          <cell r="B5538" t="str">
            <v>FT</v>
          </cell>
          <cell r="C5538" t="str">
            <v>30" STEEL PIPE ENCASEMENT, BORED OR JACKED</v>
          </cell>
          <cell r="I5538">
            <v>638</v>
          </cell>
        </row>
        <row r="5539">
          <cell r="A5539" t="str">
            <v>638E07315</v>
          </cell>
          <cell r="B5539" t="str">
            <v>FT</v>
          </cell>
          <cell r="C5539" t="str">
            <v>30" STEEL PIPE ENCASEMENT, BORED OR JACKED, AS PER PLAN</v>
          </cell>
          <cell r="I5539">
            <v>638</v>
          </cell>
        </row>
        <row r="5540">
          <cell r="A5540" t="str">
            <v>638E07316</v>
          </cell>
          <cell r="B5540" t="str">
            <v>FT</v>
          </cell>
          <cell r="C5540" t="str">
            <v>36" STEEL PIPE ENCASEMENT, BORED OR JACKED</v>
          </cell>
          <cell r="I5540">
            <v>638</v>
          </cell>
        </row>
        <row r="5541">
          <cell r="A5541" t="str">
            <v>638E07317</v>
          </cell>
          <cell r="B5541" t="str">
            <v>FT</v>
          </cell>
          <cell r="C5541" t="str">
            <v>36" STEEL PIPE ENCASEMENT, BORED OR JACKED, AS PER PLAN</v>
          </cell>
          <cell r="I5541">
            <v>638</v>
          </cell>
        </row>
        <row r="5542">
          <cell r="A5542" t="str">
            <v>638E07318</v>
          </cell>
          <cell r="B5542" t="str">
            <v>FT</v>
          </cell>
          <cell r="C5542" t="str">
            <v>40" STEEL PIPE ENCASEMENT, BORED OR JACKED</v>
          </cell>
          <cell r="I5542">
            <v>638</v>
          </cell>
        </row>
        <row r="5543">
          <cell r="A5543" t="str">
            <v>638E07320</v>
          </cell>
          <cell r="B5543" t="str">
            <v>FT</v>
          </cell>
          <cell r="C5543" t="str">
            <v>48" STEEL PIPE ENCASEMENT, BORED OR JACKED</v>
          </cell>
          <cell r="I5543">
            <v>638</v>
          </cell>
        </row>
        <row r="5544">
          <cell r="A5544" t="str">
            <v>638E07321</v>
          </cell>
          <cell r="B5544" t="str">
            <v>FT</v>
          </cell>
          <cell r="C5544" t="str">
            <v>48" STEEL PIPE ENCASEMENT, BORED OR JACKED, AS PER PLAN</v>
          </cell>
          <cell r="I5544">
            <v>638</v>
          </cell>
        </row>
        <row r="5545">
          <cell r="A5545" t="str">
            <v>638E07330</v>
          </cell>
          <cell r="B5545" t="str">
            <v>FT</v>
          </cell>
          <cell r="C5545" t="str">
            <v>54" STEEL PIPE ENCASEMENT, BORED OR JACKED</v>
          </cell>
          <cell r="I5545">
            <v>638</v>
          </cell>
        </row>
        <row r="5546">
          <cell r="A5546" t="str">
            <v>638E07334</v>
          </cell>
          <cell r="B5546" t="str">
            <v>FT</v>
          </cell>
          <cell r="C5546" t="str">
            <v>60" STEEL PIPE ENCASEMENT, BORED OR JACKED</v>
          </cell>
          <cell r="I5546">
            <v>638</v>
          </cell>
        </row>
        <row r="5547">
          <cell r="A5547" t="str">
            <v>638E07470</v>
          </cell>
          <cell r="B5547" t="str">
            <v>EACH</v>
          </cell>
          <cell r="C5547" t="str">
            <v>4" GATE VALVE</v>
          </cell>
          <cell r="I5547">
            <v>638</v>
          </cell>
        </row>
        <row r="5548">
          <cell r="A5548" t="str">
            <v>638E07480</v>
          </cell>
          <cell r="B5548" t="str">
            <v>EACH</v>
          </cell>
          <cell r="C5548" t="str">
            <v>6" GATE VALVE</v>
          </cell>
          <cell r="I5548">
            <v>638</v>
          </cell>
        </row>
        <row r="5549">
          <cell r="A5549" t="str">
            <v>638E07481</v>
          </cell>
          <cell r="B5549" t="str">
            <v>EACH</v>
          </cell>
          <cell r="C5549" t="str">
            <v>6" GATE VALVE, AS PER PLAN</v>
          </cell>
          <cell r="I5549">
            <v>638</v>
          </cell>
        </row>
        <row r="5550">
          <cell r="A5550" t="str">
            <v>638E07490</v>
          </cell>
          <cell r="B5550" t="str">
            <v>EACH</v>
          </cell>
          <cell r="C5550" t="str">
            <v>8" GATE VALVE</v>
          </cell>
          <cell r="I5550">
            <v>638</v>
          </cell>
        </row>
        <row r="5551">
          <cell r="A5551" t="str">
            <v>638E07491</v>
          </cell>
          <cell r="B5551" t="str">
            <v>EACH</v>
          </cell>
          <cell r="C5551" t="str">
            <v>8" GATE VALVE, AS PER PLAN</v>
          </cell>
          <cell r="I5551">
            <v>638</v>
          </cell>
        </row>
        <row r="5552">
          <cell r="A5552" t="str">
            <v>638E07500</v>
          </cell>
          <cell r="B5552" t="str">
            <v>EACH</v>
          </cell>
          <cell r="C5552" t="str">
            <v>12" GATE VALVE</v>
          </cell>
          <cell r="I5552">
            <v>638</v>
          </cell>
        </row>
        <row r="5553">
          <cell r="A5553" t="str">
            <v>638E07501</v>
          </cell>
          <cell r="B5553" t="str">
            <v>EACH</v>
          </cell>
          <cell r="C5553" t="str">
            <v>12" GATE VALVE, AS PER PLAN</v>
          </cell>
          <cell r="I5553">
            <v>638</v>
          </cell>
        </row>
        <row r="5554">
          <cell r="A5554" t="str">
            <v>638E07608</v>
          </cell>
          <cell r="B5554" t="str">
            <v>EACH</v>
          </cell>
          <cell r="C5554" t="str">
            <v>VALVE BOX</v>
          </cell>
          <cell r="I5554">
            <v>638</v>
          </cell>
        </row>
        <row r="5555">
          <cell r="A5555" t="str">
            <v>638E07609</v>
          </cell>
          <cell r="B5555" t="str">
            <v>EACH</v>
          </cell>
          <cell r="C5555" t="str">
            <v>VALVE BOX, AS PER PLAN</v>
          </cell>
          <cell r="I5555">
            <v>638</v>
          </cell>
        </row>
        <row r="5556">
          <cell r="A5556" t="str">
            <v>638E07690</v>
          </cell>
          <cell r="B5556" t="str">
            <v>EACH</v>
          </cell>
          <cell r="C5556" t="str">
            <v>2" GATE VALVE AND VALVE BOX</v>
          </cell>
          <cell r="I5556">
            <v>638</v>
          </cell>
        </row>
        <row r="5557">
          <cell r="A5557" t="str">
            <v>638E07691</v>
          </cell>
          <cell r="B5557" t="str">
            <v>EACH</v>
          </cell>
          <cell r="C5557" t="str">
            <v>2" GATE VALVE AND VALVE BOX, AS PER PLAN</v>
          </cell>
          <cell r="I5557">
            <v>638</v>
          </cell>
        </row>
        <row r="5558">
          <cell r="A5558" t="str">
            <v>638E07700</v>
          </cell>
          <cell r="B5558" t="str">
            <v>EACH</v>
          </cell>
          <cell r="C5558" t="str">
            <v>4" GATE VALVE AND VALVE BOX</v>
          </cell>
          <cell r="I5558">
            <v>638</v>
          </cell>
        </row>
        <row r="5559">
          <cell r="A5559" t="str">
            <v>638E07701</v>
          </cell>
          <cell r="B5559" t="str">
            <v>EACH</v>
          </cell>
          <cell r="C5559" t="str">
            <v>4" GATE VALVE AND VALVE BOX, AS PER PLAN</v>
          </cell>
          <cell r="I5559">
            <v>638</v>
          </cell>
        </row>
        <row r="5560">
          <cell r="A5560" t="str">
            <v>638E07800</v>
          </cell>
          <cell r="B5560" t="str">
            <v>EACH</v>
          </cell>
          <cell r="C5560" t="str">
            <v>6" GATE VALVE AND VALVE BOX</v>
          </cell>
          <cell r="I5560">
            <v>638</v>
          </cell>
        </row>
        <row r="5561">
          <cell r="A5561" t="str">
            <v>638E07801</v>
          </cell>
          <cell r="B5561" t="str">
            <v>EACH</v>
          </cell>
          <cell r="C5561" t="str">
            <v>6" GATE VALVE AND VALVE BOX, AS PER PLAN</v>
          </cell>
          <cell r="I5561">
            <v>638</v>
          </cell>
        </row>
        <row r="5562">
          <cell r="A5562" t="str">
            <v>638E07900</v>
          </cell>
          <cell r="B5562" t="str">
            <v>EACH</v>
          </cell>
          <cell r="C5562" t="str">
            <v>8" GATE VALVE AND VALVE BOX</v>
          </cell>
          <cell r="I5562">
            <v>638</v>
          </cell>
        </row>
        <row r="5563">
          <cell r="A5563" t="str">
            <v>638E07901</v>
          </cell>
          <cell r="B5563" t="str">
            <v>EACH</v>
          </cell>
          <cell r="C5563" t="str">
            <v>8" GATE VALVE AND VALVE BOX, AS PER PLAN</v>
          </cell>
          <cell r="I5563">
            <v>638</v>
          </cell>
        </row>
        <row r="5564">
          <cell r="A5564" t="str">
            <v>638E08000</v>
          </cell>
          <cell r="B5564" t="str">
            <v>EACH</v>
          </cell>
          <cell r="C5564" t="str">
            <v>10" GATE VALVE AND VALVE BOX</v>
          </cell>
          <cell r="I5564">
            <v>638</v>
          </cell>
        </row>
        <row r="5565">
          <cell r="A5565" t="str">
            <v>638E08001</v>
          </cell>
          <cell r="B5565" t="str">
            <v>EACH</v>
          </cell>
          <cell r="C5565" t="str">
            <v>10" GATE VALVE AND VALVE BOX, AS PER PLAN</v>
          </cell>
          <cell r="I5565">
            <v>638</v>
          </cell>
        </row>
        <row r="5566">
          <cell r="A5566" t="str">
            <v>638E08005</v>
          </cell>
          <cell r="B5566" t="str">
            <v>EACH</v>
          </cell>
          <cell r="C5566" t="str">
            <v>14" GATE VALVE AND VALVE BOX, AS PER PLAN</v>
          </cell>
          <cell r="I5566">
            <v>638</v>
          </cell>
        </row>
        <row r="5567">
          <cell r="A5567" t="str">
            <v>638E08100</v>
          </cell>
          <cell r="B5567" t="str">
            <v>EACH</v>
          </cell>
          <cell r="C5567" t="str">
            <v>12" GATE VALVE AND VALVE BOX</v>
          </cell>
          <cell r="I5567">
            <v>638</v>
          </cell>
        </row>
        <row r="5568">
          <cell r="A5568" t="str">
            <v>638E08101</v>
          </cell>
          <cell r="B5568" t="str">
            <v>EACH</v>
          </cell>
          <cell r="C5568" t="str">
            <v>12" GATE VALVE AND VALVE BOX, AS PER PLAN</v>
          </cell>
          <cell r="I5568">
            <v>638</v>
          </cell>
        </row>
        <row r="5569">
          <cell r="A5569" t="str">
            <v>638E08102</v>
          </cell>
          <cell r="B5569" t="str">
            <v>EACH</v>
          </cell>
          <cell r="C5569" t="str">
            <v>16" GATE VALVE AND VALVE BOX</v>
          </cell>
          <cell r="I5569">
            <v>638</v>
          </cell>
        </row>
        <row r="5570">
          <cell r="A5570" t="str">
            <v>638E08103</v>
          </cell>
          <cell r="B5570" t="str">
            <v>EACH</v>
          </cell>
          <cell r="C5570" t="str">
            <v>16" GATE VALVE AND VALVE BOX, AS PER PLAN</v>
          </cell>
          <cell r="I5570">
            <v>638</v>
          </cell>
        </row>
        <row r="5571">
          <cell r="A5571" t="str">
            <v>638E08104</v>
          </cell>
          <cell r="B5571" t="str">
            <v>EACH</v>
          </cell>
          <cell r="C5571" t="str">
            <v>18" GATE VALVE AND VALVE BOX</v>
          </cell>
          <cell r="I5571">
            <v>638</v>
          </cell>
        </row>
        <row r="5572">
          <cell r="A5572" t="str">
            <v>638E08105</v>
          </cell>
          <cell r="B5572" t="str">
            <v>EACH</v>
          </cell>
          <cell r="C5572" t="str">
            <v>18" GATE VALVE AND VALVE BOX, AS PER PLAN</v>
          </cell>
          <cell r="I5572">
            <v>638</v>
          </cell>
        </row>
        <row r="5573">
          <cell r="A5573" t="str">
            <v>638E08106</v>
          </cell>
          <cell r="B5573" t="str">
            <v>EACH</v>
          </cell>
          <cell r="C5573" t="str">
            <v>20" GATE VALVE AND VALVE BOX</v>
          </cell>
          <cell r="I5573">
            <v>638</v>
          </cell>
        </row>
        <row r="5574">
          <cell r="A5574" t="str">
            <v>638E08107</v>
          </cell>
          <cell r="B5574" t="str">
            <v>EACH</v>
          </cell>
          <cell r="C5574" t="str">
            <v>20" GATE VALVE AND VALVE BOX, AS PER PLAN</v>
          </cell>
          <cell r="I5574">
            <v>638</v>
          </cell>
        </row>
        <row r="5575">
          <cell r="A5575" t="str">
            <v>638E08108</v>
          </cell>
          <cell r="B5575" t="str">
            <v>EACH</v>
          </cell>
          <cell r="C5575" t="str">
            <v>24" GATE VALVE, VALVE AND VALVE BOX</v>
          </cell>
          <cell r="I5575">
            <v>638</v>
          </cell>
        </row>
        <row r="5576">
          <cell r="A5576" t="str">
            <v>638E08109</v>
          </cell>
          <cell r="B5576" t="str">
            <v>EACH</v>
          </cell>
          <cell r="C5576" t="str">
            <v>24" GATE VALVE, VALVE AND VALVE BOX, AS PER PLAN</v>
          </cell>
          <cell r="I5576">
            <v>638</v>
          </cell>
        </row>
        <row r="5577">
          <cell r="A5577" t="str">
            <v>638E08110</v>
          </cell>
          <cell r="B5577" t="str">
            <v>EACH</v>
          </cell>
          <cell r="C5577" t="str">
            <v>36" GATE VALVE AND VALVE BOX</v>
          </cell>
          <cell r="I5577">
            <v>638</v>
          </cell>
        </row>
        <row r="5578">
          <cell r="A5578" t="str">
            <v>638E08120</v>
          </cell>
          <cell r="B5578" t="str">
            <v>EACH</v>
          </cell>
          <cell r="C5578" t="str">
            <v>14" GATE VALVE AND VALVE BOX</v>
          </cell>
          <cell r="I5578">
            <v>638</v>
          </cell>
        </row>
        <row r="5579">
          <cell r="A5579" t="str">
            <v>638E08194</v>
          </cell>
          <cell r="B5579" t="str">
            <v>EACH</v>
          </cell>
          <cell r="C5579" t="str">
            <v>12" BUTTERFLY VALVE AND VALVE BOX</v>
          </cell>
          <cell r="I5579">
            <v>638</v>
          </cell>
        </row>
        <row r="5580">
          <cell r="A5580" t="str">
            <v>638E08195</v>
          </cell>
          <cell r="B5580" t="str">
            <v>EACH</v>
          </cell>
          <cell r="C5580" t="str">
            <v>12" BUTTERFLY VALVE AND VALVE BOX, AS PER PLAN</v>
          </cell>
          <cell r="I5580">
            <v>638</v>
          </cell>
        </row>
        <row r="5581">
          <cell r="A5581" t="str">
            <v>638E08200</v>
          </cell>
          <cell r="B5581" t="str">
            <v>EACH</v>
          </cell>
          <cell r="C5581" t="str">
            <v>16" BUTTERFLY VALVE AND VALVE BOX</v>
          </cell>
          <cell r="I5581">
            <v>638</v>
          </cell>
        </row>
        <row r="5582">
          <cell r="A5582" t="str">
            <v>638E08201</v>
          </cell>
          <cell r="B5582" t="str">
            <v>EACH</v>
          </cell>
          <cell r="C5582" t="str">
            <v>16" BUTTERFLY VALVE AND VALVE BOX, PER PLAN</v>
          </cell>
          <cell r="I5582">
            <v>638</v>
          </cell>
        </row>
        <row r="5583">
          <cell r="A5583" t="str">
            <v>638E08206</v>
          </cell>
          <cell r="B5583" t="str">
            <v>EACH</v>
          </cell>
          <cell r="C5583" t="str">
            <v>20" BUTTERFLY VALVE AND VALVE BOX</v>
          </cell>
          <cell r="I5583">
            <v>638</v>
          </cell>
        </row>
        <row r="5584">
          <cell r="A5584" t="str">
            <v>638E08300</v>
          </cell>
          <cell r="B5584" t="str">
            <v>EACH</v>
          </cell>
          <cell r="C5584" t="str">
            <v>4" INSERTING VALVE AND VALVE BOX</v>
          </cell>
          <cell r="I5584">
            <v>638</v>
          </cell>
        </row>
        <row r="5585">
          <cell r="A5585" t="str">
            <v>638E08400</v>
          </cell>
          <cell r="B5585" t="str">
            <v>EACH</v>
          </cell>
          <cell r="C5585" t="str">
            <v>6" INSERTING VALVE AND VALVE BOX</v>
          </cell>
          <cell r="I5585">
            <v>638</v>
          </cell>
        </row>
        <row r="5586">
          <cell r="A5586" t="str">
            <v>638E08500</v>
          </cell>
          <cell r="B5586" t="str">
            <v>EACH</v>
          </cell>
          <cell r="C5586" t="str">
            <v>8" INSERTING VALVE AND VALVE BOX</v>
          </cell>
          <cell r="I5586">
            <v>638</v>
          </cell>
        </row>
        <row r="5587">
          <cell r="A5587" t="str">
            <v>638E08501</v>
          </cell>
          <cell r="B5587" t="str">
            <v>EACH</v>
          </cell>
          <cell r="C5587" t="str">
            <v>8" INSERTING VALVE AND VALVE BOX, AS PER PLAN</v>
          </cell>
          <cell r="I5587">
            <v>638</v>
          </cell>
        </row>
        <row r="5588">
          <cell r="A5588" t="str">
            <v>638E08600</v>
          </cell>
          <cell r="B5588" t="str">
            <v>EACH</v>
          </cell>
          <cell r="C5588" t="str">
            <v>10" INSERTING VALVE AND VALVE BOX</v>
          </cell>
          <cell r="I5588">
            <v>638</v>
          </cell>
        </row>
        <row r="5589">
          <cell r="A5589" t="str">
            <v>638E08601</v>
          </cell>
          <cell r="B5589" t="str">
            <v>EACH</v>
          </cell>
          <cell r="C5589" t="str">
            <v>10" INSERTING VALVE AND VALVE BOX, AS PER PLAN</v>
          </cell>
          <cell r="I5589">
            <v>638</v>
          </cell>
        </row>
        <row r="5590">
          <cell r="A5590" t="str">
            <v>638E08620</v>
          </cell>
          <cell r="B5590" t="str">
            <v>EACH</v>
          </cell>
          <cell r="C5590" t="str">
            <v>12" INSERTING VALVE AND VALVE BOX</v>
          </cell>
          <cell r="I5590">
            <v>638</v>
          </cell>
        </row>
        <row r="5591">
          <cell r="A5591" t="str">
            <v>638E08621</v>
          </cell>
          <cell r="B5591" t="str">
            <v>EACH</v>
          </cell>
          <cell r="C5591" t="str">
            <v>12" INSERTING VALVE AND VALVE BOX, AS PER PLAN</v>
          </cell>
          <cell r="I5591">
            <v>638</v>
          </cell>
        </row>
        <row r="5592">
          <cell r="A5592" t="str">
            <v>638E08650</v>
          </cell>
          <cell r="B5592" t="str">
            <v>EACH</v>
          </cell>
          <cell r="C5592" t="str">
            <v>16" INSERTING VALVE AND VALVE BOX</v>
          </cell>
          <cell r="I5592">
            <v>638</v>
          </cell>
        </row>
        <row r="5593">
          <cell r="A5593" t="str">
            <v>638E08660</v>
          </cell>
          <cell r="B5593" t="str">
            <v>EACH</v>
          </cell>
          <cell r="C5593" t="str">
            <v>18" INSERTING VALVE AND VALVE BOX</v>
          </cell>
          <cell r="I5593">
            <v>638</v>
          </cell>
        </row>
        <row r="5594">
          <cell r="A5594" t="str">
            <v>638E08700</v>
          </cell>
          <cell r="B5594" t="str">
            <v>EACH</v>
          </cell>
          <cell r="C5594" t="str">
            <v>20" INSERTING VALVE AND VALVE BOX</v>
          </cell>
          <cell r="I5594">
            <v>638</v>
          </cell>
        </row>
        <row r="5595">
          <cell r="A5595" t="str">
            <v>638E08702</v>
          </cell>
          <cell r="B5595" t="str">
            <v>EACH</v>
          </cell>
          <cell r="C5595" t="str">
            <v>4" CUTTING-IN SLEEVE</v>
          </cell>
          <cell r="I5595">
            <v>638</v>
          </cell>
        </row>
        <row r="5596">
          <cell r="A5596" t="str">
            <v>638E08704</v>
          </cell>
          <cell r="B5596" t="str">
            <v>EACH</v>
          </cell>
          <cell r="C5596" t="str">
            <v>6" CUTTING-IN SLEEVE</v>
          </cell>
          <cell r="I5596">
            <v>638</v>
          </cell>
        </row>
        <row r="5597">
          <cell r="A5597" t="str">
            <v>638E08706</v>
          </cell>
          <cell r="B5597" t="str">
            <v>EACH</v>
          </cell>
          <cell r="C5597" t="str">
            <v>8" CUTTING-IN SLEEVE</v>
          </cell>
          <cell r="I5597">
            <v>638</v>
          </cell>
        </row>
        <row r="5598">
          <cell r="A5598" t="str">
            <v>638E08707</v>
          </cell>
          <cell r="B5598" t="str">
            <v>EACH</v>
          </cell>
          <cell r="C5598" t="str">
            <v>8" CUTTING-IN SLEEVE, AS PER PLAN</v>
          </cell>
          <cell r="I5598">
            <v>638</v>
          </cell>
        </row>
        <row r="5599">
          <cell r="A5599" t="str">
            <v>638E08708</v>
          </cell>
          <cell r="B5599" t="str">
            <v>EACH</v>
          </cell>
          <cell r="C5599" t="str">
            <v>10" CUTTING-IN SLEEVE</v>
          </cell>
          <cell r="I5599">
            <v>638</v>
          </cell>
        </row>
        <row r="5600">
          <cell r="A5600" t="str">
            <v>638E08710</v>
          </cell>
          <cell r="B5600" t="str">
            <v>EACH</v>
          </cell>
          <cell r="C5600" t="str">
            <v>12" CUTTING-IN SLEEVE</v>
          </cell>
          <cell r="I5600">
            <v>638</v>
          </cell>
        </row>
        <row r="5601">
          <cell r="A5601" t="str">
            <v>638E08711</v>
          </cell>
          <cell r="B5601" t="str">
            <v>EACH</v>
          </cell>
          <cell r="C5601" t="str">
            <v>12" CUTTING-IN SLEEVE, AS PER PLAN</v>
          </cell>
          <cell r="I5601">
            <v>638</v>
          </cell>
        </row>
        <row r="5602">
          <cell r="A5602" t="str">
            <v>638E08712</v>
          </cell>
          <cell r="B5602" t="str">
            <v>EACH</v>
          </cell>
          <cell r="C5602" t="str">
            <v>16" CUTTING-IN SLEEVE</v>
          </cell>
          <cell r="I5602">
            <v>638</v>
          </cell>
        </row>
        <row r="5603">
          <cell r="A5603" t="str">
            <v>638E08720</v>
          </cell>
          <cell r="B5603" t="str">
            <v>EACH</v>
          </cell>
          <cell r="C5603" t="str">
            <v>24" CUTTING-IN SLEEVE</v>
          </cell>
          <cell r="I5603">
            <v>638</v>
          </cell>
        </row>
        <row r="5604">
          <cell r="A5604" t="str">
            <v>638E08790</v>
          </cell>
          <cell r="B5604" t="str">
            <v>EACH</v>
          </cell>
          <cell r="C5604" t="str">
            <v>2" CUTTING-IN SLEEVE, VALVE AND VALVE BOX</v>
          </cell>
          <cell r="I5604">
            <v>638</v>
          </cell>
        </row>
        <row r="5605">
          <cell r="A5605" t="str">
            <v>638E08800</v>
          </cell>
          <cell r="B5605" t="str">
            <v>EACH</v>
          </cell>
          <cell r="C5605" t="str">
            <v>4" CUTTING-IN SLEEVE, VALVE AND VALVE BOX</v>
          </cell>
          <cell r="I5605">
            <v>638</v>
          </cell>
        </row>
        <row r="5606">
          <cell r="A5606" t="str">
            <v>638E08801</v>
          </cell>
          <cell r="B5606" t="str">
            <v>EACH</v>
          </cell>
          <cell r="C5606" t="str">
            <v>4" CUTTING-IN SLEEVE, VALVE AND VALVE BOX, AS PER PLAN</v>
          </cell>
          <cell r="I5606">
            <v>638</v>
          </cell>
        </row>
        <row r="5607">
          <cell r="A5607" t="str">
            <v>638E08900</v>
          </cell>
          <cell r="B5607" t="str">
            <v>EACH</v>
          </cell>
          <cell r="C5607" t="str">
            <v>6" CUTTING-IN SLEEVE, VALVE AND VALVE BOX</v>
          </cell>
          <cell r="I5607">
            <v>638</v>
          </cell>
        </row>
        <row r="5608">
          <cell r="A5608" t="str">
            <v>638E08901</v>
          </cell>
          <cell r="B5608" t="str">
            <v>EACH</v>
          </cell>
          <cell r="C5608" t="str">
            <v>6" CUTTING-IN SLEEVE, VALVE AND VALVE BOX, AS PER PLAN</v>
          </cell>
          <cell r="I5608">
            <v>638</v>
          </cell>
        </row>
        <row r="5609">
          <cell r="A5609" t="str">
            <v>638E09000</v>
          </cell>
          <cell r="B5609" t="str">
            <v>EACH</v>
          </cell>
          <cell r="C5609" t="str">
            <v>8" CUTTING-IN SLEEVE, VALVE AND VALVE BOX</v>
          </cell>
          <cell r="I5609">
            <v>638</v>
          </cell>
        </row>
        <row r="5610">
          <cell r="A5610" t="str">
            <v>638E09001</v>
          </cell>
          <cell r="B5610" t="str">
            <v>EACH</v>
          </cell>
          <cell r="C5610" t="str">
            <v>8" CUTTING-IN SLEEVE, VALVE AND VALVE BOX, AS PER PLAN</v>
          </cell>
          <cell r="I5610">
            <v>638</v>
          </cell>
        </row>
        <row r="5611">
          <cell r="A5611" t="str">
            <v>638E09100</v>
          </cell>
          <cell r="B5611" t="str">
            <v>EACH</v>
          </cell>
          <cell r="C5611" t="str">
            <v>10" CUTTING-IN SLEEVE, VALVE AND VALVE BOX</v>
          </cell>
          <cell r="I5611">
            <v>638</v>
          </cell>
        </row>
        <row r="5612">
          <cell r="A5612" t="str">
            <v>638E09200</v>
          </cell>
          <cell r="B5612" t="str">
            <v>EACH</v>
          </cell>
          <cell r="C5612" t="str">
            <v>12" CUTTING-IN SLEEVE, VALVE AND VALVE BOX</v>
          </cell>
          <cell r="I5612">
            <v>638</v>
          </cell>
        </row>
        <row r="5613">
          <cell r="A5613" t="str">
            <v>638E09201</v>
          </cell>
          <cell r="B5613" t="str">
            <v>EACH</v>
          </cell>
          <cell r="C5613" t="str">
            <v>12" CUTTING-IN SLEEVE, VALVE AND VALVE BOX, AS PER PLAN</v>
          </cell>
          <cell r="I5613">
            <v>638</v>
          </cell>
        </row>
        <row r="5614">
          <cell r="A5614" t="str">
            <v>638E09208</v>
          </cell>
          <cell r="B5614" t="str">
            <v>EACH</v>
          </cell>
          <cell r="C5614" t="str">
            <v>16" CUTTING-IN SLEEVE, VALVE AND VALVE BOX</v>
          </cell>
          <cell r="I5614">
            <v>638</v>
          </cell>
        </row>
        <row r="5615">
          <cell r="A5615" t="str">
            <v>638E09212</v>
          </cell>
          <cell r="B5615" t="str">
            <v>EACH</v>
          </cell>
          <cell r="C5615" t="str">
            <v>20" CUTTING-IN SLEEVE, VALVE AND VALVE BOX</v>
          </cell>
          <cell r="I5615">
            <v>638</v>
          </cell>
        </row>
        <row r="5616">
          <cell r="A5616" t="str">
            <v>638E09290</v>
          </cell>
          <cell r="B5616" t="str">
            <v>EACH</v>
          </cell>
          <cell r="C5616" t="str">
            <v>4" X 4" TAPPING SLEEVE, VALVE AND VALVE BOX</v>
          </cell>
          <cell r="I5616">
            <v>638</v>
          </cell>
        </row>
        <row r="5617">
          <cell r="A5617" t="str">
            <v>638E09291</v>
          </cell>
          <cell r="B5617" t="str">
            <v>EACH</v>
          </cell>
          <cell r="C5617" t="str">
            <v>4" X 4" TAPPING SLEEVE, VALVE AND VALVE BOX, AS PER PLAN</v>
          </cell>
          <cell r="I5617">
            <v>638</v>
          </cell>
        </row>
        <row r="5618">
          <cell r="A5618" t="str">
            <v>638E09300</v>
          </cell>
          <cell r="B5618" t="str">
            <v>EACH</v>
          </cell>
          <cell r="C5618" t="str">
            <v>6" X 6" TAPPING SLEEVE, VALVE AND VALVE BOX</v>
          </cell>
          <cell r="I5618">
            <v>638</v>
          </cell>
        </row>
        <row r="5619">
          <cell r="A5619" t="str">
            <v>638E09301</v>
          </cell>
          <cell r="B5619" t="str">
            <v>EACH</v>
          </cell>
          <cell r="C5619" t="str">
            <v>6" X 6" TAPPING SLEEVE, VALVE AND VALVE BOX, AS PER PLAN</v>
          </cell>
          <cell r="I5619">
            <v>638</v>
          </cell>
        </row>
        <row r="5620">
          <cell r="A5620" t="str">
            <v>638E09390</v>
          </cell>
          <cell r="B5620" t="str">
            <v>EACH</v>
          </cell>
          <cell r="C5620" t="str">
            <v>8" X 6" TAPPING SLEEVE, VALVE AND VALVE BOX</v>
          </cell>
          <cell r="I5620">
            <v>638</v>
          </cell>
        </row>
        <row r="5621">
          <cell r="A5621" t="str">
            <v>638E09391</v>
          </cell>
          <cell r="B5621" t="str">
            <v>EACH</v>
          </cell>
          <cell r="C5621" t="str">
            <v>8" X 6" TAPPING SLEEVE, VALVE AND VALVE BOX, AS PER PLAN</v>
          </cell>
          <cell r="I5621">
            <v>638</v>
          </cell>
        </row>
        <row r="5622">
          <cell r="A5622" t="str">
            <v>638E09400</v>
          </cell>
          <cell r="B5622" t="str">
            <v>EACH</v>
          </cell>
          <cell r="C5622" t="str">
            <v>8" X 8" TAPPING SLEEVE, VALVE AND VALVE BOX</v>
          </cell>
          <cell r="I5622">
            <v>638</v>
          </cell>
        </row>
        <row r="5623">
          <cell r="A5623" t="str">
            <v>638E09401</v>
          </cell>
          <cell r="B5623" t="str">
            <v>EACH</v>
          </cell>
          <cell r="C5623" t="str">
            <v>8" X 8" TAPPING SLEEVE, VALVE AND VALVE BOX, AS PER PLAN</v>
          </cell>
          <cell r="I5623">
            <v>638</v>
          </cell>
        </row>
        <row r="5624">
          <cell r="A5624" t="str">
            <v>638E09500</v>
          </cell>
          <cell r="B5624" t="str">
            <v>EACH</v>
          </cell>
          <cell r="C5624" t="str">
            <v>10" X 4" TAPPING SLEEVE, VALVE AND VALVE BOX</v>
          </cell>
          <cell r="I5624">
            <v>638</v>
          </cell>
        </row>
        <row r="5625">
          <cell r="A5625" t="str">
            <v>638E09508</v>
          </cell>
          <cell r="B5625" t="str">
            <v>EACH</v>
          </cell>
          <cell r="C5625" t="str">
            <v>10" X 6" TAPPING SLEEVE, VALVE AND VALVE BOX</v>
          </cell>
          <cell r="I5625">
            <v>638</v>
          </cell>
        </row>
        <row r="5626">
          <cell r="A5626" t="str">
            <v>638E09509</v>
          </cell>
          <cell r="B5626" t="str">
            <v>EACH</v>
          </cell>
          <cell r="C5626" t="str">
            <v>10" X 6" TAPPING SLEEVE, VALVE AND VALVE BOX, AS PER PLAN</v>
          </cell>
          <cell r="I5626">
            <v>638</v>
          </cell>
        </row>
        <row r="5627">
          <cell r="A5627" t="str">
            <v>638E09510</v>
          </cell>
          <cell r="B5627" t="str">
            <v>EACH</v>
          </cell>
          <cell r="C5627" t="str">
            <v>10" X 8" TAPPING SLEEVE, VALVE AND VALVE BOX</v>
          </cell>
          <cell r="I5627">
            <v>638</v>
          </cell>
        </row>
        <row r="5628">
          <cell r="A5628" t="str">
            <v>638E09511</v>
          </cell>
          <cell r="B5628" t="str">
            <v>EACH</v>
          </cell>
          <cell r="C5628" t="str">
            <v>10" X 8" TAPPING SLEEVE, VALVE AND VALVE BOX, AS PER PLAN</v>
          </cell>
          <cell r="I5628">
            <v>638</v>
          </cell>
        </row>
        <row r="5629">
          <cell r="A5629" t="str">
            <v>638E09520</v>
          </cell>
          <cell r="B5629" t="str">
            <v>EACH</v>
          </cell>
          <cell r="C5629" t="str">
            <v>10" X 10" TAPPING SLEEVE, VALVE AND VALVE BOX</v>
          </cell>
          <cell r="I5629">
            <v>638</v>
          </cell>
        </row>
        <row r="5630">
          <cell r="A5630" t="str">
            <v>638E09521</v>
          </cell>
          <cell r="B5630" t="str">
            <v>EACH</v>
          </cell>
          <cell r="C5630" t="str">
            <v>10" X 10" TAPPING SLEEVE, VALVE AND VALVE BOX, AS PER PLAN</v>
          </cell>
          <cell r="I5630">
            <v>638</v>
          </cell>
        </row>
        <row r="5631">
          <cell r="A5631" t="str">
            <v>638E09600</v>
          </cell>
          <cell r="B5631" t="str">
            <v>EACH</v>
          </cell>
          <cell r="C5631" t="str">
            <v>12" X 4" TAPPING SLEEVE, VALVE AND VALVE BOX</v>
          </cell>
          <cell r="I5631">
            <v>638</v>
          </cell>
        </row>
        <row r="5632">
          <cell r="A5632" t="str">
            <v>638E09700</v>
          </cell>
          <cell r="B5632" t="str">
            <v>EACH</v>
          </cell>
          <cell r="C5632" t="str">
            <v>12" X 6" TAPPING SLEEVE, VALVE AND VALVE BOX</v>
          </cell>
          <cell r="I5632">
            <v>638</v>
          </cell>
        </row>
        <row r="5633">
          <cell r="A5633" t="str">
            <v>638E09701</v>
          </cell>
          <cell r="B5633" t="str">
            <v>EACH</v>
          </cell>
          <cell r="C5633" t="str">
            <v>12" X 6" TAPPING SLEEVE, VALVE AND VALVE BOX, AS PER PLAN</v>
          </cell>
          <cell r="I5633">
            <v>638</v>
          </cell>
        </row>
        <row r="5634">
          <cell r="A5634" t="str">
            <v>638E09710</v>
          </cell>
          <cell r="B5634" t="str">
            <v>EACH</v>
          </cell>
          <cell r="C5634" t="str">
            <v>12" X 8" TAPPING SLEEVE, VALVE AND VALVE BOX</v>
          </cell>
          <cell r="I5634">
            <v>638</v>
          </cell>
        </row>
        <row r="5635">
          <cell r="A5635" t="str">
            <v>638E09711</v>
          </cell>
          <cell r="B5635" t="str">
            <v>EACH</v>
          </cell>
          <cell r="C5635" t="str">
            <v>12" X 8" TAPPING SLEEVE, VALVE AND VALVE BOX, AS PER PLAN</v>
          </cell>
          <cell r="I5635">
            <v>638</v>
          </cell>
        </row>
        <row r="5636">
          <cell r="A5636" t="str">
            <v>638E09714</v>
          </cell>
          <cell r="B5636" t="str">
            <v>EACH</v>
          </cell>
          <cell r="C5636" t="str">
            <v>12" X 10" TAPPING SLEEVE, VALVE AND VALVE BOX</v>
          </cell>
          <cell r="I5636">
            <v>638</v>
          </cell>
        </row>
        <row r="5637">
          <cell r="A5637" t="str">
            <v>638E09800</v>
          </cell>
          <cell r="B5637" t="str">
            <v>EACH</v>
          </cell>
          <cell r="C5637" t="str">
            <v>12" X 12" TAPPING SLEEVE, VALVE AND VALVE BOX</v>
          </cell>
          <cell r="I5637">
            <v>638</v>
          </cell>
        </row>
        <row r="5638">
          <cell r="A5638" t="str">
            <v>638E09801</v>
          </cell>
          <cell r="B5638" t="str">
            <v>EACH</v>
          </cell>
          <cell r="C5638" t="str">
            <v>12" X 12" TAPPING SLEEVE, VALVE AND VALVE BOX, AS PER PLAN</v>
          </cell>
          <cell r="I5638">
            <v>638</v>
          </cell>
        </row>
        <row r="5639">
          <cell r="A5639" t="str">
            <v>638E09808</v>
          </cell>
          <cell r="B5639" t="str">
            <v>EACH</v>
          </cell>
          <cell r="C5639" t="str">
            <v>14" X 14" TAPPING SLEEVE, VALVE AND VALVE BOX</v>
          </cell>
          <cell r="I5639">
            <v>638</v>
          </cell>
        </row>
        <row r="5640">
          <cell r="A5640" t="str">
            <v>638E09810</v>
          </cell>
          <cell r="B5640" t="str">
            <v>EACH</v>
          </cell>
          <cell r="C5640" t="str">
            <v>14" X 6" TAPPING SLEEVE, VALVE AND VALVE BOX</v>
          </cell>
          <cell r="I5640">
            <v>638</v>
          </cell>
        </row>
        <row r="5641">
          <cell r="A5641" t="str">
            <v>638E09890</v>
          </cell>
          <cell r="B5641" t="str">
            <v>EACH</v>
          </cell>
          <cell r="C5641" t="str">
            <v>16" X 6" TAPPING SLEEVE, VALVE AND VALVE BOX</v>
          </cell>
          <cell r="I5641">
            <v>638</v>
          </cell>
        </row>
        <row r="5642">
          <cell r="A5642" t="str">
            <v>638E09894</v>
          </cell>
          <cell r="B5642" t="str">
            <v>EACH</v>
          </cell>
          <cell r="C5642" t="str">
            <v>16" X 8" TAPPING SLEEVE, VALVE AND VALVE BOX</v>
          </cell>
          <cell r="I5642">
            <v>638</v>
          </cell>
        </row>
        <row r="5643">
          <cell r="A5643" t="str">
            <v>638E09895</v>
          </cell>
          <cell r="B5643" t="str">
            <v>EACH</v>
          </cell>
          <cell r="C5643" t="str">
            <v>16" X 8" TAPPING SLEEVE, VALVE AND VALVE BOX, AS PER PLAN</v>
          </cell>
          <cell r="I5643">
            <v>638</v>
          </cell>
        </row>
        <row r="5644">
          <cell r="A5644" t="str">
            <v>638E09900</v>
          </cell>
          <cell r="B5644" t="str">
            <v>EACH</v>
          </cell>
          <cell r="C5644" t="str">
            <v>16" X 10" TAPPING SLEEVE, VALVE AND VALVE BOX</v>
          </cell>
          <cell r="I5644">
            <v>638</v>
          </cell>
        </row>
        <row r="5645">
          <cell r="A5645" t="str">
            <v>638E09908</v>
          </cell>
          <cell r="B5645" t="str">
            <v>EACH</v>
          </cell>
          <cell r="C5645" t="str">
            <v>16" X 12" TAPPING SLEEVE, VALVE AND VALVE BOX</v>
          </cell>
          <cell r="I5645">
            <v>638</v>
          </cell>
        </row>
        <row r="5646">
          <cell r="A5646" t="str">
            <v>638E09909</v>
          </cell>
          <cell r="B5646" t="str">
            <v>EACH</v>
          </cell>
          <cell r="C5646" t="str">
            <v>16" X 12" TAPPING SLEEVE, VALVE AND VALVE BOX, AS PER PLAN</v>
          </cell>
          <cell r="I5646">
            <v>638</v>
          </cell>
        </row>
        <row r="5647">
          <cell r="A5647" t="str">
            <v>638E09910</v>
          </cell>
          <cell r="B5647" t="str">
            <v>EACH</v>
          </cell>
          <cell r="C5647" t="str">
            <v>16" X 16" TAPPING SLEEVE, VALVE AND VALVE BOX</v>
          </cell>
          <cell r="I5647">
            <v>638</v>
          </cell>
        </row>
        <row r="5648">
          <cell r="A5648" t="str">
            <v>638E09920</v>
          </cell>
          <cell r="B5648" t="str">
            <v>EACH</v>
          </cell>
          <cell r="C5648" t="str">
            <v>18" X 18" TAPPING SLEEVE, VALVE AND VALVE BOX</v>
          </cell>
          <cell r="I5648">
            <v>638</v>
          </cell>
        </row>
        <row r="5649">
          <cell r="A5649" t="str">
            <v>638E10000</v>
          </cell>
          <cell r="B5649" t="str">
            <v>EACH</v>
          </cell>
          <cell r="C5649" t="str">
            <v>20" X 16" TAPPING SLEEVE, VALVE AND VALVE BOX</v>
          </cell>
          <cell r="I5649">
            <v>638</v>
          </cell>
        </row>
        <row r="5650">
          <cell r="A5650" t="str">
            <v>638E10010</v>
          </cell>
          <cell r="B5650" t="str">
            <v>EACH</v>
          </cell>
          <cell r="C5650" t="str">
            <v>20" X 20" TAPPING SLEEVE, VALVE AND VALVE BOX</v>
          </cell>
          <cell r="I5650">
            <v>638</v>
          </cell>
        </row>
        <row r="5651">
          <cell r="A5651" t="str">
            <v>638E10011</v>
          </cell>
          <cell r="B5651" t="str">
            <v>EACH</v>
          </cell>
          <cell r="C5651" t="str">
            <v>20" X 20" TAPPING SLEEVE, VALVE AND VALVE BOX, AS PER PLAN</v>
          </cell>
          <cell r="I5651">
            <v>638</v>
          </cell>
        </row>
        <row r="5652">
          <cell r="A5652" t="str">
            <v>638E10100</v>
          </cell>
          <cell r="B5652" t="str">
            <v>EACH</v>
          </cell>
          <cell r="C5652" t="str">
            <v>4" FIRE HYDRANT</v>
          </cell>
          <cell r="I5652">
            <v>638</v>
          </cell>
        </row>
        <row r="5653">
          <cell r="A5653" t="str">
            <v>638E10101</v>
          </cell>
          <cell r="B5653" t="str">
            <v>EACH</v>
          </cell>
          <cell r="C5653" t="str">
            <v>4" FIRE HYDRANT, AS PER PLAN</v>
          </cell>
          <cell r="I5653">
            <v>638</v>
          </cell>
        </row>
        <row r="5654">
          <cell r="A5654" t="str">
            <v>638E10200</v>
          </cell>
          <cell r="B5654" t="str">
            <v>EACH</v>
          </cell>
          <cell r="C5654" t="str">
            <v>6" FIRE HYDRANT</v>
          </cell>
          <cell r="I5654">
            <v>638</v>
          </cell>
        </row>
        <row r="5655">
          <cell r="A5655" t="str">
            <v>638E10201</v>
          </cell>
          <cell r="B5655" t="str">
            <v>EACH</v>
          </cell>
          <cell r="C5655" t="str">
            <v>6" FIRE HYDRANT, AS PER PLAN</v>
          </cell>
          <cell r="I5655">
            <v>638</v>
          </cell>
        </row>
        <row r="5656">
          <cell r="A5656" t="str">
            <v>638E10300</v>
          </cell>
          <cell r="B5656" t="str">
            <v>EACH</v>
          </cell>
          <cell r="C5656" t="str">
            <v>FIRE HYDRANT EXTENDED AND ADJUSTED TO GRADE</v>
          </cell>
          <cell r="I5656">
            <v>638</v>
          </cell>
        </row>
        <row r="5657">
          <cell r="A5657" t="str">
            <v>638E10301</v>
          </cell>
          <cell r="B5657" t="str">
            <v>EACH</v>
          </cell>
          <cell r="C5657" t="str">
            <v>FIRE HYDRANT EXTENDED AND ADJUSTED TO GRADE, AS PER PLAN</v>
          </cell>
          <cell r="I5657">
            <v>638</v>
          </cell>
        </row>
        <row r="5658">
          <cell r="A5658" t="str">
            <v>638E10400</v>
          </cell>
          <cell r="B5658" t="str">
            <v>EACH</v>
          </cell>
          <cell r="C5658" t="str">
            <v>FIRE HYDRANT ADJUSTED TO GRADE</v>
          </cell>
          <cell r="I5658">
            <v>638</v>
          </cell>
        </row>
        <row r="5659">
          <cell r="A5659" t="str">
            <v>638E10401</v>
          </cell>
          <cell r="B5659" t="str">
            <v>EACH</v>
          </cell>
          <cell r="C5659" t="str">
            <v>FIRE HYDRANT ADJUSTED TO GRADE, AS PER PLAN</v>
          </cell>
          <cell r="I5659">
            <v>638</v>
          </cell>
        </row>
        <row r="5660">
          <cell r="A5660" t="str">
            <v>638E10480</v>
          </cell>
          <cell r="B5660" t="str">
            <v>EACH</v>
          </cell>
          <cell r="C5660" t="str">
            <v>FIRE HYDRANT REMOVED</v>
          </cell>
          <cell r="I5660">
            <v>638</v>
          </cell>
        </row>
        <row r="5661">
          <cell r="A5661" t="str">
            <v>638E10481</v>
          </cell>
          <cell r="B5661" t="str">
            <v>EACH</v>
          </cell>
          <cell r="C5661" t="str">
            <v>FIRE HYDRANT REMOVED, AS PER PLAN</v>
          </cell>
          <cell r="I5661">
            <v>638</v>
          </cell>
        </row>
        <row r="5662">
          <cell r="A5662" t="str">
            <v>638E10500</v>
          </cell>
          <cell r="B5662" t="str">
            <v>EACH</v>
          </cell>
          <cell r="C5662" t="str">
            <v>FIRE HYDRANT REMOVED AND RESET</v>
          </cell>
          <cell r="I5662">
            <v>638</v>
          </cell>
        </row>
        <row r="5663">
          <cell r="A5663" t="str">
            <v>638E10501</v>
          </cell>
          <cell r="B5663" t="str">
            <v>EACH</v>
          </cell>
          <cell r="C5663" t="str">
            <v>FIRE HYDRANT REMOVED AND RESET, AS PER PLAN</v>
          </cell>
          <cell r="I5663">
            <v>638</v>
          </cell>
        </row>
        <row r="5664">
          <cell r="A5664" t="str">
            <v>638E10600</v>
          </cell>
          <cell r="B5664" t="str">
            <v>EACH</v>
          </cell>
          <cell r="C5664" t="str">
            <v>FIRE HYDRANT AND GATE VALVE REMOVED AND RESET</v>
          </cell>
          <cell r="I5664">
            <v>638</v>
          </cell>
        </row>
        <row r="5665">
          <cell r="A5665" t="str">
            <v>638E10601</v>
          </cell>
          <cell r="B5665" t="str">
            <v>EACH</v>
          </cell>
          <cell r="C5665" t="str">
            <v>FIRE HYDRANT AND GATE VALVE REMOVED AND RESET, AS PER PLAN</v>
          </cell>
          <cell r="I5665">
            <v>638</v>
          </cell>
        </row>
        <row r="5666">
          <cell r="A5666" t="str">
            <v>638E10700</v>
          </cell>
          <cell r="B5666" t="str">
            <v>EACH</v>
          </cell>
          <cell r="C5666" t="str">
            <v>FIRE HYDRANT REMOVED AND DISPOSED OF</v>
          </cell>
          <cell r="I5666">
            <v>638</v>
          </cell>
        </row>
        <row r="5667">
          <cell r="A5667" t="str">
            <v>638E10701</v>
          </cell>
          <cell r="B5667" t="str">
            <v>EACH</v>
          </cell>
          <cell r="C5667" t="str">
            <v>FIRE HYDRANT REMOVED AND DISPOSED OF, AS PER PLAN</v>
          </cell>
          <cell r="I5667">
            <v>638</v>
          </cell>
        </row>
        <row r="5668">
          <cell r="A5668" t="str">
            <v>638E10800</v>
          </cell>
          <cell r="B5668" t="str">
            <v>EACH</v>
          </cell>
          <cell r="C5668" t="str">
            <v>VALVE BOX ADJUSTED TO GRADE</v>
          </cell>
          <cell r="I5668">
            <v>638</v>
          </cell>
        </row>
        <row r="5669">
          <cell r="A5669" t="str">
            <v>638E10801</v>
          </cell>
          <cell r="B5669" t="str">
            <v>EACH</v>
          </cell>
          <cell r="C5669" t="str">
            <v>VALVE BOX ADJUSTED TO GRADE, AS PER PLAN</v>
          </cell>
          <cell r="I5669">
            <v>638</v>
          </cell>
        </row>
        <row r="5670">
          <cell r="A5670" t="str">
            <v>638E10900</v>
          </cell>
          <cell r="B5670" t="str">
            <v>EACH</v>
          </cell>
          <cell r="C5670" t="str">
            <v>SERVICE BOX ADJUSTED TO GRADE</v>
          </cell>
          <cell r="I5670">
            <v>638</v>
          </cell>
        </row>
        <row r="5671">
          <cell r="A5671" t="str">
            <v>638E10901</v>
          </cell>
          <cell r="B5671" t="str">
            <v>EACH</v>
          </cell>
          <cell r="C5671" t="str">
            <v>SERVICE BOX ADJUSTED TO GRADE, AS PER PLAN</v>
          </cell>
          <cell r="I5671">
            <v>638</v>
          </cell>
        </row>
        <row r="5672">
          <cell r="A5672" t="str">
            <v>638E11100</v>
          </cell>
          <cell r="B5672" t="str">
            <v>EACH</v>
          </cell>
          <cell r="C5672" t="str">
            <v>METER AND CHAMBER REMOVED AND RESET</v>
          </cell>
          <cell r="I5672">
            <v>638</v>
          </cell>
        </row>
        <row r="5673">
          <cell r="A5673" t="str">
            <v>638E11101</v>
          </cell>
          <cell r="B5673" t="str">
            <v>EACH</v>
          </cell>
          <cell r="C5673" t="str">
            <v>METER AND CHAMBER REMOVED AND RESET, AS PER PLAN</v>
          </cell>
          <cell r="I5673">
            <v>638</v>
          </cell>
        </row>
        <row r="5674">
          <cell r="A5674" t="str">
            <v>638E11102</v>
          </cell>
          <cell r="B5674" t="str">
            <v>EACH</v>
          </cell>
          <cell r="C5674" t="str">
            <v>METER AND VAULT REMOVED AND RESET</v>
          </cell>
          <cell r="I5674">
            <v>638</v>
          </cell>
        </row>
        <row r="5675">
          <cell r="A5675" t="str">
            <v>638E11103</v>
          </cell>
          <cell r="B5675" t="str">
            <v>EACH</v>
          </cell>
          <cell r="C5675" t="str">
            <v>METER AND VAULT REMOVED AND RESET, AS PER PLAN</v>
          </cell>
          <cell r="I5675">
            <v>638</v>
          </cell>
        </row>
        <row r="5676">
          <cell r="A5676" t="str">
            <v>638E11200</v>
          </cell>
          <cell r="B5676" t="str">
            <v>EACH</v>
          </cell>
          <cell r="C5676" t="str">
            <v>METER, SETTING, STOP AND CHAMBER</v>
          </cell>
          <cell r="I5676">
            <v>638</v>
          </cell>
        </row>
        <row r="5677">
          <cell r="A5677" t="str">
            <v>638E11201</v>
          </cell>
          <cell r="B5677" t="str">
            <v>EACH</v>
          </cell>
          <cell r="C5677" t="str">
            <v>METER, SETTING, STOP AND CHAMBER, AS PER PLAN</v>
          </cell>
          <cell r="I5677">
            <v>638</v>
          </cell>
        </row>
        <row r="5678">
          <cell r="A5678" t="str">
            <v>638E11296</v>
          </cell>
          <cell r="B5678" t="str">
            <v>EACH</v>
          </cell>
          <cell r="C5678" t="str">
            <v>3/4" AIR RELEASE VALVE</v>
          </cell>
          <cell r="I5678">
            <v>638</v>
          </cell>
        </row>
        <row r="5679">
          <cell r="A5679" t="str">
            <v>638E11297</v>
          </cell>
          <cell r="B5679" t="str">
            <v>EACH</v>
          </cell>
          <cell r="C5679" t="str">
            <v>3/4" AIR RELEASE VALVE, AS PER PLAN</v>
          </cell>
          <cell r="I5679">
            <v>638</v>
          </cell>
        </row>
        <row r="5680">
          <cell r="A5680" t="str">
            <v>638E11300</v>
          </cell>
          <cell r="B5680" t="str">
            <v>EACH</v>
          </cell>
          <cell r="C5680" t="str">
            <v>1" AIR RELEASE VALVE</v>
          </cell>
          <cell r="I5680">
            <v>638</v>
          </cell>
        </row>
        <row r="5681">
          <cell r="A5681" t="str">
            <v>638E11301</v>
          </cell>
          <cell r="B5681" t="str">
            <v>EACH</v>
          </cell>
          <cell r="C5681" t="str">
            <v>1" AIR RELEASE VALVE, AS PER PLAN</v>
          </cell>
          <cell r="I5681">
            <v>638</v>
          </cell>
        </row>
        <row r="5682">
          <cell r="A5682" t="str">
            <v>638E11310</v>
          </cell>
          <cell r="B5682" t="str">
            <v>EACH</v>
          </cell>
          <cell r="C5682" t="str">
            <v>2" AIR RELEASE VALVE</v>
          </cell>
          <cell r="I5682">
            <v>638</v>
          </cell>
        </row>
        <row r="5683">
          <cell r="A5683" t="str">
            <v>638E11500</v>
          </cell>
          <cell r="B5683" t="str">
            <v>MBF</v>
          </cell>
          <cell r="C5683" t="str">
            <v>SHEETING AND BRACING ORDERED LEFT IN PLACE</v>
          </cell>
          <cell r="I5683">
            <v>638</v>
          </cell>
        </row>
        <row r="5684">
          <cell r="A5684" t="str">
            <v>638E11600</v>
          </cell>
          <cell r="B5684" t="str">
            <v>FT</v>
          </cell>
          <cell r="C5684" t="str">
            <v>SPECIAL - 4" WATER MAIN DIP AND FITTINGS</v>
          </cell>
          <cell r="I5684">
            <v>638</v>
          </cell>
        </row>
        <row r="5685">
          <cell r="A5685" t="str">
            <v>638E11602</v>
          </cell>
          <cell r="B5685" t="str">
            <v>FT</v>
          </cell>
          <cell r="C5685" t="str">
            <v>SPECIAL - 6" WATER MAIN DIP AND FITTINGS</v>
          </cell>
          <cell r="I5685">
            <v>638</v>
          </cell>
        </row>
        <row r="5686">
          <cell r="A5686" t="str">
            <v>638E11604</v>
          </cell>
          <cell r="B5686" t="str">
            <v>FT</v>
          </cell>
          <cell r="C5686" t="str">
            <v>SPECIAL - 8" WATER MAIN DIP AND FITTINGS</v>
          </cell>
          <cell r="I5686">
            <v>638</v>
          </cell>
        </row>
        <row r="5687">
          <cell r="A5687" t="str">
            <v>638E11606</v>
          </cell>
          <cell r="B5687" t="str">
            <v>FT</v>
          </cell>
          <cell r="C5687" t="str">
            <v>SPECIAL - 10" WATER MAIN DIP AND FITTINGS</v>
          </cell>
          <cell r="I5687">
            <v>638</v>
          </cell>
        </row>
        <row r="5688">
          <cell r="A5688" t="str">
            <v>638E11608</v>
          </cell>
          <cell r="B5688" t="str">
            <v>FT</v>
          </cell>
          <cell r="C5688" t="str">
            <v>SPECIAL - 12" WATER MAIN DIP AND FITTINGS</v>
          </cell>
          <cell r="I5688">
            <v>638</v>
          </cell>
        </row>
        <row r="5689">
          <cell r="A5689" t="str">
            <v>638E11610</v>
          </cell>
          <cell r="B5689" t="str">
            <v>FT</v>
          </cell>
          <cell r="C5689" t="str">
            <v>SPECIAL - 16" WATER MAIN DIP AND FITTINGS</v>
          </cell>
          <cell r="I5689">
            <v>638</v>
          </cell>
        </row>
        <row r="5690">
          <cell r="A5690" t="str">
            <v>638E11612</v>
          </cell>
          <cell r="B5690" t="str">
            <v>FT</v>
          </cell>
          <cell r="C5690" t="str">
            <v>SPECIAL - 18" WATER MAIN DIP AND FITTINGS</v>
          </cell>
          <cell r="I5690">
            <v>638</v>
          </cell>
        </row>
        <row r="5691">
          <cell r="A5691" t="str">
            <v>638E11614</v>
          </cell>
          <cell r="B5691" t="str">
            <v>FT</v>
          </cell>
          <cell r="C5691" t="str">
            <v>SPECIAL - 20" WATER MAIN DIP AND FITTINGS</v>
          </cell>
          <cell r="I5691">
            <v>638</v>
          </cell>
        </row>
        <row r="5692">
          <cell r="A5692" t="str">
            <v>638E11616</v>
          </cell>
          <cell r="B5692" t="str">
            <v>FT</v>
          </cell>
          <cell r="C5692" t="str">
            <v>SPECIAL - 24" WATER MAIN DIP AND FITTINGS</v>
          </cell>
          <cell r="I5692">
            <v>638</v>
          </cell>
        </row>
        <row r="5693">
          <cell r="A5693" t="str">
            <v>638E11618</v>
          </cell>
          <cell r="B5693" t="str">
            <v>FT</v>
          </cell>
          <cell r="C5693" t="str">
            <v>SPECIAL - 30" WATER MAIN DIP AND FITTINGS</v>
          </cell>
          <cell r="I5693">
            <v>638</v>
          </cell>
        </row>
        <row r="5694">
          <cell r="A5694" t="str">
            <v>638E11620</v>
          </cell>
          <cell r="B5694" t="str">
            <v>FT</v>
          </cell>
          <cell r="C5694" t="str">
            <v>SPECIAL - 36" WATER MAIN DIP AND FITTINGS</v>
          </cell>
          <cell r="I5694">
            <v>638</v>
          </cell>
        </row>
        <row r="5695">
          <cell r="A5695" t="str">
            <v>638E20000</v>
          </cell>
          <cell r="B5695" t="str">
            <v>FT</v>
          </cell>
          <cell r="C5695" t="str">
            <v>SPECIAL - 4" WATER MAIN DIP CLASS 52 MECHANICAL JOINTS AND FITTINGS</v>
          </cell>
          <cell r="I5695">
            <v>638</v>
          </cell>
        </row>
        <row r="5696">
          <cell r="A5696" t="str">
            <v>638E20002</v>
          </cell>
          <cell r="B5696" t="str">
            <v>FT</v>
          </cell>
          <cell r="C5696" t="str">
            <v>SPECIAL - 4" WATER MAIN DIP CLASS 52 BALL AND SOCKET JOINTS AND FITTINGS</v>
          </cell>
          <cell r="I5696">
            <v>638</v>
          </cell>
        </row>
        <row r="5697">
          <cell r="A5697" t="str">
            <v>638E20004</v>
          </cell>
          <cell r="B5697" t="str">
            <v>FT</v>
          </cell>
          <cell r="C5697" t="str">
            <v>SPECIAL - 4" WATER MAIN DIP CLASS 52 BOLTLESS RESTRAINED JOINTS AND FITTINGS</v>
          </cell>
          <cell r="I5697">
            <v>638</v>
          </cell>
        </row>
        <row r="5698">
          <cell r="A5698" t="str">
            <v>638E20006</v>
          </cell>
          <cell r="B5698" t="str">
            <v>FT</v>
          </cell>
          <cell r="C5698" t="str">
            <v>SPECIAL - 4" WATER MAIN DIP CLASS 52 PUSH ON JOINTS AND FITTINGS</v>
          </cell>
          <cell r="I5698">
            <v>638</v>
          </cell>
        </row>
        <row r="5699">
          <cell r="A5699" t="str">
            <v>638E20008</v>
          </cell>
          <cell r="B5699" t="str">
            <v>FT</v>
          </cell>
          <cell r="C5699" t="str">
            <v>SPECIAL - 4" WATER MAIN DIP CLASS 53 MECHANICAL JOINTS AND FITTINGS</v>
          </cell>
          <cell r="I5699">
            <v>638</v>
          </cell>
        </row>
        <row r="5700">
          <cell r="A5700" t="str">
            <v>638E20010</v>
          </cell>
          <cell r="B5700" t="str">
            <v>FT</v>
          </cell>
          <cell r="C5700" t="str">
            <v>SPECIAL - 4" WATER MAIN DIP CLASS 53 BALL AND SOCKET JOINTS AND FITTINGS</v>
          </cell>
          <cell r="I5700">
            <v>638</v>
          </cell>
        </row>
        <row r="5701">
          <cell r="A5701" t="str">
            <v>638E20012</v>
          </cell>
          <cell r="B5701" t="str">
            <v>FT</v>
          </cell>
          <cell r="C5701" t="str">
            <v>SPECIAL - 4" WATER MAIN DIP CLASS 53 BOLTLESS RESTRAINED JOINTS AND FITTINGS</v>
          </cell>
          <cell r="I5701">
            <v>638</v>
          </cell>
        </row>
        <row r="5702">
          <cell r="A5702" t="str">
            <v>638E20014</v>
          </cell>
          <cell r="B5702" t="str">
            <v>FT</v>
          </cell>
          <cell r="C5702" t="str">
            <v>SPECIAL - 4" WATER MAIN DIP CLASS 53 PUSH ON JOINTS AND FITTINGS</v>
          </cell>
          <cell r="I5702">
            <v>638</v>
          </cell>
        </row>
        <row r="5703">
          <cell r="A5703" t="str">
            <v>638E20016</v>
          </cell>
          <cell r="B5703" t="str">
            <v>FT</v>
          </cell>
          <cell r="C5703" t="str">
            <v>SPECIAL - 4" WATER MAIN DIP CLASS 54 MECHANICAL JOINTS AND FITTINGS</v>
          </cell>
          <cell r="I5703">
            <v>638</v>
          </cell>
        </row>
        <row r="5704">
          <cell r="A5704" t="str">
            <v>638E20018</v>
          </cell>
          <cell r="B5704" t="str">
            <v>FT</v>
          </cell>
          <cell r="C5704" t="str">
            <v>SPECIAL - 4" WATER MAIN DIP CLASS 54 BALL AND SOCKET JOINTS AND FITTINGS</v>
          </cell>
          <cell r="I5704">
            <v>638</v>
          </cell>
        </row>
        <row r="5705">
          <cell r="A5705" t="str">
            <v>638E20020</v>
          </cell>
          <cell r="B5705" t="str">
            <v>FT</v>
          </cell>
          <cell r="C5705" t="str">
            <v>SPECIAL - 4" WATER MAIN DIP CLASS 54 BOLTLESS RESTRAINED JOINTS AND FITTINGS</v>
          </cell>
          <cell r="I5705">
            <v>638</v>
          </cell>
        </row>
        <row r="5706">
          <cell r="A5706" t="str">
            <v>638E20022</v>
          </cell>
          <cell r="B5706" t="str">
            <v>FT</v>
          </cell>
          <cell r="C5706" t="str">
            <v>SPECIAL - 4" WATER MAIN DIP CLASS 54 PUSH ON JOINTS AND FITTINGS</v>
          </cell>
          <cell r="I5706">
            <v>638</v>
          </cell>
        </row>
        <row r="5707">
          <cell r="A5707" t="str">
            <v>638E20024</v>
          </cell>
          <cell r="B5707" t="str">
            <v>FT</v>
          </cell>
          <cell r="C5707" t="str">
            <v>SPECIAL - 4" WATER MAIN DIP CLASS 55 MECHANICAL JOINTS AND FITTINGS</v>
          </cell>
          <cell r="I5707">
            <v>638</v>
          </cell>
        </row>
        <row r="5708">
          <cell r="A5708" t="str">
            <v>638E20026</v>
          </cell>
          <cell r="B5708" t="str">
            <v>FT</v>
          </cell>
          <cell r="C5708" t="str">
            <v>SPECIAL - 4" WATER MAIN DIP CLASS 55 BALL AND SOCKET JOINTS AND FITTINGS</v>
          </cell>
          <cell r="I5708">
            <v>638</v>
          </cell>
        </row>
        <row r="5709">
          <cell r="A5709" t="str">
            <v>638E20028</v>
          </cell>
          <cell r="B5709" t="str">
            <v>FT</v>
          </cell>
          <cell r="C5709" t="str">
            <v>SPECIAL - 4" WATER MAIN DIP CLASS 55 BOLTLESS RESTRAINED JOINTS AND FITTINGS</v>
          </cell>
          <cell r="I5709">
            <v>638</v>
          </cell>
        </row>
        <row r="5710">
          <cell r="A5710" t="str">
            <v>638E20030</v>
          </cell>
          <cell r="B5710" t="str">
            <v>FT</v>
          </cell>
          <cell r="C5710" t="str">
            <v>SPECIAL - 4" WATER MAIN DIP CLASS 55 PUSH ON JOINTS AND FITTINGS</v>
          </cell>
          <cell r="I5710">
            <v>638</v>
          </cell>
        </row>
        <row r="5711">
          <cell r="A5711" t="str">
            <v>638E20032</v>
          </cell>
          <cell r="B5711" t="str">
            <v>FT</v>
          </cell>
          <cell r="C5711" t="str">
            <v>SPECIAL - 4" WATER MAIN DIP CLASS 56 MECHANICAL JOINTS AND FITTINGS</v>
          </cell>
          <cell r="I5711">
            <v>638</v>
          </cell>
        </row>
        <row r="5712">
          <cell r="A5712" t="str">
            <v>638E20034</v>
          </cell>
          <cell r="B5712" t="str">
            <v>FT</v>
          </cell>
          <cell r="C5712" t="str">
            <v>SPECIAL - 4" WATER MAIN DIP CLASS 56 BALL AND SOCKET JOINTS AND FITTINGS</v>
          </cell>
          <cell r="I5712">
            <v>638</v>
          </cell>
        </row>
        <row r="5713">
          <cell r="A5713" t="str">
            <v>638E20036</v>
          </cell>
          <cell r="B5713" t="str">
            <v>FT</v>
          </cell>
          <cell r="C5713" t="str">
            <v>SPECIAL - 4" WATER MAIN DIP CLASS 56 BOLTLESS RESTRAINED JOINTS AND FITTINGS</v>
          </cell>
          <cell r="I5713">
            <v>638</v>
          </cell>
        </row>
        <row r="5714">
          <cell r="A5714" t="str">
            <v>638E20038</v>
          </cell>
          <cell r="B5714" t="str">
            <v>FT</v>
          </cell>
          <cell r="C5714" t="str">
            <v>SPECIAL - 4" WATER MAIN DIP CLASS 56 PUSH ON JOINTS AND FITTINGS</v>
          </cell>
          <cell r="I5714">
            <v>638</v>
          </cell>
        </row>
        <row r="5715">
          <cell r="A5715" t="str">
            <v>638E20040</v>
          </cell>
          <cell r="B5715" t="str">
            <v>FT</v>
          </cell>
          <cell r="C5715" t="str">
            <v>SPECIAL - 6" WATER MAIN DIP CLASS 52 MECHANICAL JOINTS AND FITTINGS</v>
          </cell>
          <cell r="I5715">
            <v>638</v>
          </cell>
        </row>
        <row r="5716">
          <cell r="A5716" t="str">
            <v>638E20042</v>
          </cell>
          <cell r="B5716" t="str">
            <v>FT</v>
          </cell>
          <cell r="C5716" t="str">
            <v>SPECIAL - 6" WATER MAIN DIP CLASS 52 BALL AND SOCKET JOINTS AND FITTINGS</v>
          </cell>
          <cell r="I5716">
            <v>638</v>
          </cell>
        </row>
        <row r="5717">
          <cell r="A5717" t="str">
            <v>638E20044</v>
          </cell>
          <cell r="B5717" t="str">
            <v>FT</v>
          </cell>
          <cell r="C5717" t="str">
            <v>SPECIAL - 6" WATER MAIN DIP CLASS 52 BOLTLESS RESTRAINED JOINTS AND FITTINGS</v>
          </cell>
          <cell r="I5717">
            <v>638</v>
          </cell>
        </row>
        <row r="5718">
          <cell r="A5718" t="str">
            <v>638E20046</v>
          </cell>
          <cell r="B5718" t="str">
            <v>FT</v>
          </cell>
          <cell r="C5718" t="str">
            <v>SPECIAL - 6" WATER MAIN DIP CLASS 52 PUSH ON JOINTS AND FITTINGS</v>
          </cell>
          <cell r="I5718">
            <v>638</v>
          </cell>
        </row>
        <row r="5719">
          <cell r="A5719" t="str">
            <v>638E20048</v>
          </cell>
          <cell r="B5719" t="str">
            <v>FT</v>
          </cell>
          <cell r="C5719" t="str">
            <v>SPECIAL - 6" WATER MAIN DIP CLASS 53 MECHANICAL JOINTS AND FITTINGS</v>
          </cell>
          <cell r="I5719">
            <v>638</v>
          </cell>
        </row>
        <row r="5720">
          <cell r="A5720" t="str">
            <v>638E20050</v>
          </cell>
          <cell r="B5720" t="str">
            <v>FT</v>
          </cell>
          <cell r="C5720" t="str">
            <v>SPECIAL - 6" WATER MAIN DIP CLASS 53 BALL AND SOCKET JOINTS AND FITTINGS</v>
          </cell>
          <cell r="I5720">
            <v>638</v>
          </cell>
        </row>
        <row r="5721">
          <cell r="A5721" t="str">
            <v>638E20052</v>
          </cell>
          <cell r="B5721" t="str">
            <v>FT</v>
          </cell>
          <cell r="C5721" t="str">
            <v>SPECIAL - 6" WATER MAIN DIP CLASS 53 BOLTLESS RESTRAINED JOINTS AND FITTINGS</v>
          </cell>
          <cell r="I5721">
            <v>638</v>
          </cell>
        </row>
        <row r="5722">
          <cell r="A5722" t="str">
            <v>638E20054</v>
          </cell>
          <cell r="B5722" t="str">
            <v>FT</v>
          </cell>
          <cell r="C5722" t="str">
            <v>SPECIAL - 6" WATER MAIN DIP CLASS 53 PUSH ON JOINTS AND FITTINGS</v>
          </cell>
          <cell r="I5722">
            <v>638</v>
          </cell>
        </row>
        <row r="5723">
          <cell r="A5723" t="str">
            <v>638E20056</v>
          </cell>
          <cell r="B5723" t="str">
            <v>FT</v>
          </cell>
          <cell r="C5723" t="str">
            <v>SPECIAL - 6" WATER MAIN DIP CLASS 54 MECHANICAL JOINTS AND FITTINGS</v>
          </cell>
          <cell r="I5723">
            <v>638</v>
          </cell>
        </row>
        <row r="5724">
          <cell r="A5724" t="str">
            <v>638E20058</v>
          </cell>
          <cell r="B5724" t="str">
            <v>FT</v>
          </cell>
          <cell r="C5724" t="str">
            <v>SPECIAL - 6" WATER MAIN DIP CLASS 54 BALL AND SOCKET JOINTS AND FITTINGS</v>
          </cell>
          <cell r="I5724">
            <v>638</v>
          </cell>
        </row>
        <row r="5725">
          <cell r="A5725" t="str">
            <v>638E20060</v>
          </cell>
          <cell r="B5725" t="str">
            <v>FT</v>
          </cell>
          <cell r="C5725" t="str">
            <v>SPECIAL - 6" WATER MAIN DIP CLASS 54 BOLTLESS RESTRAINED JOINTS AND FITTINGS</v>
          </cell>
          <cell r="I5725">
            <v>638</v>
          </cell>
        </row>
        <row r="5726">
          <cell r="A5726" t="str">
            <v>638E20062</v>
          </cell>
          <cell r="B5726" t="str">
            <v>FT</v>
          </cell>
          <cell r="C5726" t="str">
            <v>SPECIAL - 6" WATER MAIN DIP CLASS 54 PUSH ON JOINTS AND FITTINGS</v>
          </cell>
          <cell r="I5726">
            <v>638</v>
          </cell>
        </row>
        <row r="5727">
          <cell r="A5727" t="str">
            <v>638E20064</v>
          </cell>
          <cell r="B5727" t="str">
            <v>FT</v>
          </cell>
          <cell r="C5727" t="str">
            <v>SPECIAL - 6" WATER MAIN DIP CLASS 55 MECHANICAL JOINTS AND FITTINGS</v>
          </cell>
          <cell r="I5727">
            <v>638</v>
          </cell>
        </row>
        <row r="5728">
          <cell r="A5728" t="str">
            <v>638E20066</v>
          </cell>
          <cell r="B5728" t="str">
            <v>FT</v>
          </cell>
          <cell r="C5728" t="str">
            <v>SPECIAL - 6" WATER MAIN DIP CLASS 55 BALL AND SOCKET JOINTS AND FITTINGS</v>
          </cell>
          <cell r="I5728">
            <v>638</v>
          </cell>
        </row>
        <row r="5729">
          <cell r="A5729" t="str">
            <v>638E20068</v>
          </cell>
          <cell r="B5729" t="str">
            <v>FT</v>
          </cell>
          <cell r="C5729" t="str">
            <v>SPECIAL - 6" WATER MAIN DIP CLASS 55 BOLTLESS RESTRAINED JOINTS AND FITTINGS</v>
          </cell>
          <cell r="I5729">
            <v>638</v>
          </cell>
        </row>
        <row r="5730">
          <cell r="A5730" t="str">
            <v>638E20070</v>
          </cell>
          <cell r="B5730" t="str">
            <v>FT</v>
          </cell>
          <cell r="C5730" t="str">
            <v>SPECIAL - 6" WATER MAIN DIP CLASS 55 PUSH ON JOINTS AND FITTINGS</v>
          </cell>
          <cell r="I5730">
            <v>638</v>
          </cell>
        </row>
        <row r="5731">
          <cell r="A5731" t="str">
            <v>638E20072</v>
          </cell>
          <cell r="B5731" t="str">
            <v>FT</v>
          </cell>
          <cell r="C5731" t="str">
            <v>SPECIAL - 6" WATER MAIN DIP CLASS 56 MECHANICAL JOINTS AND FITTINGS</v>
          </cell>
          <cell r="I5731">
            <v>638</v>
          </cell>
        </row>
        <row r="5732">
          <cell r="A5732" t="str">
            <v>638E20074</v>
          </cell>
          <cell r="B5732" t="str">
            <v>FT</v>
          </cell>
          <cell r="C5732" t="str">
            <v>SPECIAL - 6" WATER MAIN DIP CLASS 56 BALL AND SOCKET JOINTS AND FITTINGS</v>
          </cell>
          <cell r="I5732">
            <v>638</v>
          </cell>
        </row>
        <row r="5733">
          <cell r="A5733" t="str">
            <v>638E20076</v>
          </cell>
          <cell r="B5733" t="str">
            <v>FT</v>
          </cell>
          <cell r="C5733" t="str">
            <v>SPECIAL - 6" WATER MAIN DIP CLASS 56 BOLTLESS RESTRAINED JOINTS AND FITTINGS</v>
          </cell>
          <cell r="I5733">
            <v>638</v>
          </cell>
        </row>
        <row r="5734">
          <cell r="A5734" t="str">
            <v>638E20078</v>
          </cell>
          <cell r="B5734" t="str">
            <v>FT</v>
          </cell>
          <cell r="C5734" t="str">
            <v>SPECIAL - 6" WATER MAIN DIP CLASS 56 PUSH ON JOINTS AND FITTINGS</v>
          </cell>
          <cell r="I5734">
            <v>638</v>
          </cell>
        </row>
        <row r="5735">
          <cell r="A5735" t="str">
            <v>638E20080</v>
          </cell>
          <cell r="B5735" t="str">
            <v>FT</v>
          </cell>
          <cell r="C5735" t="str">
            <v>SPECIAL - 8" WATER MAIN DIP CLASS 52 MECHANICAL JOINTS AND FITTINGS</v>
          </cell>
          <cell r="I5735">
            <v>638</v>
          </cell>
        </row>
        <row r="5736">
          <cell r="A5736" t="str">
            <v>638E20082</v>
          </cell>
          <cell r="B5736" t="str">
            <v>FT</v>
          </cell>
          <cell r="C5736" t="str">
            <v>SPECIAL - 8" WATER MAIN DIP CLASS 52 BALL AND SOCKET JOINTS AND FITTINGS</v>
          </cell>
          <cell r="I5736">
            <v>638</v>
          </cell>
        </row>
        <row r="5737">
          <cell r="A5737" t="str">
            <v>638E20084</v>
          </cell>
          <cell r="B5737" t="str">
            <v>FT</v>
          </cell>
          <cell r="C5737" t="str">
            <v>SPECIAL - 8" WATER MAIN DIP CLASS 52 BOLTLESS RESTRAINED JOINTS AND FITTINGS</v>
          </cell>
          <cell r="I5737">
            <v>638</v>
          </cell>
        </row>
        <row r="5738">
          <cell r="A5738" t="str">
            <v>638E20086</v>
          </cell>
          <cell r="B5738" t="str">
            <v>FT</v>
          </cell>
          <cell r="C5738" t="str">
            <v>SPECIAL - 8" WATER MAIN DIP CLASS 52 PUSH ON JOINTS AND FITTINGS</v>
          </cell>
          <cell r="I5738">
            <v>638</v>
          </cell>
        </row>
        <row r="5739">
          <cell r="A5739" t="str">
            <v>638E20088</v>
          </cell>
          <cell r="B5739" t="str">
            <v>FT</v>
          </cell>
          <cell r="C5739" t="str">
            <v>SPECIAL - 8" WATER MAIN DIP CLASS 53 MECHANICAL JOINTS AND FITTINGS</v>
          </cell>
          <cell r="I5739">
            <v>638</v>
          </cell>
        </row>
        <row r="5740">
          <cell r="A5740" t="str">
            <v>638E20090</v>
          </cell>
          <cell r="B5740" t="str">
            <v>FT</v>
          </cell>
          <cell r="C5740" t="str">
            <v>SPECIAL - 8" WATER MAIN DIP CLASS 53 BALL AND SOCKET JOINTS AND FITTINGS</v>
          </cell>
          <cell r="I5740">
            <v>638</v>
          </cell>
        </row>
        <row r="5741">
          <cell r="A5741" t="str">
            <v>638E20092</v>
          </cell>
          <cell r="B5741" t="str">
            <v>FT</v>
          </cell>
          <cell r="C5741" t="str">
            <v>SPECIAL - 8" WATER MAIN DIP CLASS 53 BOLTLESS RESTRAINED JOINTS AND FITTINGS</v>
          </cell>
          <cell r="I5741">
            <v>638</v>
          </cell>
        </row>
        <row r="5742">
          <cell r="A5742" t="str">
            <v>638E20094</v>
          </cell>
          <cell r="B5742" t="str">
            <v>FT</v>
          </cell>
          <cell r="C5742" t="str">
            <v>SPECIAL - 8" WATER MAIN DIP CLASS 53 PUSH ON JOINTS AND FITTINGS</v>
          </cell>
          <cell r="I5742">
            <v>638</v>
          </cell>
        </row>
        <row r="5743">
          <cell r="A5743" t="str">
            <v>638E20096</v>
          </cell>
          <cell r="B5743" t="str">
            <v>FT</v>
          </cell>
          <cell r="C5743" t="str">
            <v>SPECIAL - 8" WATER MAIN DIP CLASS 54 MECHANICAL JOINTS AND FITTINGS</v>
          </cell>
          <cell r="I5743">
            <v>638</v>
          </cell>
        </row>
        <row r="5744">
          <cell r="A5744" t="str">
            <v>638E20098</v>
          </cell>
          <cell r="B5744" t="str">
            <v>FT</v>
          </cell>
          <cell r="C5744" t="str">
            <v>SPECIAL - 8" WATER MAIN DIP CLASS 54 BALL AND SOCKET JOINTS AND FITTINGS</v>
          </cell>
          <cell r="I5744">
            <v>638</v>
          </cell>
        </row>
        <row r="5745">
          <cell r="A5745" t="str">
            <v>638E20100</v>
          </cell>
          <cell r="B5745" t="str">
            <v>FT</v>
          </cell>
          <cell r="C5745" t="str">
            <v>SPECIAL - 8" WATER MAIN DIP CLASS 54 BOLTLESS RESTRAINED JOINTS AND FITTINGS</v>
          </cell>
          <cell r="I5745">
            <v>638</v>
          </cell>
        </row>
        <row r="5746">
          <cell r="A5746" t="str">
            <v>638E20104</v>
          </cell>
          <cell r="B5746" t="str">
            <v>FT</v>
          </cell>
          <cell r="C5746" t="str">
            <v>SPECIAL - 8" WATER MAIN DIP CLASS 54 PUSH ON JOINTS AND FITTINGS</v>
          </cell>
          <cell r="I5746">
            <v>638</v>
          </cell>
        </row>
        <row r="5747">
          <cell r="A5747" t="str">
            <v>638E20106</v>
          </cell>
          <cell r="B5747" t="str">
            <v>FT</v>
          </cell>
          <cell r="C5747" t="str">
            <v>SPECIAL - 8" WATER MAIN DIP CLASS 55 MECHANICAL JOINTS AND FITTINGS</v>
          </cell>
          <cell r="I5747">
            <v>638</v>
          </cell>
        </row>
        <row r="5748">
          <cell r="A5748" t="str">
            <v>638E20110</v>
          </cell>
          <cell r="B5748" t="str">
            <v>FT</v>
          </cell>
          <cell r="C5748" t="str">
            <v>SPECIAL - 8" WATER MAIN DIP CLASS 55 BALL AND SOCKET JOINTS AND FITTINGS</v>
          </cell>
          <cell r="I5748">
            <v>638</v>
          </cell>
        </row>
        <row r="5749">
          <cell r="A5749" t="str">
            <v>638E20112</v>
          </cell>
          <cell r="B5749" t="str">
            <v>FT</v>
          </cell>
          <cell r="C5749" t="str">
            <v>SPECIAL - 8" WATER MAIN DIP CLASS 55 BOLTLESS RESTRAINED JOINTS AND FITTINGS</v>
          </cell>
          <cell r="I5749">
            <v>638</v>
          </cell>
        </row>
        <row r="5750">
          <cell r="A5750" t="str">
            <v>638E20114</v>
          </cell>
          <cell r="B5750" t="str">
            <v>FT</v>
          </cell>
          <cell r="C5750" t="str">
            <v>SPECIAL - 8" WATER MAIN DIP CLASS 55 PUSH ON JOINTS AND FITTINGS</v>
          </cell>
          <cell r="I5750">
            <v>638</v>
          </cell>
        </row>
        <row r="5751">
          <cell r="A5751" t="str">
            <v>638E20116</v>
          </cell>
          <cell r="B5751" t="str">
            <v>FT</v>
          </cell>
          <cell r="C5751" t="str">
            <v>SPECIAL - 8" WATER MAIN DIP CLASS 56 MECHANICAL JOINTS AND FITTINGS</v>
          </cell>
          <cell r="I5751">
            <v>638</v>
          </cell>
        </row>
        <row r="5752">
          <cell r="A5752" t="str">
            <v>638E20118</v>
          </cell>
          <cell r="B5752" t="str">
            <v>FT</v>
          </cell>
          <cell r="C5752" t="str">
            <v>SPECIAL - 8" WATER MAIN DIP CLASS 56 BALL AND SOCKET JOINTS AND FITTINGS</v>
          </cell>
          <cell r="I5752">
            <v>638</v>
          </cell>
        </row>
        <row r="5753">
          <cell r="A5753" t="str">
            <v>638E20120</v>
          </cell>
          <cell r="B5753" t="str">
            <v>FT</v>
          </cell>
          <cell r="C5753" t="str">
            <v>SPECIAL - 8" WATER MAIN DIP CLASS 56 BOLTLESS RESTRAINED JOINTS AND FITTINGS</v>
          </cell>
          <cell r="I5753">
            <v>638</v>
          </cell>
        </row>
        <row r="5754">
          <cell r="A5754" t="str">
            <v>638E20122</v>
          </cell>
          <cell r="B5754" t="str">
            <v>FT</v>
          </cell>
          <cell r="C5754" t="str">
            <v>SPECIAL - 8" WATER MAIN DIP CLASS 56 PUSH ON JOINTS AND FITTINGS</v>
          </cell>
          <cell r="I5754">
            <v>638</v>
          </cell>
        </row>
        <row r="5755">
          <cell r="A5755" t="str">
            <v>638E20124</v>
          </cell>
          <cell r="B5755" t="str">
            <v>FT</v>
          </cell>
          <cell r="C5755" t="str">
            <v>SPECIAL - 10" WATER MAIN DIP CLASS 52 MECHANICAL JOINTS AND FITTINGS</v>
          </cell>
          <cell r="I5755">
            <v>638</v>
          </cell>
        </row>
        <row r="5756">
          <cell r="A5756" t="str">
            <v>638E20126</v>
          </cell>
          <cell r="B5756" t="str">
            <v>FT</v>
          </cell>
          <cell r="C5756" t="str">
            <v>SPECIAL - 10" WATER MAIN DIP CLASS 52 BALL AND SOCKET JOINTS AND FITTINGS</v>
          </cell>
          <cell r="I5756">
            <v>638</v>
          </cell>
        </row>
        <row r="5757">
          <cell r="A5757" t="str">
            <v>638E20128</v>
          </cell>
          <cell r="B5757" t="str">
            <v>FT</v>
          </cell>
          <cell r="C5757" t="str">
            <v>SPECIAL - 10" WATER MAIN DIP CLASS 52 BOLTLESS RESTRAINED JOINTS AND FITTINGS</v>
          </cell>
          <cell r="I5757">
            <v>638</v>
          </cell>
        </row>
        <row r="5758">
          <cell r="A5758" t="str">
            <v>638E20130</v>
          </cell>
          <cell r="B5758" t="str">
            <v>FT</v>
          </cell>
          <cell r="C5758" t="str">
            <v>SPECIAL - 10" WATER MAIN DIP CLASS 52 PUSH ON JOINTS AND FITTINGS</v>
          </cell>
          <cell r="I5758">
            <v>638</v>
          </cell>
        </row>
        <row r="5759">
          <cell r="A5759" t="str">
            <v>638E20132</v>
          </cell>
          <cell r="B5759" t="str">
            <v>FT</v>
          </cell>
          <cell r="C5759" t="str">
            <v>SPECIAL - 10" WATER MAIN DIP CLASS 53 MECHANICAL JOINTS AND FITTINGS</v>
          </cell>
          <cell r="I5759">
            <v>638</v>
          </cell>
        </row>
        <row r="5760">
          <cell r="A5760" t="str">
            <v>638E20134</v>
          </cell>
          <cell r="B5760" t="str">
            <v>FT</v>
          </cell>
          <cell r="C5760" t="str">
            <v>SPECIAL - 10" WATER MAIN DIP CLASS 53 BALL AND SOCKET JOINTS AND FITTINGS</v>
          </cell>
          <cell r="I5760">
            <v>638</v>
          </cell>
        </row>
        <row r="5761">
          <cell r="A5761" t="str">
            <v>638E20136</v>
          </cell>
          <cell r="B5761" t="str">
            <v>FT</v>
          </cell>
          <cell r="C5761" t="str">
            <v>SPECIAL - 10" WATER MAIN DIP CLASS 53 BOLTLESS RESTRAINED JOINTS AND FITTINGS</v>
          </cell>
          <cell r="I5761">
            <v>638</v>
          </cell>
        </row>
        <row r="5762">
          <cell r="A5762" t="str">
            <v>638E20138</v>
          </cell>
          <cell r="B5762" t="str">
            <v>FT</v>
          </cell>
          <cell r="C5762" t="str">
            <v>SPECIAL - 10" WATER MAIN DIP CLASS 53 PUSH ON JOINTS AND FITTINGS</v>
          </cell>
          <cell r="I5762">
            <v>638</v>
          </cell>
        </row>
        <row r="5763">
          <cell r="A5763" t="str">
            <v>638E20140</v>
          </cell>
          <cell r="B5763" t="str">
            <v>FT</v>
          </cell>
          <cell r="C5763" t="str">
            <v>SPECIAL - 10" WATER MAIN DIP CLASS 54 MECHANICAL JOINTS AND FITTINGS</v>
          </cell>
          <cell r="I5763">
            <v>638</v>
          </cell>
        </row>
        <row r="5764">
          <cell r="A5764" t="str">
            <v>638E20142</v>
          </cell>
          <cell r="B5764" t="str">
            <v>FT</v>
          </cell>
          <cell r="C5764" t="str">
            <v>SPECIAL - 10" WATER MAIN DIP CLASS 54 BALL AND SOCKET JOINTS AND FITTINGS</v>
          </cell>
          <cell r="I5764">
            <v>638</v>
          </cell>
        </row>
        <row r="5765">
          <cell r="A5765" t="str">
            <v>638E20144</v>
          </cell>
          <cell r="B5765" t="str">
            <v>FT</v>
          </cell>
          <cell r="C5765" t="str">
            <v>SPECIAL - 10" WATER MAIN DIP CLASS 54 BOLTLESS RESTRAINED JOINTS AND FITTINGS</v>
          </cell>
          <cell r="I5765">
            <v>638</v>
          </cell>
        </row>
        <row r="5766">
          <cell r="A5766" t="str">
            <v>638E20146</v>
          </cell>
          <cell r="B5766" t="str">
            <v>FT</v>
          </cell>
          <cell r="C5766" t="str">
            <v>SPECIAL - 10" WATER MAIN DIP CLASS 54 PUSH ON JOINTS AND FITTINGS</v>
          </cell>
          <cell r="I5766">
            <v>638</v>
          </cell>
        </row>
        <row r="5767">
          <cell r="A5767" t="str">
            <v>638E20148</v>
          </cell>
          <cell r="B5767" t="str">
            <v>FT</v>
          </cell>
          <cell r="C5767" t="str">
            <v>SPECIAL - 10" WATER MAIN DIP CLASS 55 MECHANICAL JOINTS AND FITTINGS</v>
          </cell>
          <cell r="I5767">
            <v>638</v>
          </cell>
        </row>
        <row r="5768">
          <cell r="A5768" t="str">
            <v>638E20152</v>
          </cell>
          <cell r="B5768" t="str">
            <v>FT</v>
          </cell>
          <cell r="C5768" t="str">
            <v>SPECIAL - 10" WATER MAIN DIP CLASS 55 BALL AND SOCKET JOINTS AND FITTINGS</v>
          </cell>
          <cell r="I5768">
            <v>638</v>
          </cell>
        </row>
        <row r="5769">
          <cell r="A5769" t="str">
            <v>638E20154</v>
          </cell>
          <cell r="B5769" t="str">
            <v>FT</v>
          </cell>
          <cell r="C5769" t="str">
            <v>SPECIAL - 10" WATER MAIN DIP CLASS 55 BOLTLESS RESTRAINED JOINTS AND FITTINGS</v>
          </cell>
          <cell r="I5769">
            <v>638</v>
          </cell>
        </row>
        <row r="5770">
          <cell r="A5770" t="str">
            <v>638E20156</v>
          </cell>
          <cell r="B5770" t="str">
            <v>FT</v>
          </cell>
          <cell r="C5770" t="str">
            <v>SPECIAL - 10" WATER MAIN DIP CLASS 55 PUSH ON JOINTS AND FITTINGS</v>
          </cell>
          <cell r="I5770">
            <v>638</v>
          </cell>
        </row>
        <row r="5771">
          <cell r="A5771" t="str">
            <v>638E20158</v>
          </cell>
          <cell r="B5771" t="str">
            <v>FT</v>
          </cell>
          <cell r="C5771" t="str">
            <v>SPECIAL - 10" WATER MAIN DIP CLASS 56 MECHANICAL JOINTS AND FITTINGS</v>
          </cell>
          <cell r="I5771">
            <v>638</v>
          </cell>
        </row>
        <row r="5772">
          <cell r="A5772" t="str">
            <v>638E20162</v>
          </cell>
          <cell r="B5772" t="str">
            <v>FT</v>
          </cell>
          <cell r="C5772" t="str">
            <v>SPECIAL - 10" WATER MAIN DIP CLASS 56 BALL AND SOCKET JOINTS AND FITTINGS</v>
          </cell>
          <cell r="I5772">
            <v>638</v>
          </cell>
        </row>
        <row r="5773">
          <cell r="A5773" t="str">
            <v>638E20164</v>
          </cell>
          <cell r="B5773" t="str">
            <v>FT</v>
          </cell>
          <cell r="C5773" t="str">
            <v>SPECIAL - 10" WATER MAIN DIP CLASS 56 BOLTLESS RESTRAINED JOINTS AND FITTINGS</v>
          </cell>
          <cell r="I5773">
            <v>638</v>
          </cell>
        </row>
        <row r="5774">
          <cell r="A5774" t="str">
            <v>638E20166</v>
          </cell>
          <cell r="B5774" t="str">
            <v>FT</v>
          </cell>
          <cell r="C5774" t="str">
            <v>SPECIAL - 10" WATER MAIN DIP CLASS 56 PUSH ON JOINTS AND FITTINGS</v>
          </cell>
          <cell r="I5774">
            <v>638</v>
          </cell>
        </row>
        <row r="5775">
          <cell r="A5775" t="str">
            <v>638E20168</v>
          </cell>
          <cell r="B5775" t="str">
            <v>FT</v>
          </cell>
          <cell r="C5775" t="str">
            <v>SPECIAL - 12" WATER MAIN DIP CLASS 52 MECHANICAL JOINTS AND FITTINGS</v>
          </cell>
          <cell r="I5775">
            <v>638</v>
          </cell>
        </row>
        <row r="5776">
          <cell r="A5776" t="str">
            <v>638E20170</v>
          </cell>
          <cell r="B5776" t="str">
            <v>FT</v>
          </cell>
          <cell r="C5776" t="str">
            <v>SPECIAL - 12" WATER MAIN DIP CLASS 52 BALL AND SOCKET JOINTS AND FITTINGS</v>
          </cell>
          <cell r="I5776">
            <v>638</v>
          </cell>
        </row>
        <row r="5777">
          <cell r="A5777" t="str">
            <v>638E20172</v>
          </cell>
          <cell r="B5777" t="str">
            <v>FT</v>
          </cell>
          <cell r="C5777" t="str">
            <v>SPECIAL - 12" WATER MAIN DIP CLASS 52 BOLTLESS RESTRAINED JOINTS AND FITTINGS</v>
          </cell>
          <cell r="I5777">
            <v>638</v>
          </cell>
        </row>
        <row r="5778">
          <cell r="A5778" t="str">
            <v>638E20174</v>
          </cell>
          <cell r="B5778" t="str">
            <v>FT</v>
          </cell>
          <cell r="C5778" t="str">
            <v>SPECIAL - 12" WATER MAIN DIP CLASS 52 PUSH ON JOINTS AND FITTINGS</v>
          </cell>
          <cell r="I5778">
            <v>638</v>
          </cell>
        </row>
        <row r="5779">
          <cell r="A5779" t="str">
            <v>638E20176</v>
          </cell>
          <cell r="B5779" t="str">
            <v>FT</v>
          </cell>
          <cell r="C5779" t="str">
            <v>SPECIAL - 12" WATER MAIN DIP CLASS 53 MECHANICAL JOINTS AND FITTINGS</v>
          </cell>
          <cell r="I5779">
            <v>638</v>
          </cell>
        </row>
        <row r="5780">
          <cell r="A5780" t="str">
            <v>638E20178</v>
          </cell>
          <cell r="B5780" t="str">
            <v>FT</v>
          </cell>
          <cell r="C5780" t="str">
            <v>SPECIAL - 12" WATER MAIN DIP CLASS 53 BALL AND SOCKET JOINTS AND FITTINGS</v>
          </cell>
          <cell r="I5780">
            <v>638</v>
          </cell>
        </row>
        <row r="5781">
          <cell r="A5781" t="str">
            <v>638E20180</v>
          </cell>
          <cell r="B5781" t="str">
            <v>FT</v>
          </cell>
          <cell r="C5781" t="str">
            <v>SPECIAL - 12" WATER MAIN DIP CLASS 53 BOLTLESS RESTRAINED JOINTS AND FITTINGS</v>
          </cell>
          <cell r="I5781">
            <v>638</v>
          </cell>
        </row>
        <row r="5782">
          <cell r="A5782" t="str">
            <v>638E20182</v>
          </cell>
          <cell r="B5782" t="str">
            <v>FT</v>
          </cell>
          <cell r="C5782" t="str">
            <v>SPECIAL - 12" WATER MAIN DIP CLASS 53 PUSH ON JOINTS AND FITTINGS</v>
          </cell>
          <cell r="I5782">
            <v>638</v>
          </cell>
        </row>
        <row r="5783">
          <cell r="A5783" t="str">
            <v>638E20184</v>
          </cell>
          <cell r="B5783" t="str">
            <v>FT</v>
          </cell>
          <cell r="C5783" t="str">
            <v>SPECIAL - 12" WATER MAIN DIP CLASS 54 MECHANICAL JOINTS AND FITTINGS</v>
          </cell>
          <cell r="I5783">
            <v>638</v>
          </cell>
        </row>
        <row r="5784">
          <cell r="A5784" t="str">
            <v>638E20186</v>
          </cell>
          <cell r="B5784" t="str">
            <v>FT</v>
          </cell>
          <cell r="C5784" t="str">
            <v>SPECIAL - 12" WATER MAIN DIP CLASS 54 BALL AND SOCKET JOINTS AND FITTINGS</v>
          </cell>
          <cell r="I5784">
            <v>638</v>
          </cell>
        </row>
        <row r="5785">
          <cell r="A5785" t="str">
            <v>638E20188</v>
          </cell>
          <cell r="B5785" t="str">
            <v>FT</v>
          </cell>
          <cell r="C5785" t="str">
            <v>SPECIAL - 12" WATER MAIN DIP CLASS 54 BOLTLESS RESTRAINED JOINTS AND FITTINGS</v>
          </cell>
          <cell r="I5785">
            <v>638</v>
          </cell>
        </row>
        <row r="5786">
          <cell r="A5786" t="str">
            <v>638E20190</v>
          </cell>
          <cell r="B5786" t="str">
            <v>FT</v>
          </cell>
          <cell r="C5786" t="str">
            <v>SPECIAL - 12" WATER MAIN DIP CLASS 54 PUSH ON JOINTS AND FITTINGS</v>
          </cell>
          <cell r="I5786">
            <v>638</v>
          </cell>
        </row>
        <row r="5787">
          <cell r="A5787" t="str">
            <v>638E20192</v>
          </cell>
          <cell r="B5787" t="str">
            <v>FT</v>
          </cell>
          <cell r="C5787" t="str">
            <v>SPECIAL - 12" WATER MAIN DIP CLASS 55 MECHANICAL JOINTS AND FITTINGS</v>
          </cell>
          <cell r="I5787">
            <v>638</v>
          </cell>
        </row>
        <row r="5788">
          <cell r="A5788" t="str">
            <v>638E20194</v>
          </cell>
          <cell r="B5788" t="str">
            <v>FT</v>
          </cell>
          <cell r="C5788" t="str">
            <v>SPECIAL - 12" WATER MAIN DIP CLASS 55 BALL AND SOCKET JOINTS AND FITTINGS</v>
          </cell>
          <cell r="I5788">
            <v>638</v>
          </cell>
        </row>
        <row r="5789">
          <cell r="A5789" t="str">
            <v>638E20196</v>
          </cell>
          <cell r="B5789" t="str">
            <v>FT</v>
          </cell>
          <cell r="C5789" t="str">
            <v>SPECIAL - 12" WATER MAIN DIP CLASS 55 BOLTLESS RESTRAINED JOINTS AND FITTINGS</v>
          </cell>
          <cell r="I5789">
            <v>638</v>
          </cell>
        </row>
        <row r="5790">
          <cell r="A5790" t="str">
            <v>638E20198</v>
          </cell>
          <cell r="B5790" t="str">
            <v>FT</v>
          </cell>
          <cell r="C5790" t="str">
            <v>SPECIAL - 12" WATER MAIN DIP CLASS 55 PUSH ON JOINTS AND FITTINGS</v>
          </cell>
          <cell r="I5790">
            <v>638</v>
          </cell>
        </row>
        <row r="5791">
          <cell r="A5791" t="str">
            <v>638E20200</v>
          </cell>
          <cell r="B5791" t="str">
            <v>FT</v>
          </cell>
          <cell r="C5791" t="str">
            <v>SPECIAL - 12" WATER MAIN DIP CLASS 56 MECHANICAL JOINTS AND FITTINGS</v>
          </cell>
          <cell r="I5791">
            <v>638</v>
          </cell>
        </row>
        <row r="5792">
          <cell r="A5792" t="str">
            <v>638E20202</v>
          </cell>
          <cell r="B5792" t="str">
            <v>FT</v>
          </cell>
          <cell r="C5792" t="str">
            <v>SPECIAL - 12" WATER MAIN DIP CLASS 56 BALL AND SOCKET JOINTS AND FITTINGS</v>
          </cell>
          <cell r="I5792">
            <v>638</v>
          </cell>
        </row>
        <row r="5793">
          <cell r="A5793" t="str">
            <v>638E20204</v>
          </cell>
          <cell r="B5793" t="str">
            <v>FT</v>
          </cell>
          <cell r="C5793" t="str">
            <v>SPECIAL - 12" WATER MAIN DIP CLASS 56 BOLTLESS RESTRAINED JOINTS AND FITTINGS</v>
          </cell>
          <cell r="I5793">
            <v>638</v>
          </cell>
        </row>
        <row r="5794">
          <cell r="A5794" t="str">
            <v>638E20206</v>
          </cell>
          <cell r="B5794" t="str">
            <v>FT</v>
          </cell>
          <cell r="C5794" t="str">
            <v>SPECIAL - 12" WATER MAIN DIP CLASS 56 PUSH ON JOINTS AND FITTINGS</v>
          </cell>
          <cell r="I5794">
            <v>638</v>
          </cell>
        </row>
        <row r="5795">
          <cell r="A5795" t="str">
            <v>638E20208</v>
          </cell>
          <cell r="B5795" t="str">
            <v>FT</v>
          </cell>
          <cell r="C5795" t="str">
            <v>SPECIAL - 16" WATER MAIN DIP CLASS 52 MECHANICAL JOINTS AND FITTINGS</v>
          </cell>
          <cell r="I5795">
            <v>638</v>
          </cell>
        </row>
        <row r="5796">
          <cell r="A5796" t="str">
            <v>638E20210</v>
          </cell>
          <cell r="B5796" t="str">
            <v>FT</v>
          </cell>
          <cell r="C5796" t="str">
            <v>SPECIAL - 16" WATER MAIN DIP CLASS 52 BALL AND SOCKET JOINTS AND FITTINGS</v>
          </cell>
          <cell r="I5796">
            <v>638</v>
          </cell>
        </row>
        <row r="5797">
          <cell r="A5797" t="str">
            <v>638E20212</v>
          </cell>
          <cell r="B5797" t="str">
            <v>FT</v>
          </cell>
          <cell r="C5797" t="str">
            <v>SPECIAL - 16" WATER MAIN DIP CLASS 52 BOLTLESS RESTRAINED JOINTS AND FITTINGS</v>
          </cell>
          <cell r="I5797">
            <v>638</v>
          </cell>
        </row>
        <row r="5798">
          <cell r="A5798" t="str">
            <v>638E20214</v>
          </cell>
          <cell r="B5798" t="str">
            <v>FT</v>
          </cell>
          <cell r="C5798" t="str">
            <v>SPECIAL - 16" WATER MAIN DIP CLASS 52 PUSH ON JOINTS AND FITTINGS</v>
          </cell>
          <cell r="I5798">
            <v>638</v>
          </cell>
        </row>
        <row r="5799">
          <cell r="A5799" t="str">
            <v>638E20216</v>
          </cell>
          <cell r="B5799" t="str">
            <v>FT</v>
          </cell>
          <cell r="C5799" t="str">
            <v>SPECIAL - 16" WATER MAIN DIP CLASS 53 MECHANICAL JOINTS AND FITTINGS</v>
          </cell>
          <cell r="I5799">
            <v>638</v>
          </cell>
        </row>
        <row r="5800">
          <cell r="A5800" t="str">
            <v>638E20218</v>
          </cell>
          <cell r="B5800" t="str">
            <v>FT</v>
          </cell>
          <cell r="C5800" t="str">
            <v>SPECIAL - 16" WATER MAIN DIP CLASS 53 BALL AND SOCKET JOINTS AND FITTINGS</v>
          </cell>
          <cell r="I5800">
            <v>638</v>
          </cell>
        </row>
        <row r="5801">
          <cell r="A5801" t="str">
            <v>638E20220</v>
          </cell>
          <cell r="B5801" t="str">
            <v>FT</v>
          </cell>
          <cell r="C5801" t="str">
            <v>SPECIAL - 16" WATER MAIN DIP CLASS 53 BOLTLESS RESTRAINED JOINTS AND FITTINGS</v>
          </cell>
          <cell r="I5801">
            <v>638</v>
          </cell>
        </row>
        <row r="5802">
          <cell r="A5802" t="str">
            <v>638E20222</v>
          </cell>
          <cell r="B5802" t="str">
            <v>FT</v>
          </cell>
          <cell r="C5802" t="str">
            <v>SPECIAL - 16" WATER MAIN DIP CLASS 53 PUSH ON JOINTS AND FITTINGS</v>
          </cell>
          <cell r="I5802">
            <v>638</v>
          </cell>
        </row>
        <row r="5803">
          <cell r="A5803" t="str">
            <v>638E20224</v>
          </cell>
          <cell r="B5803" t="str">
            <v>FT</v>
          </cell>
          <cell r="C5803" t="str">
            <v>SPECIAL - 16" WATER MAIN DIP CLASS 54 MECHANICAL JOINTS AND FITTINGS</v>
          </cell>
          <cell r="I5803">
            <v>638</v>
          </cell>
        </row>
        <row r="5804">
          <cell r="A5804" t="str">
            <v>638E20226</v>
          </cell>
          <cell r="B5804" t="str">
            <v>FT</v>
          </cell>
          <cell r="C5804" t="str">
            <v>SPECIAL - 16" WATER MAIN DIP CLASS 54 BALL AND SOCKET JOINTS AND FITTINGS</v>
          </cell>
          <cell r="I5804">
            <v>638</v>
          </cell>
        </row>
        <row r="5805">
          <cell r="A5805" t="str">
            <v>638E20228</v>
          </cell>
          <cell r="B5805" t="str">
            <v>FT</v>
          </cell>
          <cell r="C5805" t="str">
            <v>SPECIAL - 16" WATER MAIN DIP CLASS 54 BOLTLESS RESTRAINED JOINTS AND FITTINGS</v>
          </cell>
          <cell r="I5805">
            <v>638</v>
          </cell>
        </row>
        <row r="5806">
          <cell r="A5806" t="str">
            <v>638E20230</v>
          </cell>
          <cell r="B5806" t="str">
            <v>FT</v>
          </cell>
          <cell r="C5806" t="str">
            <v>SPECIAL - 16" WATER MAIN DIP CLASS 54 PUSH ON JOINTS AND FITTINGS</v>
          </cell>
          <cell r="I5806">
            <v>638</v>
          </cell>
        </row>
        <row r="5807">
          <cell r="A5807" t="str">
            <v>638E20232</v>
          </cell>
          <cell r="B5807" t="str">
            <v>FT</v>
          </cell>
          <cell r="C5807" t="str">
            <v>SPECIAL - 16" WATER MAIN DIP CLASS 55 MECHANICAL JOINTS AND FITTINGS</v>
          </cell>
          <cell r="I5807">
            <v>638</v>
          </cell>
        </row>
        <row r="5808">
          <cell r="A5808" t="str">
            <v>638E20234</v>
          </cell>
          <cell r="B5808" t="str">
            <v>FT</v>
          </cell>
          <cell r="C5808" t="str">
            <v>SPECIAL - 16" WATER MAIN DIP CLASS 55 BALL AND SOCKET JOINTS AND FITTINGS</v>
          </cell>
          <cell r="I5808">
            <v>638</v>
          </cell>
        </row>
        <row r="5809">
          <cell r="A5809" t="str">
            <v>638E20236</v>
          </cell>
          <cell r="B5809" t="str">
            <v>FT</v>
          </cell>
          <cell r="C5809" t="str">
            <v>SPECIAL - 16" WATER MAIN DIP CLASS 55 BOLTLESS RESTRAINED JOINTS AND FITTINGS</v>
          </cell>
          <cell r="I5809">
            <v>638</v>
          </cell>
        </row>
        <row r="5810">
          <cell r="A5810" t="str">
            <v>638E20238</v>
          </cell>
          <cell r="B5810" t="str">
            <v>FT</v>
          </cell>
          <cell r="C5810" t="str">
            <v>SPECIAL - 16" WATER MAIN DIP CLASS 55 PUSH ON JOINTS AND FITTINGS</v>
          </cell>
          <cell r="I5810">
            <v>638</v>
          </cell>
        </row>
        <row r="5811">
          <cell r="A5811" t="str">
            <v>638E20240</v>
          </cell>
          <cell r="B5811" t="str">
            <v>FT</v>
          </cell>
          <cell r="C5811" t="str">
            <v>SPECIAL - 16" WATER MAIN DIP CLASS 56 MECHANICAL JOINTS AND FITTINGS</v>
          </cell>
          <cell r="I5811">
            <v>638</v>
          </cell>
        </row>
        <row r="5812">
          <cell r="A5812" t="str">
            <v>638E20242</v>
          </cell>
          <cell r="B5812" t="str">
            <v>FT</v>
          </cell>
          <cell r="C5812" t="str">
            <v>SPECIAL - 16" WATER MAIN DIP CLASS 56 BALL AND SOCKET JOINTS AND FITTINGS</v>
          </cell>
          <cell r="I5812">
            <v>638</v>
          </cell>
        </row>
        <row r="5813">
          <cell r="A5813" t="str">
            <v>638E20244</v>
          </cell>
          <cell r="B5813" t="str">
            <v>FT</v>
          </cell>
          <cell r="C5813" t="str">
            <v>SPECIAL - 16" WATER MAIN DIP CLASS 56 BOLTLESS RESTRAINED JOINTS AND FITTINGS</v>
          </cell>
          <cell r="I5813">
            <v>638</v>
          </cell>
        </row>
        <row r="5814">
          <cell r="A5814" t="str">
            <v>638E20246</v>
          </cell>
          <cell r="B5814" t="str">
            <v>FT</v>
          </cell>
          <cell r="C5814" t="str">
            <v>SPECIAL - 16" WATER MAIN DIP CLASS 56 PUSH ON JOINTS AND FITTINGS</v>
          </cell>
          <cell r="I5814">
            <v>638</v>
          </cell>
        </row>
        <row r="5815">
          <cell r="A5815" t="str">
            <v>638E20248</v>
          </cell>
          <cell r="B5815" t="str">
            <v>FT</v>
          </cell>
          <cell r="C5815" t="str">
            <v>SPECIAL - 20" WATER MAIN DIP CLASS 52 MECHANICAL JOINTS AND FITTINGS</v>
          </cell>
          <cell r="I5815">
            <v>638</v>
          </cell>
        </row>
        <row r="5816">
          <cell r="A5816" t="str">
            <v>638E20250</v>
          </cell>
          <cell r="B5816" t="str">
            <v>FT</v>
          </cell>
          <cell r="C5816" t="str">
            <v>SPECIAL - 20" WATER MAIN DIP CLASS 52 BALL AND SOCKET JOINTS AND FITTINGS</v>
          </cell>
          <cell r="I5816">
            <v>638</v>
          </cell>
        </row>
        <row r="5817">
          <cell r="A5817" t="str">
            <v>638E20252</v>
          </cell>
          <cell r="B5817" t="str">
            <v>FT</v>
          </cell>
          <cell r="C5817" t="str">
            <v>SPECIAL - 20" WATER MAIN DIP CLASS 52 BOLTLESS RESTRAINED JOINTS AND FITTINGS</v>
          </cell>
          <cell r="I5817">
            <v>638</v>
          </cell>
        </row>
        <row r="5818">
          <cell r="A5818" t="str">
            <v>638E20254</v>
          </cell>
          <cell r="B5818" t="str">
            <v>FT</v>
          </cell>
          <cell r="C5818" t="str">
            <v>SPECIAL - 20" WATER MAIN DIP CLASS 52 PUSH ON JOINTS AND FITTINGS</v>
          </cell>
          <cell r="I5818">
            <v>638</v>
          </cell>
        </row>
        <row r="5819">
          <cell r="A5819" t="str">
            <v>638E20256</v>
          </cell>
          <cell r="B5819" t="str">
            <v>FT</v>
          </cell>
          <cell r="C5819" t="str">
            <v>SPECIAL - 20" WATER MAIN DIP CLASS 53 MECHANICAL JOINTS AND FITTINGS</v>
          </cell>
          <cell r="I5819">
            <v>638</v>
          </cell>
        </row>
        <row r="5820">
          <cell r="A5820" t="str">
            <v>638E20258</v>
          </cell>
          <cell r="B5820" t="str">
            <v>FT</v>
          </cell>
          <cell r="C5820" t="str">
            <v>SPECIAL - 20" WATER MAIN DIP CLASS 53 BALL AND SOCKET JOINTS AND FITTINGS</v>
          </cell>
          <cell r="I5820">
            <v>638</v>
          </cell>
        </row>
        <row r="5821">
          <cell r="A5821" t="str">
            <v>638E20260</v>
          </cell>
          <cell r="B5821" t="str">
            <v>FT</v>
          </cell>
          <cell r="C5821" t="str">
            <v>SPECIAL - 20" WATER MAIN DIP CLASS 53 BOLTLESS RESTRAINED JOINTS AND FITTINGS</v>
          </cell>
          <cell r="I5821">
            <v>638</v>
          </cell>
        </row>
        <row r="5822">
          <cell r="A5822" t="str">
            <v>638E20262</v>
          </cell>
          <cell r="B5822" t="str">
            <v>FT</v>
          </cell>
          <cell r="C5822" t="str">
            <v>SPECIAL - 20" WATER MAIN DIP CLASS 53 PUSH ON JOINTS AND FITTINGS</v>
          </cell>
          <cell r="I5822">
            <v>638</v>
          </cell>
        </row>
        <row r="5823">
          <cell r="A5823" t="str">
            <v>638E20264</v>
          </cell>
          <cell r="B5823" t="str">
            <v>FT</v>
          </cell>
          <cell r="C5823" t="str">
            <v>SPECIAL - 20" WATER MAIN DIP CLASS 54 MECHANICAL JOINTS AND FITTINGS</v>
          </cell>
          <cell r="I5823">
            <v>638</v>
          </cell>
        </row>
        <row r="5824">
          <cell r="A5824" t="str">
            <v>638E20266</v>
          </cell>
          <cell r="B5824" t="str">
            <v>FT</v>
          </cell>
          <cell r="C5824" t="str">
            <v>SPECIAL - 20" WATER MAIN DIP CLASS 54 BALL AND SOCKET JOINTS AND FITTINGS</v>
          </cell>
          <cell r="I5824">
            <v>638</v>
          </cell>
        </row>
        <row r="5825">
          <cell r="A5825" t="str">
            <v>638E20268</v>
          </cell>
          <cell r="B5825" t="str">
            <v>FT</v>
          </cell>
          <cell r="C5825" t="str">
            <v>SPECIAL - 20" WATER MAIN DIP CLASS 54 BOLTLESS RESTRAINED JOINTS AND FITTINGS</v>
          </cell>
          <cell r="I5825">
            <v>638</v>
          </cell>
        </row>
        <row r="5826">
          <cell r="A5826" t="str">
            <v>638E20270</v>
          </cell>
          <cell r="B5826" t="str">
            <v>FT</v>
          </cell>
          <cell r="C5826" t="str">
            <v>SPECIAL - 20" WATER MAIN DIP CLASS 54 PUSH ON JOINTS AND FITTINGS</v>
          </cell>
          <cell r="I5826">
            <v>638</v>
          </cell>
        </row>
        <row r="5827">
          <cell r="A5827" t="str">
            <v>638E20272</v>
          </cell>
          <cell r="B5827" t="str">
            <v>FT</v>
          </cell>
          <cell r="C5827" t="str">
            <v>SPECIAL - 20" WATER MAIN DIP CLASS 55 MECHANICAL JOINTS AND FITTINGS</v>
          </cell>
          <cell r="I5827">
            <v>638</v>
          </cell>
        </row>
        <row r="5828">
          <cell r="A5828" t="str">
            <v>638E20274</v>
          </cell>
          <cell r="B5828" t="str">
            <v>FT</v>
          </cell>
          <cell r="C5828" t="str">
            <v>SPECIAL - 20" WATER MAIN DIP CLASS 55 BALL AND SOCKET JOINTS AND FITTINGS</v>
          </cell>
          <cell r="I5828">
            <v>638</v>
          </cell>
        </row>
        <row r="5829">
          <cell r="A5829" t="str">
            <v>638E20276</v>
          </cell>
          <cell r="B5829" t="str">
            <v>FT</v>
          </cell>
          <cell r="C5829" t="str">
            <v>SPECIAL - 20" WATER MAIN DIP CLASS 55 BOLTLESS RESTRAINED JOINTS AND FITTINGS</v>
          </cell>
          <cell r="I5829">
            <v>638</v>
          </cell>
        </row>
        <row r="5830">
          <cell r="A5830" t="str">
            <v>638E20278</v>
          </cell>
          <cell r="B5830" t="str">
            <v>FT</v>
          </cell>
          <cell r="C5830" t="str">
            <v>SPECIAL - 20" WATER MAIN DIP CLASS 55 PUSH ON JOINTS AND FITTINGS</v>
          </cell>
          <cell r="I5830">
            <v>638</v>
          </cell>
        </row>
        <row r="5831">
          <cell r="A5831" t="str">
            <v>638E20280</v>
          </cell>
          <cell r="B5831" t="str">
            <v>FT</v>
          </cell>
          <cell r="C5831" t="str">
            <v>SPECIAL - 20" WATER MAIN DIP CLASS 56 MECHANICAL JOINTS AND FITTINGS</v>
          </cell>
          <cell r="I5831">
            <v>638</v>
          </cell>
        </row>
        <row r="5832">
          <cell r="A5832" t="str">
            <v>638E20282</v>
          </cell>
          <cell r="B5832" t="str">
            <v>FT</v>
          </cell>
          <cell r="C5832" t="str">
            <v>SPECIAL - 20" WATER MAIN DIP CLASS 56 BALL AND SOCKET JOINTS AND FITTINGS</v>
          </cell>
          <cell r="I5832">
            <v>638</v>
          </cell>
        </row>
        <row r="5833">
          <cell r="A5833" t="str">
            <v>638E20284</v>
          </cell>
          <cell r="B5833" t="str">
            <v>FT</v>
          </cell>
          <cell r="C5833" t="str">
            <v>SPECIAL - 20" WATER MAIN DIP CLASS 56 BOLTLESS RESTRAINED JOINTS AND FITTINGS</v>
          </cell>
          <cell r="I5833">
            <v>638</v>
          </cell>
        </row>
        <row r="5834">
          <cell r="A5834" t="str">
            <v>638E20286</v>
          </cell>
          <cell r="B5834" t="str">
            <v>FT</v>
          </cell>
          <cell r="C5834" t="str">
            <v>SPECIAL - 20" WATER MAIN DIP CLASS 56 PUSH ON JOINTS AND FITTINGS</v>
          </cell>
          <cell r="I5834">
            <v>638</v>
          </cell>
        </row>
        <row r="5835">
          <cell r="A5835" t="str">
            <v>638E20288</v>
          </cell>
          <cell r="B5835" t="str">
            <v>FT</v>
          </cell>
          <cell r="C5835" t="str">
            <v>SPECIAL - 24" WATER MAIN DIP CLASS 52 MECHANICAL JOINTS AND FITTINGS</v>
          </cell>
          <cell r="I5835">
            <v>638</v>
          </cell>
        </row>
        <row r="5836">
          <cell r="A5836" t="str">
            <v>638E20290</v>
          </cell>
          <cell r="B5836" t="str">
            <v>FT</v>
          </cell>
          <cell r="C5836" t="str">
            <v>SPECIAL - 24" WATER MAIN DIP CLASS 52 BALL AND SOCKET JOINTS AND FITTINGS</v>
          </cell>
          <cell r="I5836">
            <v>638</v>
          </cell>
        </row>
        <row r="5837">
          <cell r="A5837" t="str">
            <v>638E20292</v>
          </cell>
          <cell r="B5837" t="str">
            <v>FT</v>
          </cell>
          <cell r="C5837" t="str">
            <v>SPECIAL - 24" WATER MAIN DIP CLASS 52 BOLTLESS RESTRAINED JOINTS AND FITTINGS</v>
          </cell>
          <cell r="I5837">
            <v>638</v>
          </cell>
        </row>
        <row r="5838">
          <cell r="A5838" t="str">
            <v>638E20294</v>
          </cell>
          <cell r="B5838" t="str">
            <v>FT</v>
          </cell>
          <cell r="C5838" t="str">
            <v>SPECIAL - 24" WATER MAIN DIP CLASS 52 PUSH ON JOINTS AND FITTINGS</v>
          </cell>
          <cell r="I5838">
            <v>638</v>
          </cell>
        </row>
        <row r="5839">
          <cell r="A5839" t="str">
            <v>638E20296</v>
          </cell>
          <cell r="B5839" t="str">
            <v>FT</v>
          </cell>
          <cell r="C5839" t="str">
            <v>SPECIAL - 24" WATER MAIN DIP CLASS 53 MECHANICAL JOINTS AND FITTINGS</v>
          </cell>
          <cell r="I5839">
            <v>638</v>
          </cell>
        </row>
        <row r="5840">
          <cell r="A5840" t="str">
            <v>638E20298</v>
          </cell>
          <cell r="B5840" t="str">
            <v>FT</v>
          </cell>
          <cell r="C5840" t="str">
            <v>SPECIAL - 24" WATER MAIN DIP CLASS 53 BALL AND SOCKET JOINTS AND FITTINGS</v>
          </cell>
          <cell r="I5840">
            <v>638</v>
          </cell>
        </row>
        <row r="5841">
          <cell r="A5841" t="str">
            <v>638E20300</v>
          </cell>
          <cell r="B5841" t="str">
            <v>FT</v>
          </cell>
          <cell r="C5841" t="str">
            <v>SPECIAL - 24" WATER MAIN DIP CLASS 53 BOLTLESS RESTRAINED JOINTS AND FITTINGS</v>
          </cell>
          <cell r="I5841">
            <v>638</v>
          </cell>
        </row>
        <row r="5842">
          <cell r="A5842" t="str">
            <v>638E20302</v>
          </cell>
          <cell r="B5842" t="str">
            <v>FT</v>
          </cell>
          <cell r="C5842" t="str">
            <v>SPECIAL - 24" WATER MAIN DIP CLASS 53 PUSH ON JOINTS AND FITTINGS</v>
          </cell>
          <cell r="I5842">
            <v>638</v>
          </cell>
        </row>
        <row r="5843">
          <cell r="A5843" t="str">
            <v>638E20304</v>
          </cell>
          <cell r="B5843" t="str">
            <v>FT</v>
          </cell>
          <cell r="C5843" t="str">
            <v>SPECIAL - 24" WATER MAIN DIP CLASS 54 MECHANICAL JOINTS AND FITTINGS</v>
          </cell>
          <cell r="I5843">
            <v>638</v>
          </cell>
        </row>
        <row r="5844">
          <cell r="A5844" t="str">
            <v>638E20308</v>
          </cell>
          <cell r="B5844" t="str">
            <v>FT</v>
          </cell>
          <cell r="C5844" t="str">
            <v>SPECIAL - 24" WATER MAIN DIP CLASS 54 BALL AND SOCKET JOINTS AND FITTINGS</v>
          </cell>
          <cell r="I5844">
            <v>638</v>
          </cell>
        </row>
        <row r="5845">
          <cell r="A5845" t="str">
            <v>638E20312</v>
          </cell>
          <cell r="B5845" t="str">
            <v>FT</v>
          </cell>
          <cell r="C5845" t="str">
            <v>SPECIAL - 24" WATER MAIN DIP CLASS 54 BOLTLESS RESTRAINED JOINTS AND FITTINGS</v>
          </cell>
          <cell r="I5845">
            <v>638</v>
          </cell>
        </row>
        <row r="5846">
          <cell r="A5846" t="str">
            <v>638E20314</v>
          </cell>
          <cell r="B5846" t="str">
            <v>FT</v>
          </cell>
          <cell r="C5846" t="str">
            <v>SPECIAL - 24" WATER MAIN DIP CLASS 54 PUSH ON JOINTS AND FITTINGS</v>
          </cell>
          <cell r="I5846">
            <v>638</v>
          </cell>
        </row>
        <row r="5847">
          <cell r="A5847" t="str">
            <v>638E20316</v>
          </cell>
          <cell r="B5847" t="str">
            <v>FT</v>
          </cell>
          <cell r="C5847" t="str">
            <v>SPECIAL - 24" WATER MAIN DIP CLASS 55 MECHANICAL JOINTS AND FITTINGS</v>
          </cell>
          <cell r="I5847">
            <v>638</v>
          </cell>
        </row>
        <row r="5848">
          <cell r="A5848" t="str">
            <v>638E20318</v>
          </cell>
          <cell r="B5848" t="str">
            <v>FT</v>
          </cell>
          <cell r="C5848" t="str">
            <v>SPECIAL - 24" WATER MAIN DIP CLASS 55 BALL AND SOCKET JOINTS AND FITTINGS</v>
          </cell>
          <cell r="I5848">
            <v>638</v>
          </cell>
        </row>
        <row r="5849">
          <cell r="A5849" t="str">
            <v>638E20320</v>
          </cell>
          <cell r="B5849" t="str">
            <v>FT</v>
          </cell>
          <cell r="C5849" t="str">
            <v>SPECIAL - 24" WATER MAIN DIP CLASS 55 BOLTLESS RESTRAINED JOINTS AND FITTINGS</v>
          </cell>
          <cell r="I5849">
            <v>638</v>
          </cell>
        </row>
        <row r="5850">
          <cell r="A5850" t="str">
            <v>638E20322</v>
          </cell>
          <cell r="B5850" t="str">
            <v>FT</v>
          </cell>
          <cell r="C5850" t="str">
            <v>SPECIAL - 24" WATER MAIN DIP CLASS 55 PUSH ON JOINTS AND FITTINGS</v>
          </cell>
          <cell r="I5850">
            <v>638</v>
          </cell>
        </row>
        <row r="5851">
          <cell r="A5851" t="str">
            <v>638E20324</v>
          </cell>
          <cell r="B5851" t="str">
            <v>FT</v>
          </cell>
          <cell r="C5851" t="str">
            <v>SPECIAL - 24" WATER MAIN DIP CLASS 56 MECHANICAL JOINTS AND FITTINGS</v>
          </cell>
          <cell r="I5851">
            <v>638</v>
          </cell>
        </row>
        <row r="5852">
          <cell r="A5852" t="str">
            <v>638E20326</v>
          </cell>
          <cell r="B5852" t="str">
            <v>FT</v>
          </cell>
          <cell r="C5852" t="str">
            <v>SPECIAL - 24" WATER MAIN DIP CLASS 56 BALL AND SOCKET JOINTS AND FITTINGS</v>
          </cell>
          <cell r="I5852">
            <v>638</v>
          </cell>
        </row>
        <row r="5853">
          <cell r="A5853" t="str">
            <v>638E20328</v>
          </cell>
          <cell r="B5853" t="str">
            <v>FT</v>
          </cell>
          <cell r="C5853" t="str">
            <v>SPECIAL - 24" WATER MAIN DIP CLASS 56 BOLTLESS RESTRAINED JOINTS AND FITTINGS</v>
          </cell>
          <cell r="I5853">
            <v>638</v>
          </cell>
        </row>
        <row r="5854">
          <cell r="A5854" t="str">
            <v>638E20330</v>
          </cell>
          <cell r="B5854" t="str">
            <v>FT</v>
          </cell>
          <cell r="C5854" t="str">
            <v>SPECIAL - 24" WATER MAIN DIP CLASS 56 PUSH ON JOINTS AND FITTINGS</v>
          </cell>
          <cell r="I5854">
            <v>638</v>
          </cell>
        </row>
        <row r="5855">
          <cell r="A5855" t="str">
            <v>638E20332</v>
          </cell>
          <cell r="B5855" t="str">
            <v>FT</v>
          </cell>
          <cell r="C5855" t="str">
            <v>SPECIAL - 30" WATER MAIN DIP CLASS 52 MECHANICAL JOINTS AND FITTINGS</v>
          </cell>
          <cell r="I5855">
            <v>638</v>
          </cell>
        </row>
        <row r="5856">
          <cell r="A5856" t="str">
            <v>638E20334</v>
          </cell>
          <cell r="B5856" t="str">
            <v>FT</v>
          </cell>
          <cell r="C5856" t="str">
            <v>SPECIAL - 30" WATER MAIN DIP CLASS 52 BALL AND SOCKET JOINTS AND FITTINGS</v>
          </cell>
          <cell r="I5856">
            <v>638</v>
          </cell>
        </row>
        <row r="5857">
          <cell r="A5857" t="str">
            <v>638E20336</v>
          </cell>
          <cell r="B5857" t="str">
            <v>FT</v>
          </cell>
          <cell r="C5857" t="str">
            <v>SPECIAL - 30" WATER MAIN DIP CLASS 52 BOLTLESS RESTRAINED JOINTS AND FITTINGS</v>
          </cell>
          <cell r="I5857">
            <v>638</v>
          </cell>
        </row>
        <row r="5858">
          <cell r="A5858" t="str">
            <v>638E20338</v>
          </cell>
          <cell r="B5858" t="str">
            <v>FT</v>
          </cell>
          <cell r="C5858" t="str">
            <v>SPECIAL - 30" WATER MAIN DIP CLASS 52 PUSH ON JOINTS AND FITTINGS</v>
          </cell>
          <cell r="I5858">
            <v>638</v>
          </cell>
        </row>
        <row r="5859">
          <cell r="A5859" t="str">
            <v>638E20340</v>
          </cell>
          <cell r="B5859" t="str">
            <v>FT</v>
          </cell>
          <cell r="C5859" t="str">
            <v>SPECIAL - 30" WATER MAIN DIP CLASS 53 MECHANICAL JOINTS AND FITTINGS</v>
          </cell>
          <cell r="I5859">
            <v>638</v>
          </cell>
        </row>
        <row r="5860">
          <cell r="A5860" t="str">
            <v>638E20342</v>
          </cell>
          <cell r="B5860" t="str">
            <v>FT</v>
          </cell>
          <cell r="C5860" t="str">
            <v>SPECIAL - 30" WATER MAIN DIP CLASS 53 BALL AND SOCKET JOINTS AND FITTINGS</v>
          </cell>
          <cell r="I5860">
            <v>638</v>
          </cell>
        </row>
        <row r="5861">
          <cell r="A5861" t="str">
            <v>638E20344</v>
          </cell>
          <cell r="B5861" t="str">
            <v>FT</v>
          </cell>
          <cell r="C5861" t="str">
            <v>SPECIAL - 30" WATER MAIN DIP CLASS 53 BOLTLESS RESTRAINED JOINTS AND FITTINGS</v>
          </cell>
          <cell r="I5861">
            <v>638</v>
          </cell>
        </row>
        <row r="5862">
          <cell r="A5862" t="str">
            <v>638E20346</v>
          </cell>
          <cell r="B5862" t="str">
            <v>FT</v>
          </cell>
          <cell r="C5862" t="str">
            <v>SPECIAL - 30" WATER MAIN DIP CLASS 53 PUSH ON JOINTS AND FITTINGS</v>
          </cell>
          <cell r="I5862">
            <v>638</v>
          </cell>
        </row>
        <row r="5863">
          <cell r="A5863" t="str">
            <v>638E20348</v>
          </cell>
          <cell r="B5863" t="str">
            <v>FT</v>
          </cell>
          <cell r="C5863" t="str">
            <v>SPECIAL - 30" WATER MAIN DIP CLASS 54 MECHANICAL JOINTS AND FITTINGS</v>
          </cell>
          <cell r="I5863">
            <v>638</v>
          </cell>
        </row>
        <row r="5864">
          <cell r="A5864" t="str">
            <v>638E20350</v>
          </cell>
          <cell r="B5864" t="str">
            <v>FT</v>
          </cell>
          <cell r="C5864" t="str">
            <v>SPECIAL - 30" WATER MAIN DIP CLASS 54 BALL AND SOCKET JOINTS AND FITTINGS</v>
          </cell>
          <cell r="I5864">
            <v>638</v>
          </cell>
        </row>
        <row r="5865">
          <cell r="A5865" t="str">
            <v>638E20352</v>
          </cell>
          <cell r="B5865" t="str">
            <v>FT</v>
          </cell>
          <cell r="C5865" t="str">
            <v>SPECIAL - 30" WATER MAIN DIP CLASS 54 BOLTLESS RESTRAINED JOINTS AND FITTINGS</v>
          </cell>
          <cell r="I5865">
            <v>638</v>
          </cell>
        </row>
        <row r="5866">
          <cell r="A5866" t="str">
            <v>638E20354</v>
          </cell>
          <cell r="B5866" t="str">
            <v>FT</v>
          </cell>
          <cell r="C5866" t="str">
            <v>SPECIAL - 30" WATER MAIN DIP CLASS 54 PUSH ON JOINTS AND FITTINGS</v>
          </cell>
          <cell r="I5866">
            <v>638</v>
          </cell>
        </row>
        <row r="5867">
          <cell r="A5867" t="str">
            <v>638E20356</v>
          </cell>
          <cell r="B5867" t="str">
            <v>FT</v>
          </cell>
          <cell r="C5867" t="str">
            <v>SPECIAL - 30" WATER MAIN DIP CLASS 55 MECHANICAL JOINTS AND FITTINGS</v>
          </cell>
          <cell r="I5867">
            <v>638</v>
          </cell>
        </row>
        <row r="5868">
          <cell r="A5868" t="str">
            <v>638E20358</v>
          </cell>
          <cell r="B5868" t="str">
            <v>FT</v>
          </cell>
          <cell r="C5868" t="str">
            <v>SPECIAL - 30" WATER MAIN DIP CLASS 55 BALL AND SOCKET JOINTS AND FITTINGS</v>
          </cell>
          <cell r="I5868">
            <v>638</v>
          </cell>
        </row>
        <row r="5869">
          <cell r="A5869" t="str">
            <v>638E20360</v>
          </cell>
          <cell r="B5869" t="str">
            <v>FT</v>
          </cell>
          <cell r="C5869" t="str">
            <v>SPECIAL - 30" WATER MAIN DIP CLASS 55 BOLTLESS RESTRAINED JOINTS AND FITTINGS</v>
          </cell>
          <cell r="I5869">
            <v>638</v>
          </cell>
        </row>
        <row r="5870">
          <cell r="A5870" t="str">
            <v>638E20362</v>
          </cell>
          <cell r="B5870" t="str">
            <v>FT</v>
          </cell>
          <cell r="C5870" t="str">
            <v>SPECIAL - 30" WATER MAIN DIP CLASS 55 PUSH ON JOINTS AND FITTINGS</v>
          </cell>
          <cell r="I5870">
            <v>638</v>
          </cell>
        </row>
        <row r="5871">
          <cell r="A5871" t="str">
            <v>638E20364</v>
          </cell>
          <cell r="B5871" t="str">
            <v>FT</v>
          </cell>
          <cell r="C5871" t="str">
            <v>SPECIAL - 30" WATER MAIN DIP CLASS 56 MECHANICAL JOINTS AND FITTINGS</v>
          </cell>
          <cell r="I5871">
            <v>638</v>
          </cell>
        </row>
        <row r="5872">
          <cell r="A5872" t="str">
            <v>638E20366</v>
          </cell>
          <cell r="B5872" t="str">
            <v>FT</v>
          </cell>
          <cell r="C5872" t="str">
            <v>SPECIAL - 30" WATER MAIN DIP CLASS 56 BALL AND SOCKET JOINTS AND FITTINGS</v>
          </cell>
          <cell r="I5872">
            <v>638</v>
          </cell>
        </row>
        <row r="5873">
          <cell r="A5873" t="str">
            <v>638E20368</v>
          </cell>
          <cell r="B5873" t="str">
            <v>FT</v>
          </cell>
          <cell r="C5873" t="str">
            <v>SPECIAL - 30" WATER MAIN DIP CLASS 56 BOLTLESS RESTRAINED JOINTS AND FITTINGS</v>
          </cell>
          <cell r="I5873">
            <v>638</v>
          </cell>
        </row>
        <row r="5874">
          <cell r="A5874" t="str">
            <v>638E20370</v>
          </cell>
          <cell r="B5874" t="str">
            <v>FT</v>
          </cell>
          <cell r="C5874" t="str">
            <v>SPECIAL - 30" WATER MAIN DIP CLASS 56 PUSH ON JOINTS AND FITTINGS</v>
          </cell>
          <cell r="I5874">
            <v>638</v>
          </cell>
        </row>
        <row r="5875">
          <cell r="A5875" t="str">
            <v>638E20372</v>
          </cell>
          <cell r="B5875" t="str">
            <v>FT</v>
          </cell>
          <cell r="C5875" t="str">
            <v>SPECIAL - 36" WATER MAIN DIP CLASS 52 MECHANICAL JOINTS AND FITTINGS</v>
          </cell>
          <cell r="I5875">
            <v>638</v>
          </cell>
        </row>
        <row r="5876">
          <cell r="A5876" t="str">
            <v>638E20374</v>
          </cell>
          <cell r="B5876" t="str">
            <v>FT</v>
          </cell>
          <cell r="C5876" t="str">
            <v>SPECIAL - 36" WATER MAIN DIP CLASS 52 BALL AND SOCKET JOINTS AND FITTINGS</v>
          </cell>
          <cell r="I5876">
            <v>638</v>
          </cell>
        </row>
        <row r="5877">
          <cell r="A5877" t="str">
            <v>638E20376</v>
          </cell>
          <cell r="B5877" t="str">
            <v>FT</v>
          </cell>
          <cell r="C5877" t="str">
            <v>SPECIAL - 36" WATER MAIN DIP CLASS 52 BOLTLESS RESTRAINED JOINTS AND FITTINGS</v>
          </cell>
          <cell r="I5877">
            <v>638</v>
          </cell>
        </row>
        <row r="5878">
          <cell r="A5878" t="str">
            <v>638E20378</v>
          </cell>
          <cell r="B5878" t="str">
            <v>FT</v>
          </cell>
          <cell r="C5878" t="str">
            <v>SPECIAL - 36" WATER MAIN DIP CLASS 52 PUSH ON JOINTS AND FITTINGS</v>
          </cell>
          <cell r="I5878">
            <v>638</v>
          </cell>
        </row>
        <row r="5879">
          <cell r="A5879" t="str">
            <v>638E20380</v>
          </cell>
          <cell r="B5879" t="str">
            <v>FT</v>
          </cell>
          <cell r="C5879" t="str">
            <v>SPECIAL - 36" WATER MAIN DIP CLASS 53 MECHANICAL JOINTS AND FITTINGS</v>
          </cell>
          <cell r="I5879">
            <v>638</v>
          </cell>
        </row>
        <row r="5880">
          <cell r="A5880" t="str">
            <v>638E20382</v>
          </cell>
          <cell r="B5880" t="str">
            <v>FT</v>
          </cell>
          <cell r="C5880" t="str">
            <v>SPECIAL - 36" WATER MAIN DIP CLASS 53 BALL AND SOCKET JOINTS AND FITTINGS</v>
          </cell>
          <cell r="I5880">
            <v>638</v>
          </cell>
        </row>
        <row r="5881">
          <cell r="A5881" t="str">
            <v>638E20384</v>
          </cell>
          <cell r="B5881" t="str">
            <v>FT</v>
          </cell>
          <cell r="C5881" t="str">
            <v>SPECIAL - 36" WATER MAIN DIP CLASS 53 BOLTLESS RESTRAINED JOINTS AND FITTINGS</v>
          </cell>
          <cell r="I5881">
            <v>638</v>
          </cell>
        </row>
        <row r="5882">
          <cell r="A5882" t="str">
            <v>638E20386</v>
          </cell>
          <cell r="B5882" t="str">
            <v>FT</v>
          </cell>
          <cell r="C5882" t="str">
            <v>SPECIAL - 36" WATER MAIN DIP CLASS 53 PUSH ON JOINTS AND FITTINGS</v>
          </cell>
          <cell r="I5882">
            <v>638</v>
          </cell>
        </row>
        <row r="5883">
          <cell r="A5883" t="str">
            <v>638E20388</v>
          </cell>
          <cell r="B5883" t="str">
            <v>FT</v>
          </cell>
          <cell r="C5883" t="str">
            <v>SPECIAL - 36" WATER MAIN DIP CLASS 54 MECHANICAL JOINTS AND FITTINGS</v>
          </cell>
          <cell r="I5883">
            <v>638</v>
          </cell>
        </row>
        <row r="5884">
          <cell r="A5884" t="str">
            <v>638E20390</v>
          </cell>
          <cell r="B5884" t="str">
            <v>FT</v>
          </cell>
          <cell r="C5884" t="str">
            <v>SPECIAL - 36" WATER MAIN DIP CLASS 54 BALL AND SOCKET JOINTS AND FITTINGS</v>
          </cell>
          <cell r="I5884">
            <v>638</v>
          </cell>
        </row>
        <row r="5885">
          <cell r="A5885" t="str">
            <v>638E20392</v>
          </cell>
          <cell r="B5885" t="str">
            <v>FT</v>
          </cell>
          <cell r="C5885" t="str">
            <v>SPECIAL - 36" WATER MAIN DIP CLASS 54 BOLTLESS RESTRAINED JOINTS AND FITTINGS</v>
          </cell>
          <cell r="I5885">
            <v>638</v>
          </cell>
        </row>
        <row r="5886">
          <cell r="A5886" t="str">
            <v>638E20394</v>
          </cell>
          <cell r="B5886" t="str">
            <v>FT</v>
          </cell>
          <cell r="C5886" t="str">
            <v>SPECIAL - 36" WATER MAIN DIP CLASS 54 PUSH ON JOINTS AND FITTINGS</v>
          </cell>
          <cell r="I5886">
            <v>638</v>
          </cell>
        </row>
        <row r="5887">
          <cell r="A5887" t="str">
            <v>638E20396</v>
          </cell>
          <cell r="B5887" t="str">
            <v>FT</v>
          </cell>
          <cell r="C5887" t="str">
            <v>SPECIAL - 36" WATER MAIN DIP CLASS 55 MECHANICAL JOINTS AND FITTINGS</v>
          </cell>
          <cell r="I5887">
            <v>638</v>
          </cell>
        </row>
        <row r="5888">
          <cell r="A5888" t="str">
            <v>638E20398</v>
          </cell>
          <cell r="B5888" t="str">
            <v>FT</v>
          </cell>
          <cell r="C5888" t="str">
            <v>SPECIAL - 36" WATER MAIN DIP CLASS 55 BALL AND SOCKET JOINTS AND FITTINGS</v>
          </cell>
          <cell r="I5888">
            <v>638</v>
          </cell>
        </row>
        <row r="5889">
          <cell r="A5889" t="str">
            <v>638E20400</v>
          </cell>
          <cell r="B5889" t="str">
            <v>FT</v>
          </cell>
          <cell r="C5889" t="str">
            <v>SPECIAL - 36" WATER MAIN DIP CLASS 55 BOLTLESS RESTRAINED JOINTS AND FITTINGS</v>
          </cell>
          <cell r="I5889">
            <v>638</v>
          </cell>
        </row>
        <row r="5890">
          <cell r="A5890" t="str">
            <v>638E20404</v>
          </cell>
          <cell r="B5890" t="str">
            <v>FT</v>
          </cell>
          <cell r="C5890" t="str">
            <v>SPECIAL - 36" WATER MAIN DIP CLASS 55 PUSH ON JOINTS AND FITTINGS</v>
          </cell>
          <cell r="I5890">
            <v>638</v>
          </cell>
        </row>
        <row r="5891">
          <cell r="A5891" t="str">
            <v>638E20406</v>
          </cell>
          <cell r="B5891" t="str">
            <v>FT</v>
          </cell>
          <cell r="C5891" t="str">
            <v>SPECIAL - 36" WATER MAIN DIP CLASS 56 MECHANICAL JOINTS AND FITTINGS</v>
          </cell>
          <cell r="I5891">
            <v>638</v>
          </cell>
        </row>
        <row r="5892">
          <cell r="A5892" t="str">
            <v>638E20408</v>
          </cell>
          <cell r="B5892" t="str">
            <v>FT</v>
          </cell>
          <cell r="C5892" t="str">
            <v>SPECIAL - 36" WATER MAIN DIP CLASS 56 BALL AND SOCKET JOINTS AND FITTINGS</v>
          </cell>
          <cell r="I5892">
            <v>638</v>
          </cell>
        </row>
        <row r="5893">
          <cell r="A5893" t="str">
            <v>638E20410</v>
          </cell>
          <cell r="B5893" t="str">
            <v>FT</v>
          </cell>
          <cell r="C5893" t="str">
            <v>SPECIAL - 36" WATER MAIN DIP CLASS 56 BOLTLESS RESTRAINED JOINTS AND FITTINGS</v>
          </cell>
          <cell r="I5893">
            <v>638</v>
          </cell>
        </row>
        <row r="5894">
          <cell r="A5894" t="str">
            <v>638E20412</v>
          </cell>
          <cell r="B5894" t="str">
            <v>FT</v>
          </cell>
          <cell r="C5894" t="str">
            <v>SPECIAL - 36" WATER MAIN DIP CLASS 56 PUSH ON JOINTS AND FITTINGS</v>
          </cell>
          <cell r="I5894">
            <v>638</v>
          </cell>
        </row>
        <row r="5895">
          <cell r="A5895" t="str">
            <v>638E20414</v>
          </cell>
          <cell r="B5895" t="str">
            <v>FT</v>
          </cell>
          <cell r="C5895" t="str">
            <v>SPECIAL - 2" WATER MAIN POLYVINYL CHLORIDE PIPE AND FITTINGS</v>
          </cell>
          <cell r="I5895">
            <v>638</v>
          </cell>
        </row>
        <row r="5896">
          <cell r="A5896" t="str">
            <v>638E20416</v>
          </cell>
          <cell r="B5896" t="str">
            <v>FT</v>
          </cell>
          <cell r="C5896" t="str">
            <v>SPECIAL - 4" WATER MAIN POLYVINYL CHLORIDE PIPE AND FITTINGS</v>
          </cell>
          <cell r="I5896">
            <v>638</v>
          </cell>
        </row>
        <row r="5897">
          <cell r="A5897" t="str">
            <v>638E20418</v>
          </cell>
          <cell r="B5897" t="str">
            <v>FT</v>
          </cell>
          <cell r="C5897" t="str">
            <v>SPECIAL - 6" WATER MAIN POLYVINYL CHLORIDE PIPE AND FITTINGS</v>
          </cell>
          <cell r="I5897">
            <v>638</v>
          </cell>
        </row>
        <row r="5898">
          <cell r="A5898" t="str">
            <v>638E20420</v>
          </cell>
          <cell r="B5898" t="str">
            <v>FT</v>
          </cell>
          <cell r="C5898" t="str">
            <v>SPECIAL - 8" WATER MAIN POLYVINYL CHLORIDE PIPE AND FITTINGS</v>
          </cell>
          <cell r="I5898">
            <v>638</v>
          </cell>
        </row>
        <row r="5899">
          <cell r="A5899" t="str">
            <v>638E20422</v>
          </cell>
          <cell r="B5899" t="str">
            <v>FT</v>
          </cell>
          <cell r="C5899" t="str">
            <v>SPECIAL - 10" WATER MAIN POLYVINYL CHLORIDE PIPE AND FITTINGS</v>
          </cell>
          <cell r="I5899">
            <v>638</v>
          </cell>
        </row>
        <row r="5900">
          <cell r="A5900" t="str">
            <v>638E20424</v>
          </cell>
          <cell r="B5900" t="str">
            <v>FT</v>
          </cell>
          <cell r="C5900" t="str">
            <v>SPECIAL - 12" WATER MAIN POLYVINYL CHLORIDE PIPE AND FITTINGS</v>
          </cell>
          <cell r="I5900">
            <v>638</v>
          </cell>
        </row>
        <row r="5901">
          <cell r="A5901" t="str">
            <v>638E20426</v>
          </cell>
          <cell r="B5901" t="str">
            <v>FT</v>
          </cell>
          <cell r="C5901" t="str">
            <v>SPECIAL - 16" WATER MAIN POLYVINYL CHLORIDE PIPE AND FITTINGS</v>
          </cell>
          <cell r="I5901">
            <v>638</v>
          </cell>
        </row>
        <row r="5902">
          <cell r="A5902" t="str">
            <v>638E20428</v>
          </cell>
          <cell r="B5902" t="str">
            <v>FT</v>
          </cell>
          <cell r="C5902" t="str">
            <v>SPECIAL - 6" GALVANIZED STEEL PIPE</v>
          </cell>
          <cell r="I5902">
            <v>638</v>
          </cell>
        </row>
        <row r="5903">
          <cell r="A5903" t="str">
            <v>638E20430</v>
          </cell>
          <cell r="B5903" t="str">
            <v>FT</v>
          </cell>
          <cell r="C5903" t="str">
            <v>SPECIAL - 8" GALVANIZED STEEL PIPE</v>
          </cell>
          <cell r="I5903">
            <v>638</v>
          </cell>
        </row>
        <row r="5904">
          <cell r="A5904" t="str">
            <v>638E20432</v>
          </cell>
          <cell r="B5904" t="str">
            <v>FT</v>
          </cell>
          <cell r="C5904" t="str">
            <v>SPECIAL - 12" GALVANIZED STEEL PIPE</v>
          </cell>
          <cell r="I5904">
            <v>638</v>
          </cell>
        </row>
        <row r="5905">
          <cell r="A5905" t="str">
            <v>638E20434</v>
          </cell>
          <cell r="B5905" t="str">
            <v>FT</v>
          </cell>
          <cell r="C5905" t="str">
            <v>SPECIAL - 16" GALVANIZED STEEL PIPE</v>
          </cell>
          <cell r="I5905">
            <v>638</v>
          </cell>
        </row>
        <row r="5906">
          <cell r="A5906" t="str">
            <v>638E20436</v>
          </cell>
          <cell r="B5906" t="str">
            <v>FT</v>
          </cell>
          <cell r="C5906" t="str">
            <v>SPECIAL - 24" GALVANIZED STEEL PIPE</v>
          </cell>
          <cell r="I5906">
            <v>638</v>
          </cell>
        </row>
        <row r="5907">
          <cell r="A5907" t="str">
            <v>638E20438</v>
          </cell>
          <cell r="B5907" t="str">
            <v>FT</v>
          </cell>
          <cell r="C5907" t="str">
            <v>SPECIAL - 10" STEEL PIPE ENCASEMENT, BORED OR JACKED</v>
          </cell>
          <cell r="I5907">
            <v>638</v>
          </cell>
        </row>
        <row r="5908">
          <cell r="A5908" t="str">
            <v>638E20442</v>
          </cell>
          <cell r="B5908" t="str">
            <v>FT</v>
          </cell>
          <cell r="C5908" t="str">
            <v>SPECIAL - 10" STEEL PIPE ENCASEMENT, OPEN CUT</v>
          </cell>
          <cell r="I5908">
            <v>638</v>
          </cell>
        </row>
        <row r="5909">
          <cell r="A5909" t="str">
            <v>638E20444</v>
          </cell>
          <cell r="B5909" t="str">
            <v>FT</v>
          </cell>
          <cell r="C5909" t="str">
            <v>SPECIAL - 12" STEEL PIPE ENCASEMENT, BORED OR JACKED</v>
          </cell>
          <cell r="I5909">
            <v>638</v>
          </cell>
        </row>
        <row r="5910">
          <cell r="A5910" t="str">
            <v>638E20446</v>
          </cell>
          <cell r="B5910" t="str">
            <v>FT</v>
          </cell>
          <cell r="C5910" t="str">
            <v>SPECIAL - 12" STEEL PIPE ENCASEMENT, OPEN CUT</v>
          </cell>
          <cell r="I5910">
            <v>638</v>
          </cell>
        </row>
        <row r="5911">
          <cell r="A5911" t="str">
            <v>638E20448</v>
          </cell>
          <cell r="B5911" t="str">
            <v>FT</v>
          </cell>
          <cell r="C5911" t="str">
            <v>SPECIAL - 14" STEEL PIPE ENCASEMENT, BORED OR JACKED</v>
          </cell>
          <cell r="I5911">
            <v>638</v>
          </cell>
        </row>
        <row r="5912">
          <cell r="A5912" t="str">
            <v>638E20450</v>
          </cell>
          <cell r="B5912" t="str">
            <v>FT</v>
          </cell>
          <cell r="C5912" t="str">
            <v>SPECIAL - 14" STEEL PIPE ENCASEMENT, OPEN CUT</v>
          </cell>
          <cell r="I5912">
            <v>638</v>
          </cell>
        </row>
        <row r="5913">
          <cell r="A5913" t="str">
            <v>638E20452</v>
          </cell>
          <cell r="B5913" t="str">
            <v>FT</v>
          </cell>
          <cell r="C5913" t="str">
            <v>SPECIAL - 16" STEEL PIPE ENCASEMENT, BORED OR JACKED</v>
          </cell>
          <cell r="I5913">
            <v>638</v>
          </cell>
        </row>
        <row r="5914">
          <cell r="A5914" t="str">
            <v>638E20454</v>
          </cell>
          <cell r="B5914" t="str">
            <v>FT</v>
          </cell>
          <cell r="C5914" t="str">
            <v>SPECIAL - 16" STEEL PIPE ENCASEMENT, OPEN CUT</v>
          </cell>
          <cell r="I5914">
            <v>638</v>
          </cell>
        </row>
        <row r="5915">
          <cell r="A5915" t="str">
            <v>638E20456</v>
          </cell>
          <cell r="B5915" t="str">
            <v>FT</v>
          </cell>
          <cell r="C5915" t="str">
            <v>SPECIAL - 18" STEEL PIPE ENCASEMENT, BORED OR JACKED</v>
          </cell>
          <cell r="I5915">
            <v>638</v>
          </cell>
        </row>
        <row r="5916">
          <cell r="A5916" t="str">
            <v>638E20458</v>
          </cell>
          <cell r="B5916" t="str">
            <v>FT</v>
          </cell>
          <cell r="C5916" t="str">
            <v>SPECIAL - 18" STEEL PIPE ENCASEMENT, OPEN CUT</v>
          </cell>
          <cell r="I5916">
            <v>638</v>
          </cell>
        </row>
        <row r="5917">
          <cell r="A5917" t="str">
            <v>638E20460</v>
          </cell>
          <cell r="B5917" t="str">
            <v>FT</v>
          </cell>
          <cell r="C5917" t="str">
            <v>SPECIAL - 20" STEEL PIPE ENCASEMENT, BORED OR JACKED</v>
          </cell>
          <cell r="I5917">
            <v>638</v>
          </cell>
        </row>
        <row r="5918">
          <cell r="A5918" t="str">
            <v>638E20462</v>
          </cell>
          <cell r="B5918" t="str">
            <v>FT</v>
          </cell>
          <cell r="C5918" t="str">
            <v>SPECIAL - 20" STEEL PIPE ENCASEMENT, OPEN CUT</v>
          </cell>
          <cell r="I5918">
            <v>638</v>
          </cell>
        </row>
        <row r="5919">
          <cell r="A5919" t="str">
            <v>638E20464</v>
          </cell>
          <cell r="B5919" t="str">
            <v>FT</v>
          </cell>
          <cell r="C5919" t="str">
            <v>SPECIAL - 24" STEEL PIPE ENCASEMENT, BORED OR JACKED</v>
          </cell>
          <cell r="I5919">
            <v>638</v>
          </cell>
        </row>
        <row r="5920">
          <cell r="A5920" t="str">
            <v>638E20466</v>
          </cell>
          <cell r="B5920" t="str">
            <v>FT</v>
          </cell>
          <cell r="C5920" t="str">
            <v>SPECIAL - 24" STEEL PIPE ENCASEMENT, OPEN CUT</v>
          </cell>
          <cell r="I5920">
            <v>638</v>
          </cell>
        </row>
        <row r="5921">
          <cell r="A5921" t="str">
            <v>638E20468</v>
          </cell>
          <cell r="B5921" t="str">
            <v>FT</v>
          </cell>
          <cell r="C5921" t="str">
            <v>SPECIAL - 30" STEEL PIPE ENCASEMENT, BORED OR JACKED</v>
          </cell>
          <cell r="I5921">
            <v>638</v>
          </cell>
        </row>
        <row r="5922">
          <cell r="A5922" t="str">
            <v>638E20470</v>
          </cell>
          <cell r="B5922" t="str">
            <v>FT</v>
          </cell>
          <cell r="C5922" t="str">
            <v>SPECIAL - 30" STEEL PIPE ENCASEMENT, OPEN CUT</v>
          </cell>
          <cell r="I5922">
            <v>638</v>
          </cell>
        </row>
        <row r="5923">
          <cell r="A5923" t="str">
            <v>638E20472</v>
          </cell>
          <cell r="B5923" t="str">
            <v>FT</v>
          </cell>
          <cell r="C5923" t="str">
            <v>SPECIAL - 36" STEEL PIPE ENCASEMENT, BORED OR JACKED</v>
          </cell>
          <cell r="I5923">
            <v>638</v>
          </cell>
        </row>
        <row r="5924">
          <cell r="A5924" t="str">
            <v>638E20474</v>
          </cell>
          <cell r="B5924" t="str">
            <v>FT</v>
          </cell>
          <cell r="C5924" t="str">
            <v>SPECIAL - 36" STEEL PIPE ENCASEMENT, OPEN CUT</v>
          </cell>
          <cell r="I5924">
            <v>638</v>
          </cell>
        </row>
        <row r="5925">
          <cell r="A5925" t="str">
            <v>638E20476</v>
          </cell>
          <cell r="B5925" t="str">
            <v>FT</v>
          </cell>
          <cell r="C5925" t="str">
            <v>SPECIAL - 42" STEEL PIPE ENCASEMENT, BORED OR JACKED</v>
          </cell>
          <cell r="I5925">
            <v>638</v>
          </cell>
        </row>
        <row r="5926">
          <cell r="A5926" t="str">
            <v>638E20478</v>
          </cell>
          <cell r="B5926" t="str">
            <v>FT</v>
          </cell>
          <cell r="C5926" t="str">
            <v>SPECIAL - 42" STEEL PIPE ENCASEMENT, OPEN CUT</v>
          </cell>
          <cell r="I5926">
            <v>638</v>
          </cell>
        </row>
        <row r="5927">
          <cell r="A5927" t="str">
            <v>638E20480</v>
          </cell>
          <cell r="B5927" t="str">
            <v>FT</v>
          </cell>
          <cell r="C5927" t="str">
            <v>SPECIAL - 48" STEEL PIPE ENCASEMENT, BORED OR JACKED</v>
          </cell>
          <cell r="I5927">
            <v>638</v>
          </cell>
        </row>
        <row r="5928">
          <cell r="A5928" t="str">
            <v>638E20482</v>
          </cell>
          <cell r="B5928" t="str">
            <v>FT</v>
          </cell>
          <cell r="C5928" t="str">
            <v>SPECIAL - 48" STEEL PIPE ENCASEMENT, OPEN CUT</v>
          </cell>
          <cell r="I5928">
            <v>638</v>
          </cell>
        </row>
        <row r="5929">
          <cell r="A5929" t="str">
            <v>638E20484</v>
          </cell>
          <cell r="B5929" t="str">
            <v>FT</v>
          </cell>
          <cell r="C5929" t="str">
            <v>SPECIAL - 56" STEEL PIPE ENCASEMENT, BORED OR JACKED</v>
          </cell>
          <cell r="I5929">
            <v>638</v>
          </cell>
        </row>
        <row r="5930">
          <cell r="A5930" t="str">
            <v>638E20486</v>
          </cell>
          <cell r="B5930" t="str">
            <v>FT</v>
          </cell>
          <cell r="C5930" t="str">
            <v>SPECIAL - 56" STEEL PIPE ENCASEMENT, OPEN CUT</v>
          </cell>
          <cell r="I5930">
            <v>638</v>
          </cell>
        </row>
        <row r="5931">
          <cell r="A5931" t="str">
            <v>638E20488</v>
          </cell>
          <cell r="B5931" t="str">
            <v>FT</v>
          </cell>
          <cell r="C5931" t="str">
            <v>SPECIAL - 72" STEEL PIPE ENCASEMENT, BORED OR JACKED</v>
          </cell>
          <cell r="I5931">
            <v>638</v>
          </cell>
        </row>
        <row r="5932">
          <cell r="A5932" t="str">
            <v>638E20490</v>
          </cell>
          <cell r="B5932" t="str">
            <v>FT</v>
          </cell>
          <cell r="C5932" t="str">
            <v>SPECIAL - 72" STEEL PIPE ENCASEMENT, OPEN CUT</v>
          </cell>
          <cell r="I5932">
            <v>638</v>
          </cell>
        </row>
        <row r="5933">
          <cell r="A5933" t="str">
            <v>638E20492</v>
          </cell>
          <cell r="B5933" t="str">
            <v>FT</v>
          </cell>
          <cell r="C5933" t="str">
            <v>SPECIAL - 78" STEEL PIPE ENCASEMENT, BORED OR JACKED</v>
          </cell>
          <cell r="I5933">
            <v>638</v>
          </cell>
        </row>
        <row r="5934">
          <cell r="A5934" t="str">
            <v>638E20494</v>
          </cell>
          <cell r="B5934" t="str">
            <v>FT</v>
          </cell>
          <cell r="C5934" t="str">
            <v>SPECIAL - 78" STEEL PIPE ENCASEMENT, OPEN CUT</v>
          </cell>
          <cell r="I5934">
            <v>638</v>
          </cell>
        </row>
        <row r="5935">
          <cell r="A5935" t="str">
            <v>638E20496</v>
          </cell>
          <cell r="B5935" t="str">
            <v>FT</v>
          </cell>
          <cell r="C5935" t="str">
            <v>SPECIAL - TEMPORARY BY PASS COMPLETE WITH JOINTS AND FITTINGS</v>
          </cell>
          <cell r="I5935">
            <v>638</v>
          </cell>
        </row>
        <row r="5936">
          <cell r="A5936" t="str">
            <v>638E20498</v>
          </cell>
          <cell r="B5936" t="str">
            <v>EACH</v>
          </cell>
          <cell r="C5936" t="str">
            <v>SPECIAL - VALVE BOX</v>
          </cell>
          <cell r="I5936">
            <v>638</v>
          </cell>
        </row>
        <row r="5937">
          <cell r="A5937" t="str">
            <v>638E20500</v>
          </cell>
          <cell r="B5937" t="str">
            <v>EACH</v>
          </cell>
          <cell r="C5937" t="str">
            <v>SPECIAL - VALVE BOX ADJUSTED TO GRADE</v>
          </cell>
          <cell r="I5937">
            <v>638</v>
          </cell>
        </row>
        <row r="5938">
          <cell r="A5938" t="str">
            <v>638E20502</v>
          </cell>
          <cell r="B5938" t="str">
            <v>EACH</v>
          </cell>
          <cell r="C5938" t="str">
            <v>SPECIAL - VALVE BOX REBUILT TO GRADE</v>
          </cell>
          <cell r="I5938">
            <v>638</v>
          </cell>
        </row>
        <row r="5939">
          <cell r="A5939" t="str">
            <v>638E20504</v>
          </cell>
          <cell r="B5939" t="str">
            <v>EACH</v>
          </cell>
          <cell r="C5939" t="str">
            <v>SPECIAL - 2" GATE VALVE</v>
          </cell>
          <cell r="I5939">
            <v>638</v>
          </cell>
        </row>
        <row r="5940">
          <cell r="A5940" t="str">
            <v>638E20506</v>
          </cell>
          <cell r="B5940" t="str">
            <v>EACH</v>
          </cell>
          <cell r="C5940" t="str">
            <v>SPECIAL - 2" GATE VALVE WITH VALVE BOX</v>
          </cell>
          <cell r="I5940">
            <v>638</v>
          </cell>
        </row>
        <row r="5941">
          <cell r="A5941" t="str">
            <v>638E20508</v>
          </cell>
          <cell r="B5941" t="str">
            <v>EACH</v>
          </cell>
          <cell r="C5941" t="str">
            <v>SPECIAL - 2" INSERTING VALVE</v>
          </cell>
          <cell r="I5941">
            <v>638</v>
          </cell>
        </row>
        <row r="5942">
          <cell r="A5942" t="str">
            <v>638E20510</v>
          </cell>
          <cell r="B5942" t="str">
            <v>EACH</v>
          </cell>
          <cell r="C5942" t="str">
            <v>SPECIAL - 2" INSERTING VALVE WITH VALVE BOX</v>
          </cell>
          <cell r="I5942">
            <v>638</v>
          </cell>
        </row>
        <row r="5943">
          <cell r="A5943" t="str">
            <v>638E20512</v>
          </cell>
          <cell r="B5943" t="str">
            <v>EACH</v>
          </cell>
          <cell r="C5943" t="str">
            <v>SPECIAL - 2" BUTTERFLY VALVE</v>
          </cell>
          <cell r="I5943">
            <v>638</v>
          </cell>
        </row>
        <row r="5944">
          <cell r="A5944" t="str">
            <v>638E20514</v>
          </cell>
          <cell r="B5944" t="str">
            <v>EACH</v>
          </cell>
          <cell r="C5944" t="str">
            <v>SPECIAL - 2" BUTTERFLY VALVE WITH VALVE BOX</v>
          </cell>
          <cell r="I5944">
            <v>638</v>
          </cell>
        </row>
        <row r="5945">
          <cell r="A5945" t="str">
            <v>638E20516</v>
          </cell>
          <cell r="B5945" t="str">
            <v>EACH</v>
          </cell>
          <cell r="C5945" t="str">
            <v>SPECIAL - 2" CUTTING IN SLEEVE</v>
          </cell>
          <cell r="I5945">
            <v>638</v>
          </cell>
        </row>
        <row r="5946">
          <cell r="A5946" t="str">
            <v>638E20518</v>
          </cell>
          <cell r="B5946" t="str">
            <v>EACH</v>
          </cell>
          <cell r="C5946" t="str">
            <v>SPECIAL - 2" CUTTING IN SLEEVE, VALVE WITH VALVE BOX</v>
          </cell>
          <cell r="I5946">
            <v>638</v>
          </cell>
        </row>
        <row r="5947">
          <cell r="A5947" t="str">
            <v>638E20520</v>
          </cell>
          <cell r="B5947" t="str">
            <v>EACH</v>
          </cell>
          <cell r="C5947" t="str">
            <v>SPECIAL - 4" GATE VALVE</v>
          </cell>
          <cell r="I5947">
            <v>638</v>
          </cell>
        </row>
        <row r="5948">
          <cell r="A5948" t="str">
            <v>638E20522</v>
          </cell>
          <cell r="B5948" t="str">
            <v>EACH</v>
          </cell>
          <cell r="C5948" t="str">
            <v>SPECIAL - 4" GATE VALVE WITH VALVE BOX</v>
          </cell>
          <cell r="I5948">
            <v>638</v>
          </cell>
        </row>
        <row r="5949">
          <cell r="A5949" t="str">
            <v>638E20524</v>
          </cell>
          <cell r="B5949" t="str">
            <v>EACH</v>
          </cell>
          <cell r="C5949" t="str">
            <v>SPECIAL - 4" INSERTING VALVE</v>
          </cell>
          <cell r="I5949">
            <v>638</v>
          </cell>
        </row>
        <row r="5950">
          <cell r="A5950" t="str">
            <v>638E20526</v>
          </cell>
          <cell r="B5950" t="str">
            <v>EACH</v>
          </cell>
          <cell r="C5950" t="str">
            <v>SPECIAL - 4" INSERTING VALVE WITH VALVE BOX</v>
          </cell>
          <cell r="I5950">
            <v>638</v>
          </cell>
        </row>
        <row r="5951">
          <cell r="A5951" t="str">
            <v>638E20528</v>
          </cell>
          <cell r="B5951" t="str">
            <v>EACH</v>
          </cell>
          <cell r="C5951" t="str">
            <v>SPECIAL - 4" BUTTERFLY VALVE</v>
          </cell>
          <cell r="I5951">
            <v>638</v>
          </cell>
        </row>
        <row r="5952">
          <cell r="A5952" t="str">
            <v>638E20530</v>
          </cell>
          <cell r="B5952" t="str">
            <v>EACH</v>
          </cell>
          <cell r="C5952" t="str">
            <v>SPECIAL - 4" BUTTERFLY VALVE WITH VALVE BOX</v>
          </cell>
          <cell r="I5952">
            <v>638</v>
          </cell>
        </row>
        <row r="5953">
          <cell r="A5953" t="str">
            <v>638E20532</v>
          </cell>
          <cell r="B5953" t="str">
            <v>EACH</v>
          </cell>
          <cell r="C5953" t="str">
            <v>SPECIAL - 4" CUTTING IN SLEEVE</v>
          </cell>
          <cell r="I5953">
            <v>638</v>
          </cell>
        </row>
        <row r="5954">
          <cell r="A5954" t="str">
            <v>638E20534</v>
          </cell>
          <cell r="B5954" t="str">
            <v>EACH</v>
          </cell>
          <cell r="C5954" t="str">
            <v>SPECIAL - 4" CUTTING IN SLEEVE, VALVE WITH VALVE BOX</v>
          </cell>
          <cell r="I5954">
            <v>638</v>
          </cell>
        </row>
        <row r="5955">
          <cell r="A5955" t="str">
            <v>638E20536</v>
          </cell>
          <cell r="B5955" t="str">
            <v>EACH</v>
          </cell>
          <cell r="C5955" t="str">
            <v>SPECIAL - 6" GATE VALVE</v>
          </cell>
          <cell r="I5955">
            <v>638</v>
          </cell>
        </row>
        <row r="5956">
          <cell r="A5956" t="str">
            <v>638E20538</v>
          </cell>
          <cell r="B5956" t="str">
            <v>EACH</v>
          </cell>
          <cell r="C5956" t="str">
            <v>SPECIAL - 6" GATE VALVE WITH VALVE BOX</v>
          </cell>
          <cell r="I5956">
            <v>638</v>
          </cell>
        </row>
        <row r="5957">
          <cell r="A5957" t="str">
            <v>638E20540</v>
          </cell>
          <cell r="B5957" t="str">
            <v>EACH</v>
          </cell>
          <cell r="C5957" t="str">
            <v>SPECIAL - 6" INSERTING VALVE</v>
          </cell>
          <cell r="I5957">
            <v>638</v>
          </cell>
        </row>
        <row r="5958">
          <cell r="A5958" t="str">
            <v>638E20542</v>
          </cell>
          <cell r="B5958" t="str">
            <v>EACH</v>
          </cell>
          <cell r="C5958" t="str">
            <v>SPECIAL - 6" INSERTING VALVE WITH VALVE BOX</v>
          </cell>
          <cell r="I5958">
            <v>638</v>
          </cell>
        </row>
        <row r="5959">
          <cell r="A5959" t="str">
            <v>638E20544</v>
          </cell>
          <cell r="B5959" t="str">
            <v>EACH</v>
          </cell>
          <cell r="C5959" t="str">
            <v>SPECIAL - 6" BUTTERFLY VALVE</v>
          </cell>
          <cell r="I5959">
            <v>638</v>
          </cell>
        </row>
        <row r="5960">
          <cell r="A5960" t="str">
            <v>638E20546</v>
          </cell>
          <cell r="B5960" t="str">
            <v>EACH</v>
          </cell>
          <cell r="C5960" t="str">
            <v>SPECIAL - 6" BUTTERFLY VALVE WITH VALVE BOX</v>
          </cell>
          <cell r="I5960">
            <v>638</v>
          </cell>
        </row>
        <row r="5961">
          <cell r="A5961" t="str">
            <v>638E20548</v>
          </cell>
          <cell r="B5961" t="str">
            <v>EACH</v>
          </cell>
          <cell r="C5961" t="str">
            <v>SPECIAL - 6" CUTTING IN SLEEVE</v>
          </cell>
          <cell r="I5961">
            <v>638</v>
          </cell>
        </row>
        <row r="5962">
          <cell r="A5962" t="str">
            <v>638E20550</v>
          </cell>
          <cell r="B5962" t="str">
            <v>EACH</v>
          </cell>
          <cell r="C5962" t="str">
            <v>SPECIAL - 6" CUTTING IN SLEEVE, VALVE WITH VALVE BOX</v>
          </cell>
          <cell r="I5962">
            <v>638</v>
          </cell>
        </row>
        <row r="5963">
          <cell r="A5963" t="str">
            <v>638E20552</v>
          </cell>
          <cell r="B5963" t="str">
            <v>EACH</v>
          </cell>
          <cell r="C5963" t="str">
            <v>SPECIAL - 8" GATE VALVE</v>
          </cell>
          <cell r="I5963">
            <v>638</v>
          </cell>
        </row>
        <row r="5964">
          <cell r="A5964" t="str">
            <v>638E20554</v>
          </cell>
          <cell r="B5964" t="str">
            <v>EACH</v>
          </cell>
          <cell r="C5964" t="str">
            <v>SPECIAL - 8" GATE VALVE WITH VALVE BOX</v>
          </cell>
          <cell r="I5964">
            <v>638</v>
          </cell>
        </row>
        <row r="5965">
          <cell r="A5965" t="str">
            <v>638E20556</v>
          </cell>
          <cell r="B5965" t="str">
            <v>EACH</v>
          </cell>
          <cell r="C5965" t="str">
            <v>SPECIAL - 8" INSERTING VALVE</v>
          </cell>
          <cell r="I5965">
            <v>638</v>
          </cell>
        </row>
        <row r="5966">
          <cell r="A5966" t="str">
            <v>638E20558</v>
          </cell>
          <cell r="B5966" t="str">
            <v>EACH</v>
          </cell>
          <cell r="C5966" t="str">
            <v>SPECIAL - 8" INSERTING VALVE WITH VALVE BOX</v>
          </cell>
          <cell r="I5966">
            <v>638</v>
          </cell>
        </row>
        <row r="5967">
          <cell r="A5967" t="str">
            <v>638E20560</v>
          </cell>
          <cell r="B5967" t="str">
            <v>EACH</v>
          </cell>
          <cell r="C5967" t="str">
            <v>SPECIAL - 8" BUTTERFLY VALVE</v>
          </cell>
          <cell r="I5967">
            <v>638</v>
          </cell>
        </row>
        <row r="5968">
          <cell r="A5968" t="str">
            <v>638E20562</v>
          </cell>
          <cell r="B5968" t="str">
            <v>EACH</v>
          </cell>
          <cell r="C5968" t="str">
            <v>SPECIAL - 8" BUTTERFLY VALVE WITH VALVE BOX</v>
          </cell>
          <cell r="I5968">
            <v>638</v>
          </cell>
        </row>
        <row r="5969">
          <cell r="A5969" t="str">
            <v>638E20564</v>
          </cell>
          <cell r="B5969" t="str">
            <v>EACH</v>
          </cell>
          <cell r="C5969" t="str">
            <v>SPECIAL - 8" CUTTING IN SLEEVE</v>
          </cell>
          <cell r="I5969">
            <v>638</v>
          </cell>
        </row>
        <row r="5970">
          <cell r="A5970" t="str">
            <v>638E20566</v>
          </cell>
          <cell r="B5970" t="str">
            <v>EACH</v>
          </cell>
          <cell r="C5970" t="str">
            <v>SPECIAL - 8" CUTTING IN SLEEVE, VALVE WITH VALVE BOX</v>
          </cell>
          <cell r="I5970">
            <v>638</v>
          </cell>
        </row>
        <row r="5971">
          <cell r="A5971" t="str">
            <v>638E20568</v>
          </cell>
          <cell r="B5971" t="str">
            <v>EACH</v>
          </cell>
          <cell r="C5971" t="str">
            <v>SPECIAL - 10" GATE VALVE</v>
          </cell>
          <cell r="I5971">
            <v>638</v>
          </cell>
        </row>
        <row r="5972">
          <cell r="A5972" t="str">
            <v>638E20570</v>
          </cell>
          <cell r="B5972" t="str">
            <v>EACH</v>
          </cell>
          <cell r="C5972" t="str">
            <v>SPECIAL - 10" GATE VALVE WITH VALVE BOX</v>
          </cell>
          <cell r="I5972">
            <v>638</v>
          </cell>
        </row>
        <row r="5973">
          <cell r="A5973" t="str">
            <v>638E20572</v>
          </cell>
          <cell r="B5973" t="str">
            <v>EACH</v>
          </cell>
          <cell r="C5973" t="str">
            <v>SPECIAL - 10" INSERTING VALVE</v>
          </cell>
          <cell r="I5973">
            <v>638</v>
          </cell>
        </row>
        <row r="5974">
          <cell r="A5974" t="str">
            <v>638E20574</v>
          </cell>
          <cell r="B5974" t="str">
            <v>EACH</v>
          </cell>
          <cell r="C5974" t="str">
            <v>SPECIAL - 10" INSERTING VALVE WITH VALVE BOX</v>
          </cell>
          <cell r="I5974">
            <v>638</v>
          </cell>
        </row>
        <row r="5975">
          <cell r="A5975" t="str">
            <v>638E20576</v>
          </cell>
          <cell r="B5975" t="str">
            <v>EACH</v>
          </cell>
          <cell r="C5975" t="str">
            <v>SPECIAL - 10" BUTTERFLY VALVE</v>
          </cell>
          <cell r="I5975">
            <v>638</v>
          </cell>
        </row>
        <row r="5976">
          <cell r="A5976" t="str">
            <v>638E20578</v>
          </cell>
          <cell r="B5976" t="str">
            <v>EACH</v>
          </cell>
          <cell r="C5976" t="str">
            <v>SPECIAL - 10" BUTTERFLY VALVE WITH VALVE BOX</v>
          </cell>
          <cell r="I5976">
            <v>638</v>
          </cell>
        </row>
        <row r="5977">
          <cell r="A5977" t="str">
            <v>638E20580</v>
          </cell>
          <cell r="B5977" t="str">
            <v>EACH</v>
          </cell>
          <cell r="C5977" t="str">
            <v>SPECIAL - 10" CUTTING IN SLEEVE</v>
          </cell>
          <cell r="I5977">
            <v>638</v>
          </cell>
        </row>
        <row r="5978">
          <cell r="A5978" t="str">
            <v>638E20582</v>
          </cell>
          <cell r="B5978" t="str">
            <v>EACH</v>
          </cell>
          <cell r="C5978" t="str">
            <v>SPECIAL - 10" CUTTING IN SLEEVE, VALVE WITH VALVE BOX</v>
          </cell>
          <cell r="I5978">
            <v>638</v>
          </cell>
        </row>
        <row r="5979">
          <cell r="A5979" t="str">
            <v>638E20584</v>
          </cell>
          <cell r="B5979" t="str">
            <v>EACH</v>
          </cell>
          <cell r="C5979" t="str">
            <v>SPECIAL - 12" GATE VALVE</v>
          </cell>
          <cell r="I5979">
            <v>638</v>
          </cell>
        </row>
        <row r="5980">
          <cell r="A5980" t="str">
            <v>638E20586</v>
          </cell>
          <cell r="B5980" t="str">
            <v>EACH</v>
          </cell>
          <cell r="C5980" t="str">
            <v>SPECIAL - 12" GATE VALVE WITH VALVE BOX</v>
          </cell>
          <cell r="I5980">
            <v>638</v>
          </cell>
        </row>
        <row r="5981">
          <cell r="A5981" t="str">
            <v>638E20588</v>
          </cell>
          <cell r="B5981" t="str">
            <v>EACH</v>
          </cell>
          <cell r="C5981" t="str">
            <v>SPECIAL - 12" INSERTING VALVE</v>
          </cell>
          <cell r="I5981">
            <v>638</v>
          </cell>
        </row>
        <row r="5982">
          <cell r="A5982" t="str">
            <v>638E20590</v>
          </cell>
          <cell r="B5982" t="str">
            <v>EACH</v>
          </cell>
          <cell r="C5982" t="str">
            <v>SPECIAL - 12" INSERTING VALVE WITH VALVE BOX</v>
          </cell>
          <cell r="I5982">
            <v>638</v>
          </cell>
        </row>
        <row r="5983">
          <cell r="A5983" t="str">
            <v>638E20592</v>
          </cell>
          <cell r="B5983" t="str">
            <v>EACH</v>
          </cell>
          <cell r="C5983" t="str">
            <v>SPECIAL - 12" BUTTERFLY VALVE</v>
          </cell>
          <cell r="I5983">
            <v>638</v>
          </cell>
        </row>
        <row r="5984">
          <cell r="A5984" t="str">
            <v>638E20594</v>
          </cell>
          <cell r="B5984" t="str">
            <v>EACH</v>
          </cell>
          <cell r="C5984" t="str">
            <v>SPECIAL - 12" BUTTERFLY VALVE WITH VALVE BOX</v>
          </cell>
          <cell r="I5984">
            <v>638</v>
          </cell>
        </row>
        <row r="5985">
          <cell r="A5985" t="str">
            <v>638E20596</v>
          </cell>
          <cell r="B5985" t="str">
            <v>EACH</v>
          </cell>
          <cell r="C5985" t="str">
            <v>SPECIAL - 12" CUTTING IN SLEEVE</v>
          </cell>
          <cell r="I5985">
            <v>638</v>
          </cell>
        </row>
        <row r="5986">
          <cell r="A5986" t="str">
            <v>638E20598</v>
          </cell>
          <cell r="B5986" t="str">
            <v>EACH</v>
          </cell>
          <cell r="C5986" t="str">
            <v>SPECIAL - 12" CUTTING IN SLEEVE, VALVE WITH VALVE BOX</v>
          </cell>
          <cell r="I5986">
            <v>638</v>
          </cell>
        </row>
        <row r="5987">
          <cell r="A5987" t="str">
            <v>638E20602</v>
          </cell>
          <cell r="B5987" t="str">
            <v>EACH</v>
          </cell>
          <cell r="C5987" t="str">
            <v>SPECIAL - 14" GATE VALVE</v>
          </cell>
          <cell r="I5987">
            <v>638</v>
          </cell>
        </row>
        <row r="5988">
          <cell r="A5988" t="str">
            <v>638E20604</v>
          </cell>
          <cell r="B5988" t="str">
            <v>EACH</v>
          </cell>
          <cell r="C5988" t="str">
            <v>SPECIAL - 14" GATE VALVE WITH VALVE BOX</v>
          </cell>
          <cell r="I5988">
            <v>638</v>
          </cell>
        </row>
        <row r="5989">
          <cell r="A5989" t="str">
            <v>638E20608</v>
          </cell>
          <cell r="B5989" t="str">
            <v>EACH</v>
          </cell>
          <cell r="C5989" t="str">
            <v>SPECIAL - 14" INSERTING VALVE</v>
          </cell>
          <cell r="I5989">
            <v>638</v>
          </cell>
        </row>
        <row r="5990">
          <cell r="A5990" t="str">
            <v>638E20610</v>
          </cell>
          <cell r="B5990" t="str">
            <v>EACH</v>
          </cell>
          <cell r="C5990" t="str">
            <v>SPECIAL - 14" INSERTING VALVE WITH VALVE BOX</v>
          </cell>
          <cell r="I5990">
            <v>638</v>
          </cell>
        </row>
        <row r="5991">
          <cell r="A5991" t="str">
            <v>638E20612</v>
          </cell>
          <cell r="B5991" t="str">
            <v>EACH</v>
          </cell>
          <cell r="C5991" t="str">
            <v>SPECIAL - 14" BUTTERFLY VALVE</v>
          </cell>
          <cell r="I5991">
            <v>638</v>
          </cell>
        </row>
        <row r="5992">
          <cell r="A5992" t="str">
            <v>638E20614</v>
          </cell>
          <cell r="B5992" t="str">
            <v>EACH</v>
          </cell>
          <cell r="C5992" t="str">
            <v>SPECIAL - 14" BUTTERFLY VALVE WITH VALVE BOX</v>
          </cell>
          <cell r="I5992">
            <v>638</v>
          </cell>
        </row>
        <row r="5993">
          <cell r="A5993" t="str">
            <v>638E20616</v>
          </cell>
          <cell r="B5993" t="str">
            <v>EACH</v>
          </cell>
          <cell r="C5993" t="str">
            <v>SPECIAL - 14" CUTTING IN SLEEVE</v>
          </cell>
          <cell r="I5993">
            <v>638</v>
          </cell>
        </row>
        <row r="5994">
          <cell r="A5994" t="str">
            <v>638E20618</v>
          </cell>
          <cell r="B5994" t="str">
            <v>EACH</v>
          </cell>
          <cell r="C5994" t="str">
            <v>SPECIAL - 14" CUTTING IN SLEEVE, VALVE WITH VALVE BOX</v>
          </cell>
          <cell r="I5994">
            <v>638</v>
          </cell>
        </row>
        <row r="5995">
          <cell r="A5995" t="str">
            <v>638E20620</v>
          </cell>
          <cell r="B5995" t="str">
            <v>EACH</v>
          </cell>
          <cell r="C5995" t="str">
            <v>SPECIAL - 16" GATE VALVE</v>
          </cell>
          <cell r="I5995">
            <v>638</v>
          </cell>
        </row>
        <row r="5996">
          <cell r="A5996" t="str">
            <v>638E20622</v>
          </cell>
          <cell r="B5996" t="str">
            <v>EACH</v>
          </cell>
          <cell r="C5996" t="str">
            <v>SPECIAL - 16" GATE VALVE WITH VALVE BOX</v>
          </cell>
          <cell r="I5996">
            <v>638</v>
          </cell>
        </row>
        <row r="5997">
          <cell r="A5997" t="str">
            <v>638E20624</v>
          </cell>
          <cell r="B5997" t="str">
            <v>EACH</v>
          </cell>
          <cell r="C5997" t="str">
            <v>SPECIAL - 16" INSERTING VALVE</v>
          </cell>
          <cell r="I5997">
            <v>638</v>
          </cell>
        </row>
        <row r="5998">
          <cell r="A5998" t="str">
            <v>638E20626</v>
          </cell>
          <cell r="B5998" t="str">
            <v>EACH</v>
          </cell>
          <cell r="C5998" t="str">
            <v>SPECIAL - 16" INSERTING VALVE WITH VALVE BOX</v>
          </cell>
          <cell r="I5998">
            <v>638</v>
          </cell>
        </row>
        <row r="5999">
          <cell r="A5999" t="str">
            <v>638E20628</v>
          </cell>
          <cell r="B5999" t="str">
            <v>EACH</v>
          </cell>
          <cell r="C5999" t="str">
            <v>SPECIAL - 16" BUTTERFLY VALVE</v>
          </cell>
          <cell r="I5999">
            <v>638</v>
          </cell>
        </row>
        <row r="6000">
          <cell r="A6000" t="str">
            <v>638E20630</v>
          </cell>
          <cell r="B6000" t="str">
            <v>EACH</v>
          </cell>
          <cell r="C6000" t="str">
            <v>SPECIAL - 16" BUTTERFLY VALVE WITH VALVE BOX</v>
          </cell>
          <cell r="I6000">
            <v>638</v>
          </cell>
        </row>
        <row r="6001">
          <cell r="A6001" t="str">
            <v>638E20632</v>
          </cell>
          <cell r="B6001" t="str">
            <v>EACH</v>
          </cell>
          <cell r="C6001" t="str">
            <v>SPECIAL - 16" CUTTING IN SLEEVE</v>
          </cell>
          <cell r="I6001">
            <v>638</v>
          </cell>
        </row>
        <row r="6002">
          <cell r="A6002" t="str">
            <v>638E20634</v>
          </cell>
          <cell r="B6002" t="str">
            <v>EACH</v>
          </cell>
          <cell r="C6002" t="str">
            <v>SPECIAL - 16" CUTTING IN SLEEVE, VALVE WITH VALVE BOX</v>
          </cell>
          <cell r="I6002">
            <v>638</v>
          </cell>
        </row>
        <row r="6003">
          <cell r="A6003" t="str">
            <v>638E20636</v>
          </cell>
          <cell r="B6003" t="str">
            <v>EACH</v>
          </cell>
          <cell r="C6003" t="str">
            <v>SPECIAL - 18" GATE VALVE</v>
          </cell>
          <cell r="I6003">
            <v>638</v>
          </cell>
        </row>
        <row r="6004">
          <cell r="A6004" t="str">
            <v>638E20638</v>
          </cell>
          <cell r="B6004" t="str">
            <v>EACH</v>
          </cell>
          <cell r="C6004" t="str">
            <v>SPECIAL - 18" GATE VALVE WITH VALVE BOX</v>
          </cell>
          <cell r="I6004">
            <v>638</v>
          </cell>
        </row>
        <row r="6005">
          <cell r="A6005" t="str">
            <v>638E20642</v>
          </cell>
          <cell r="B6005" t="str">
            <v>EACH</v>
          </cell>
          <cell r="C6005" t="str">
            <v>SPECIAL - 18" INSERTING VALVE</v>
          </cell>
          <cell r="I6005">
            <v>638</v>
          </cell>
        </row>
        <row r="6006">
          <cell r="A6006" t="str">
            <v>638E20644</v>
          </cell>
          <cell r="B6006" t="str">
            <v>EACH</v>
          </cell>
          <cell r="C6006" t="str">
            <v>SPECIAL - 18" INSERTING VALVE WITH VALVE BOX</v>
          </cell>
          <cell r="I6006">
            <v>638</v>
          </cell>
        </row>
        <row r="6007">
          <cell r="A6007" t="str">
            <v>638E20646</v>
          </cell>
          <cell r="B6007" t="str">
            <v>EACH</v>
          </cell>
          <cell r="C6007" t="str">
            <v>SPECIAL - 18" BUTTERFLY VALVE</v>
          </cell>
          <cell r="I6007">
            <v>638</v>
          </cell>
        </row>
        <row r="6008">
          <cell r="A6008" t="str">
            <v>638E20648</v>
          </cell>
          <cell r="B6008" t="str">
            <v>EACH</v>
          </cell>
          <cell r="C6008" t="str">
            <v>SPECIAL - 18" BUTTERFLY VALVE WITH VALVE BOX</v>
          </cell>
          <cell r="I6008">
            <v>638</v>
          </cell>
        </row>
        <row r="6009">
          <cell r="A6009" t="str">
            <v>638E20652</v>
          </cell>
          <cell r="B6009" t="str">
            <v>EACH</v>
          </cell>
          <cell r="C6009" t="str">
            <v>SPECIAL - 18" CUTTING IN SLEEVE</v>
          </cell>
          <cell r="I6009">
            <v>638</v>
          </cell>
        </row>
        <row r="6010">
          <cell r="A6010" t="str">
            <v>638E20654</v>
          </cell>
          <cell r="B6010" t="str">
            <v>EACH</v>
          </cell>
          <cell r="C6010" t="str">
            <v>SPECIAL - 18" CUTTING IN SLEEVE, VALVE WITH VALVE BOX</v>
          </cell>
          <cell r="I6010">
            <v>638</v>
          </cell>
        </row>
        <row r="6011">
          <cell r="A6011" t="str">
            <v>638E20656</v>
          </cell>
          <cell r="B6011" t="str">
            <v>EACH</v>
          </cell>
          <cell r="C6011" t="str">
            <v>SPECIAL - 20" GATE VALVE</v>
          </cell>
          <cell r="I6011">
            <v>638</v>
          </cell>
        </row>
        <row r="6012">
          <cell r="A6012" t="str">
            <v>638E20658</v>
          </cell>
          <cell r="B6012" t="str">
            <v>EACH</v>
          </cell>
          <cell r="C6012" t="str">
            <v>SPECIAL - 20" GATE VALVE WITH VALVE BOX</v>
          </cell>
          <cell r="I6012">
            <v>638</v>
          </cell>
        </row>
        <row r="6013">
          <cell r="A6013" t="str">
            <v>638E20660</v>
          </cell>
          <cell r="B6013" t="str">
            <v>EACH</v>
          </cell>
          <cell r="C6013" t="str">
            <v>SPECIAL - 20" INSERTING VALVE</v>
          </cell>
          <cell r="I6013">
            <v>638</v>
          </cell>
        </row>
        <row r="6014">
          <cell r="A6014" t="str">
            <v>638E20662</v>
          </cell>
          <cell r="B6014" t="str">
            <v>EACH</v>
          </cell>
          <cell r="C6014" t="str">
            <v>SPECIAL - 20" INSERTING VALVE WITH VALVE BOX</v>
          </cell>
          <cell r="I6014">
            <v>638</v>
          </cell>
        </row>
        <row r="6015">
          <cell r="A6015" t="str">
            <v>638E20664</v>
          </cell>
          <cell r="B6015" t="str">
            <v>EACH</v>
          </cell>
          <cell r="C6015" t="str">
            <v>SPECIAL - 20" BUTTERFLY VALVE</v>
          </cell>
          <cell r="I6015">
            <v>638</v>
          </cell>
        </row>
        <row r="6016">
          <cell r="A6016" t="str">
            <v>638E20666</v>
          </cell>
          <cell r="B6016" t="str">
            <v>EACH</v>
          </cell>
          <cell r="C6016" t="str">
            <v>SPECIAL - 20" BUTTERFLY VALVE WITH VALVE BOX</v>
          </cell>
          <cell r="I6016">
            <v>638</v>
          </cell>
        </row>
        <row r="6017">
          <cell r="A6017" t="str">
            <v>638E20668</v>
          </cell>
          <cell r="B6017" t="str">
            <v>EACH</v>
          </cell>
          <cell r="C6017" t="str">
            <v>SPECIAL - 20" CUTTING IN SLEEVE</v>
          </cell>
          <cell r="I6017">
            <v>638</v>
          </cell>
        </row>
        <row r="6018">
          <cell r="A6018" t="str">
            <v>638E20670</v>
          </cell>
          <cell r="B6018" t="str">
            <v>EACH</v>
          </cell>
          <cell r="C6018" t="str">
            <v>SPECIAL - 20" CUTTING IN SLEEVE, VALVE WITH VALVE BOX</v>
          </cell>
          <cell r="I6018">
            <v>638</v>
          </cell>
        </row>
        <row r="6019">
          <cell r="A6019" t="str">
            <v>638E20672</v>
          </cell>
          <cell r="B6019" t="str">
            <v>EACH</v>
          </cell>
          <cell r="C6019" t="str">
            <v>SPECIAL - 24" GATE VALVE</v>
          </cell>
          <cell r="I6019">
            <v>638</v>
          </cell>
        </row>
        <row r="6020">
          <cell r="A6020" t="str">
            <v>638E20674</v>
          </cell>
          <cell r="B6020" t="str">
            <v>EACH</v>
          </cell>
          <cell r="C6020" t="str">
            <v>SPECIAL - 24" GATE VALVE WITH VALVE BOX</v>
          </cell>
          <cell r="I6020">
            <v>638</v>
          </cell>
        </row>
        <row r="6021">
          <cell r="A6021" t="str">
            <v>638E20676</v>
          </cell>
          <cell r="B6021" t="str">
            <v>EACH</v>
          </cell>
          <cell r="C6021" t="str">
            <v>SPECIAL - 24" INSERTING VALVE</v>
          </cell>
          <cell r="I6021">
            <v>638</v>
          </cell>
        </row>
        <row r="6022">
          <cell r="A6022" t="str">
            <v>638E20678</v>
          </cell>
          <cell r="B6022" t="str">
            <v>EACH</v>
          </cell>
          <cell r="C6022" t="str">
            <v>SPECIAL - 24" INSERTING VALVE WITH VALVE BOX</v>
          </cell>
          <cell r="I6022">
            <v>638</v>
          </cell>
        </row>
        <row r="6023">
          <cell r="A6023" t="str">
            <v>638E20680</v>
          </cell>
          <cell r="B6023" t="str">
            <v>EACH</v>
          </cell>
          <cell r="C6023" t="str">
            <v>SPECIAL - 24" BUTTERFLY VALVE</v>
          </cell>
          <cell r="I6023">
            <v>638</v>
          </cell>
        </row>
        <row r="6024">
          <cell r="A6024" t="str">
            <v>638E20682</v>
          </cell>
          <cell r="B6024" t="str">
            <v>EACH</v>
          </cell>
          <cell r="C6024" t="str">
            <v>SPECIAL - 24" BUTTERFLY VALVE WITH VALVE BOX</v>
          </cell>
          <cell r="I6024">
            <v>638</v>
          </cell>
        </row>
        <row r="6025">
          <cell r="A6025" t="str">
            <v>638E20684</v>
          </cell>
          <cell r="B6025" t="str">
            <v>EACH</v>
          </cell>
          <cell r="C6025" t="str">
            <v>SPECIAL - 24" CUTTING IN SLEEVE</v>
          </cell>
          <cell r="I6025">
            <v>638</v>
          </cell>
        </row>
        <row r="6026">
          <cell r="A6026" t="str">
            <v>638E20686</v>
          </cell>
          <cell r="B6026" t="str">
            <v>EACH</v>
          </cell>
          <cell r="C6026" t="str">
            <v>SPECIAL - 24" CUTTING IN SLEEVE, VALVE WITH VALVE BOX</v>
          </cell>
          <cell r="I6026">
            <v>638</v>
          </cell>
        </row>
        <row r="6027">
          <cell r="A6027" t="str">
            <v>638E20688</v>
          </cell>
          <cell r="B6027" t="str">
            <v>EACH</v>
          </cell>
          <cell r="C6027" t="str">
            <v>SPECIAL - 4" X 4" TAPPING SLEEVE, VALVE AND VALVE BOX</v>
          </cell>
          <cell r="I6027">
            <v>638</v>
          </cell>
        </row>
        <row r="6028">
          <cell r="A6028" t="str">
            <v>638E20690</v>
          </cell>
          <cell r="B6028" t="str">
            <v>EACH</v>
          </cell>
          <cell r="C6028" t="str">
            <v>SPECIAL - 6" X 6" TAPPING SLEEVE, VALVE AND VALVE BOX</v>
          </cell>
          <cell r="I6028">
            <v>638</v>
          </cell>
        </row>
        <row r="6029">
          <cell r="A6029" t="str">
            <v>638E20692</v>
          </cell>
          <cell r="B6029" t="str">
            <v>EACH</v>
          </cell>
          <cell r="C6029" t="str">
            <v>SPECIAL - 8" X 6" TAPPING SLEEVE, VALVE AND VALVE BOX</v>
          </cell>
          <cell r="I6029">
            <v>638</v>
          </cell>
        </row>
        <row r="6030">
          <cell r="A6030" t="str">
            <v>638E20694</v>
          </cell>
          <cell r="B6030" t="str">
            <v>EACH</v>
          </cell>
          <cell r="C6030" t="str">
            <v>SPECIAL - 8" X 8" TAPPING SLEEVE, VALVE AND VALVE BOX</v>
          </cell>
          <cell r="I6030">
            <v>638</v>
          </cell>
        </row>
        <row r="6031">
          <cell r="A6031" t="str">
            <v>638E20696</v>
          </cell>
          <cell r="B6031" t="str">
            <v>EACH</v>
          </cell>
          <cell r="C6031" t="str">
            <v>SPECIAL - 10" X 4" TAPPING SLEEVE, VALVE AND VALVE BOX</v>
          </cell>
          <cell r="I6031">
            <v>638</v>
          </cell>
        </row>
        <row r="6032">
          <cell r="A6032" t="str">
            <v>638E20698</v>
          </cell>
          <cell r="B6032" t="str">
            <v>EACH</v>
          </cell>
          <cell r="C6032" t="str">
            <v>SPECIAL - 10" X 6" TAPPING SLEEVE, VALVE AND VALVE BOX</v>
          </cell>
          <cell r="I6032">
            <v>638</v>
          </cell>
        </row>
        <row r="6033">
          <cell r="A6033" t="str">
            <v>638E20700</v>
          </cell>
          <cell r="B6033" t="str">
            <v>EACH</v>
          </cell>
          <cell r="C6033" t="str">
            <v>SPECIAL - 10" X 8" TAPPING SLEEVE, VALVE AND VALVE BOX</v>
          </cell>
          <cell r="I6033">
            <v>638</v>
          </cell>
        </row>
        <row r="6034">
          <cell r="A6034" t="str">
            <v>638E20702</v>
          </cell>
          <cell r="B6034" t="str">
            <v>EACH</v>
          </cell>
          <cell r="C6034" t="str">
            <v>SPECIAL - 10" X 10" TAPPING SLEEVE, VALVE AND VALVE BOX</v>
          </cell>
          <cell r="I6034">
            <v>638</v>
          </cell>
        </row>
        <row r="6035">
          <cell r="A6035" t="str">
            <v>638E20704</v>
          </cell>
          <cell r="B6035" t="str">
            <v>EACH</v>
          </cell>
          <cell r="C6035" t="str">
            <v>SPECIAL - 12" X 4" TAPPING SLEEVE, VALVE AND VALVE BOX</v>
          </cell>
          <cell r="I6035">
            <v>638</v>
          </cell>
        </row>
        <row r="6036">
          <cell r="A6036" t="str">
            <v>638E20706</v>
          </cell>
          <cell r="B6036" t="str">
            <v>EACH</v>
          </cell>
          <cell r="C6036" t="str">
            <v>SPECIAL - 12" X 6" TAPPING SLEEVE, VALVE AND VALVE BOX</v>
          </cell>
          <cell r="I6036">
            <v>638</v>
          </cell>
        </row>
        <row r="6037">
          <cell r="A6037" t="str">
            <v>638E20708</v>
          </cell>
          <cell r="B6037" t="str">
            <v>EACH</v>
          </cell>
          <cell r="C6037" t="str">
            <v>SPECIAL - 12" X 8" TAPPING SLEEVE, VALVE AND VALVE BOX</v>
          </cell>
          <cell r="I6037">
            <v>638</v>
          </cell>
        </row>
        <row r="6038">
          <cell r="A6038" t="str">
            <v>638E20710</v>
          </cell>
          <cell r="B6038" t="str">
            <v>EACH</v>
          </cell>
          <cell r="C6038" t="str">
            <v>SPECIAL - 12" X 10" TAPPING SLEEVE, VALVE AND VALVE BOX</v>
          </cell>
          <cell r="I6038">
            <v>638</v>
          </cell>
        </row>
        <row r="6039">
          <cell r="A6039" t="str">
            <v>638E20712</v>
          </cell>
          <cell r="B6039" t="str">
            <v>EACH</v>
          </cell>
          <cell r="C6039" t="str">
            <v>SPECIAL - 12" X 12" TAPPING SLEEVE, VALVE AND VALVE BOX</v>
          </cell>
          <cell r="I6039">
            <v>638</v>
          </cell>
        </row>
        <row r="6040">
          <cell r="A6040" t="str">
            <v>638E20714</v>
          </cell>
          <cell r="B6040" t="str">
            <v>EACH</v>
          </cell>
          <cell r="C6040" t="str">
            <v>SPECIAL - 14" X 14" TAPPING SLEEVE, VALVE AND VALVE BOX</v>
          </cell>
          <cell r="I6040">
            <v>638</v>
          </cell>
        </row>
        <row r="6041">
          <cell r="A6041" t="str">
            <v>638E20716</v>
          </cell>
          <cell r="B6041" t="str">
            <v>EACH</v>
          </cell>
          <cell r="C6041" t="str">
            <v>SPECIAL - 14" X 6" TAPPING SLEEVE, VALVE AND VALVE BOX</v>
          </cell>
          <cell r="I6041">
            <v>638</v>
          </cell>
        </row>
        <row r="6042">
          <cell r="A6042" t="str">
            <v>638E20718</v>
          </cell>
          <cell r="B6042" t="str">
            <v>EACH</v>
          </cell>
          <cell r="C6042" t="str">
            <v>SPECIAL - 16" X 6" TAPPING SLEEVE, VALVE AND VALVE BOX</v>
          </cell>
          <cell r="I6042">
            <v>638</v>
          </cell>
        </row>
        <row r="6043">
          <cell r="A6043" t="str">
            <v>638E20720</v>
          </cell>
          <cell r="B6043" t="str">
            <v>EACH</v>
          </cell>
          <cell r="C6043" t="str">
            <v>SPECIAL - 16" X 8" TAPPING SLEEVE, VALVE AND VALVE BOX</v>
          </cell>
          <cell r="I6043">
            <v>638</v>
          </cell>
        </row>
        <row r="6044">
          <cell r="A6044" t="str">
            <v>638E20722</v>
          </cell>
          <cell r="B6044" t="str">
            <v>EACH</v>
          </cell>
          <cell r="C6044" t="str">
            <v>SPECIAL - 16" X 10" TAPPING SLEEVE, VALVE AND VALVE BOX</v>
          </cell>
          <cell r="I6044">
            <v>638</v>
          </cell>
        </row>
        <row r="6045">
          <cell r="A6045" t="str">
            <v>638E20724</v>
          </cell>
          <cell r="B6045" t="str">
            <v>EACH</v>
          </cell>
          <cell r="C6045" t="str">
            <v>SPECIAL - 16" X 12" TAPPING SLEEVE, VALVE AND VALVE BOX</v>
          </cell>
          <cell r="I6045">
            <v>638</v>
          </cell>
        </row>
        <row r="6046">
          <cell r="A6046" t="str">
            <v>638E20726</v>
          </cell>
          <cell r="B6046" t="str">
            <v>EACH</v>
          </cell>
          <cell r="C6046" t="str">
            <v>SPECIAL - 16" X 16" TAPPING SLEEVE, VALVE AND VALVE BOX</v>
          </cell>
          <cell r="I6046">
            <v>638</v>
          </cell>
        </row>
        <row r="6047">
          <cell r="A6047" t="str">
            <v>638E20727</v>
          </cell>
          <cell r="B6047" t="str">
            <v>EACH</v>
          </cell>
          <cell r="C6047" t="str">
            <v>SPECIAL - 18" X 18" TAPPING SLEEVE, VALVE AND VALVE BOX</v>
          </cell>
          <cell r="I6047">
            <v>638</v>
          </cell>
        </row>
        <row r="6048">
          <cell r="A6048" t="str">
            <v>638E20728</v>
          </cell>
          <cell r="B6048" t="str">
            <v>EACH</v>
          </cell>
          <cell r="C6048" t="str">
            <v>SPECIAL - 20" X 16" TAPPING SLEEVE, VALVE AND VALVE BOX</v>
          </cell>
          <cell r="I6048">
            <v>638</v>
          </cell>
        </row>
        <row r="6049">
          <cell r="A6049" t="str">
            <v>638E20730</v>
          </cell>
          <cell r="B6049" t="str">
            <v>EACH</v>
          </cell>
          <cell r="C6049" t="str">
            <v>SPECIAL - 20" X 20" TAPPING SLEEVE, VALVE AND VALVE BOX</v>
          </cell>
          <cell r="I6049">
            <v>638</v>
          </cell>
        </row>
        <row r="6050">
          <cell r="A6050" t="str">
            <v>638E20732</v>
          </cell>
          <cell r="B6050" t="str">
            <v>EACH</v>
          </cell>
          <cell r="C6050" t="str">
            <v>SPECIAL - 3/4" AIR RELEASE VALVE</v>
          </cell>
          <cell r="I6050">
            <v>638</v>
          </cell>
        </row>
        <row r="6051">
          <cell r="A6051" t="str">
            <v>638E20734</v>
          </cell>
          <cell r="B6051" t="str">
            <v>EACH</v>
          </cell>
          <cell r="C6051" t="str">
            <v>SPECIAL - 1" AIR RELEASE VALVE</v>
          </cell>
          <cell r="I6051">
            <v>638</v>
          </cell>
        </row>
        <row r="6052">
          <cell r="A6052" t="str">
            <v>638E20736</v>
          </cell>
          <cell r="B6052" t="str">
            <v>EACH</v>
          </cell>
          <cell r="C6052" t="str">
            <v>SPECIAL - 1 1/2" AIR RELEASE VALVE</v>
          </cell>
          <cell r="I6052">
            <v>638</v>
          </cell>
        </row>
        <row r="6053">
          <cell r="A6053" t="str">
            <v>638E20738</v>
          </cell>
          <cell r="B6053" t="str">
            <v>EACH</v>
          </cell>
          <cell r="C6053" t="str">
            <v>SPECIAL - 2" AIR RELEASE VALVE</v>
          </cell>
          <cell r="I6053">
            <v>638</v>
          </cell>
        </row>
        <row r="6054">
          <cell r="A6054" t="str">
            <v>638E20740</v>
          </cell>
          <cell r="B6054" t="str">
            <v>EACH</v>
          </cell>
          <cell r="C6054" t="str">
            <v>SPECIAL - 3/4" AIR RELEASE VALVE WITH VALVE BOX</v>
          </cell>
          <cell r="I6054">
            <v>638</v>
          </cell>
        </row>
        <row r="6055">
          <cell r="A6055" t="str">
            <v>638E20742</v>
          </cell>
          <cell r="B6055" t="str">
            <v>EACH</v>
          </cell>
          <cell r="C6055" t="str">
            <v>SPECIAL - 1" AIR RELEASE VALVE WITH VALVE BOX</v>
          </cell>
          <cell r="I6055">
            <v>638</v>
          </cell>
        </row>
        <row r="6056">
          <cell r="A6056" t="str">
            <v>638E20744</v>
          </cell>
          <cell r="B6056" t="str">
            <v>EACH</v>
          </cell>
          <cell r="C6056" t="str">
            <v>SPECIAL - 1 1/2" AIR RELEASE VALVE WITH VALVE BOX</v>
          </cell>
          <cell r="I6056">
            <v>638</v>
          </cell>
        </row>
        <row r="6057">
          <cell r="A6057" t="str">
            <v>638E20746</v>
          </cell>
          <cell r="B6057" t="str">
            <v>EACH</v>
          </cell>
          <cell r="C6057" t="str">
            <v>SPECIAL - 2" AIR RELEASE VALVE WITH VALVE BOX</v>
          </cell>
          <cell r="I6057">
            <v>638</v>
          </cell>
        </row>
        <row r="6058">
          <cell r="A6058" t="str">
            <v>638E20748</v>
          </cell>
          <cell r="B6058" t="str">
            <v>EACH</v>
          </cell>
          <cell r="C6058" t="str">
            <v>SPECIAL - 4" FIRE HYDRANT</v>
          </cell>
          <cell r="I6058">
            <v>638</v>
          </cell>
        </row>
        <row r="6059">
          <cell r="A6059" t="str">
            <v>638E20750</v>
          </cell>
          <cell r="B6059" t="str">
            <v>EACH</v>
          </cell>
          <cell r="C6059" t="str">
            <v>SPECIAL - 6" FIRE HYDRANT</v>
          </cell>
          <cell r="I6059">
            <v>638</v>
          </cell>
        </row>
        <row r="6060">
          <cell r="A6060" t="str">
            <v>638E20752</v>
          </cell>
          <cell r="B6060" t="str">
            <v>EACH</v>
          </cell>
          <cell r="C6060" t="str">
            <v>SPECIAL - FIRE HYDRANT REMOVED FOR STORAGE</v>
          </cell>
          <cell r="I6060">
            <v>638</v>
          </cell>
        </row>
        <row r="6061">
          <cell r="A6061" t="str">
            <v>638E20754</v>
          </cell>
          <cell r="B6061" t="str">
            <v>EACH</v>
          </cell>
          <cell r="C6061" t="str">
            <v>SPECIAL - FIRE HYDRANT REMOVED AND RESET</v>
          </cell>
          <cell r="I6061">
            <v>638</v>
          </cell>
        </row>
        <row r="6062">
          <cell r="A6062" t="str">
            <v>638E20758</v>
          </cell>
          <cell r="B6062" t="str">
            <v>EACH</v>
          </cell>
          <cell r="C6062" t="str">
            <v>SPECIAL - FIRE HYDRANT ABANDONED</v>
          </cell>
          <cell r="I6062">
            <v>638</v>
          </cell>
        </row>
        <row r="6063">
          <cell r="A6063" t="str">
            <v>638E20760</v>
          </cell>
          <cell r="B6063" t="str">
            <v>EACH</v>
          </cell>
          <cell r="C6063" t="str">
            <v>SPECIAL - FIRE HYDRANT REMOVED AND DISPOSED OF</v>
          </cell>
          <cell r="I6063">
            <v>638</v>
          </cell>
        </row>
        <row r="6064">
          <cell r="A6064" t="str">
            <v>638E20762</v>
          </cell>
          <cell r="B6064" t="str">
            <v>EACH</v>
          </cell>
          <cell r="C6064" t="str">
            <v>SPECIAL - FIRE HYDRANT SERVICE LINE EXTENDED AND ADJUSTED TO GRADE</v>
          </cell>
          <cell r="I6064">
            <v>638</v>
          </cell>
        </row>
        <row r="6065">
          <cell r="A6065" t="str">
            <v>638E20764</v>
          </cell>
          <cell r="B6065" t="str">
            <v>EACH</v>
          </cell>
          <cell r="C6065" t="str">
            <v>SPECIAL - FIRE HYDRANT SERVICE LINE SHORTENED AND ADJUSTED TO GRADE</v>
          </cell>
          <cell r="I6065">
            <v>638</v>
          </cell>
        </row>
        <row r="6066">
          <cell r="A6066" t="str">
            <v>638E20766</v>
          </cell>
          <cell r="B6066" t="str">
            <v>FT</v>
          </cell>
          <cell r="C6066" t="str">
            <v>SPECIAL - 3/4" COPPER WATER SERVICE LINE</v>
          </cell>
          <cell r="I6066">
            <v>638</v>
          </cell>
        </row>
        <row r="6067">
          <cell r="A6067" t="str">
            <v>638E20768</v>
          </cell>
          <cell r="B6067" t="str">
            <v>FT</v>
          </cell>
          <cell r="C6067" t="str">
            <v>SPECIAL - 3/4" POLYETHYLENE WATER SERVICE LINE</v>
          </cell>
          <cell r="I6067">
            <v>638</v>
          </cell>
        </row>
        <row r="6068">
          <cell r="A6068" t="str">
            <v>638E20770</v>
          </cell>
          <cell r="B6068" t="str">
            <v>FT</v>
          </cell>
          <cell r="C6068" t="str">
            <v>SPECIAL - 1" COPPER WATER SERVICE LINE</v>
          </cell>
          <cell r="I6068">
            <v>638</v>
          </cell>
        </row>
        <row r="6069">
          <cell r="A6069" t="str">
            <v>638E20772</v>
          </cell>
          <cell r="B6069" t="str">
            <v>FT</v>
          </cell>
          <cell r="C6069" t="str">
            <v>SPECIAL - 1" POLYETHYLENE WATER SERVICE LINE</v>
          </cell>
          <cell r="I6069">
            <v>638</v>
          </cell>
        </row>
        <row r="6070">
          <cell r="A6070" t="str">
            <v>638E20774</v>
          </cell>
          <cell r="B6070" t="str">
            <v>FT</v>
          </cell>
          <cell r="C6070" t="str">
            <v>SPECIAL - 1 1/2" COPPER WATER SERVICE LINE</v>
          </cell>
          <cell r="I6070">
            <v>638</v>
          </cell>
        </row>
        <row r="6071">
          <cell r="A6071" t="str">
            <v>638E20776</v>
          </cell>
          <cell r="B6071" t="str">
            <v>FT</v>
          </cell>
          <cell r="C6071" t="str">
            <v>SPECIAL - 1 1/2" POLYETHYLENE WATER SERVICE LINE</v>
          </cell>
          <cell r="I6071">
            <v>638</v>
          </cell>
        </row>
        <row r="6072">
          <cell r="A6072" t="str">
            <v>638E20778</v>
          </cell>
          <cell r="B6072" t="str">
            <v>FT</v>
          </cell>
          <cell r="C6072" t="str">
            <v>SPECIAL - 2" COPPER WATER SERVICE LINE</v>
          </cell>
          <cell r="I6072">
            <v>638</v>
          </cell>
        </row>
        <row r="6073">
          <cell r="A6073" t="str">
            <v>638E20780</v>
          </cell>
          <cell r="B6073" t="str">
            <v>FT</v>
          </cell>
          <cell r="C6073" t="str">
            <v>SPECIAL - 2" POLYETHYLENE WATER SERVICE LINE</v>
          </cell>
          <cell r="I6073">
            <v>638</v>
          </cell>
        </row>
        <row r="6074">
          <cell r="A6074" t="str">
            <v>638E20782</v>
          </cell>
          <cell r="B6074" t="str">
            <v>FT</v>
          </cell>
          <cell r="C6074" t="str">
            <v>SPECIAL - 2 1/2" COPPER WATER SERVICE LINE</v>
          </cell>
          <cell r="I6074">
            <v>638</v>
          </cell>
        </row>
        <row r="6075">
          <cell r="A6075" t="str">
            <v>638E20784</v>
          </cell>
          <cell r="B6075" t="str">
            <v>FT</v>
          </cell>
          <cell r="C6075" t="str">
            <v>SPECIAL - 2 1/2" POLYETHYLENE WATER SERVICE LINE</v>
          </cell>
          <cell r="I6075">
            <v>638</v>
          </cell>
        </row>
        <row r="6076">
          <cell r="A6076" t="str">
            <v>638E20786</v>
          </cell>
          <cell r="B6076" t="str">
            <v>FT</v>
          </cell>
          <cell r="C6076" t="str">
            <v>SPECIAL - RETAP AND RECONNECT WATER SERVICE CONNECTION</v>
          </cell>
          <cell r="I6076">
            <v>638</v>
          </cell>
        </row>
        <row r="6077">
          <cell r="A6077" t="str">
            <v>638E20788</v>
          </cell>
          <cell r="B6077" t="str">
            <v>FT</v>
          </cell>
          <cell r="C6077" t="str">
            <v>SPECIAL - LOWER WATER SERVICE CONNECTION</v>
          </cell>
          <cell r="I6077">
            <v>638</v>
          </cell>
        </row>
        <row r="6078">
          <cell r="A6078" t="str">
            <v>638E20790</v>
          </cell>
          <cell r="B6078" t="str">
            <v>FT</v>
          </cell>
          <cell r="C6078" t="str">
            <v>SPECIAL - RAISE WATER SERVICE CONNECTION</v>
          </cell>
          <cell r="I6078">
            <v>638</v>
          </cell>
        </row>
        <row r="6079">
          <cell r="A6079" t="str">
            <v>638E20792</v>
          </cell>
          <cell r="B6079" t="str">
            <v>FT</v>
          </cell>
          <cell r="C6079" t="str">
            <v>SPECIAL - SHORTEN WATER SERVICE CONNECTION</v>
          </cell>
          <cell r="I6079">
            <v>638</v>
          </cell>
        </row>
        <row r="6080">
          <cell r="A6080" t="str">
            <v>638E20794</v>
          </cell>
          <cell r="B6080" t="str">
            <v>FT</v>
          </cell>
          <cell r="C6080" t="str">
            <v>SPECIAL - REMOVE WATER SERVICE CONNECTION</v>
          </cell>
          <cell r="I6080">
            <v>638</v>
          </cell>
        </row>
        <row r="6081">
          <cell r="A6081" t="str">
            <v>638E20796</v>
          </cell>
          <cell r="B6081" t="str">
            <v>FT</v>
          </cell>
          <cell r="C6081" t="str">
            <v>SPECIAL - RETAP, RECONNECT AND EXTEND 3/4" COPPER WATER SERVICE CONNECTION</v>
          </cell>
          <cell r="I6081">
            <v>638</v>
          </cell>
        </row>
        <row r="6082">
          <cell r="A6082" t="str">
            <v>638E20798</v>
          </cell>
          <cell r="B6082" t="str">
            <v>FT</v>
          </cell>
          <cell r="C6082" t="str">
            <v>SPECIAL - RAISE AND EXTEND 3/4" COPPER WATER SERVICE CONNECTION</v>
          </cell>
          <cell r="I6082">
            <v>638</v>
          </cell>
        </row>
        <row r="6083">
          <cell r="A6083" t="str">
            <v>638E20800</v>
          </cell>
          <cell r="B6083" t="str">
            <v>FT</v>
          </cell>
          <cell r="C6083" t="str">
            <v>SPECIAL - LOWER AND EXTEND 3/4" COPPER WATER SERVICE CONNECTION</v>
          </cell>
          <cell r="I6083">
            <v>638</v>
          </cell>
        </row>
        <row r="6084">
          <cell r="A6084" t="str">
            <v>638E20802</v>
          </cell>
          <cell r="B6084" t="str">
            <v>FT</v>
          </cell>
          <cell r="C6084" t="str">
            <v>SPECIAL - EXTEND 3/4" COPPER WATER SERVICE CONNECTION</v>
          </cell>
          <cell r="I6084">
            <v>638</v>
          </cell>
        </row>
        <row r="6085">
          <cell r="A6085" t="str">
            <v>638E20804</v>
          </cell>
          <cell r="B6085" t="str">
            <v>FT</v>
          </cell>
          <cell r="C6085" t="str">
            <v>SPECIAL - INSTALL 3/4" COPPER WATER SERVICE CONNECTION</v>
          </cell>
          <cell r="I6085">
            <v>638</v>
          </cell>
        </row>
        <row r="6086">
          <cell r="A6086" t="str">
            <v>638E20806</v>
          </cell>
          <cell r="B6086" t="str">
            <v>FT</v>
          </cell>
          <cell r="C6086" t="str">
            <v>SPECIAL - RETAP, RECONNECT AND EXTEND 3/4" POLYETHYLENE WATER SERVICE CONNECTION</v>
          </cell>
          <cell r="I6086">
            <v>638</v>
          </cell>
        </row>
        <row r="6087">
          <cell r="A6087" t="str">
            <v>638E20808</v>
          </cell>
          <cell r="B6087" t="str">
            <v>FT</v>
          </cell>
          <cell r="C6087" t="str">
            <v>SPECIAL - RAISE AND EXTEND 3/4" POLYETHYLENE WATER SERVICE CONNECTION</v>
          </cell>
          <cell r="I6087">
            <v>638</v>
          </cell>
        </row>
        <row r="6088">
          <cell r="A6088" t="str">
            <v>638E20810</v>
          </cell>
          <cell r="B6088" t="str">
            <v>FT</v>
          </cell>
          <cell r="C6088" t="str">
            <v>SPECIAL - LOWER AND EXTEND 3/4" POLYETHYLENE WATER SERVICE CONNECTION</v>
          </cell>
          <cell r="I6088">
            <v>638</v>
          </cell>
        </row>
        <row r="6089">
          <cell r="A6089" t="str">
            <v>638E20812</v>
          </cell>
          <cell r="B6089" t="str">
            <v>FT</v>
          </cell>
          <cell r="C6089" t="str">
            <v>SPECIAL - EXTEND 3/4" POLYETHYLENE WATER SERVICE CONNECTION</v>
          </cell>
          <cell r="I6089">
            <v>638</v>
          </cell>
        </row>
        <row r="6090">
          <cell r="A6090" t="str">
            <v>638E20814</v>
          </cell>
          <cell r="B6090" t="str">
            <v>FT</v>
          </cell>
          <cell r="C6090" t="str">
            <v>SPECIAL - INSTALL 3/4" POLYETHYLENE WATER SERVICE CONNECTION</v>
          </cell>
          <cell r="I6090">
            <v>638</v>
          </cell>
        </row>
        <row r="6091">
          <cell r="A6091" t="str">
            <v>638E20816</v>
          </cell>
          <cell r="B6091" t="str">
            <v>FT</v>
          </cell>
          <cell r="C6091" t="str">
            <v>SPECIAL - RETAP, RECONNECT AND EXTEND 1" COPPER WATER SERVICE CONNECTION</v>
          </cell>
          <cell r="I6091">
            <v>638</v>
          </cell>
        </row>
        <row r="6092">
          <cell r="A6092" t="str">
            <v>638E20818</v>
          </cell>
          <cell r="B6092" t="str">
            <v>FT</v>
          </cell>
          <cell r="C6092" t="str">
            <v>SPECIAL - RAISE AND EXTEND 1" COPPER WATER SERVICE CONNECTION</v>
          </cell>
          <cell r="I6092">
            <v>638</v>
          </cell>
        </row>
        <row r="6093">
          <cell r="A6093" t="str">
            <v>638E20820</v>
          </cell>
          <cell r="B6093" t="str">
            <v>FT</v>
          </cell>
          <cell r="C6093" t="str">
            <v>SPECIAL - LOWER AND EXTEND 1" COPPER WATER SERVICE CONNECTION</v>
          </cell>
          <cell r="I6093">
            <v>638</v>
          </cell>
        </row>
        <row r="6094">
          <cell r="A6094" t="str">
            <v>638E20822</v>
          </cell>
          <cell r="B6094" t="str">
            <v>FT</v>
          </cell>
          <cell r="C6094" t="str">
            <v>SPECIAL - EXTEND 1" COPPER WATER SERVICE CONNECTION</v>
          </cell>
          <cell r="I6094">
            <v>638</v>
          </cell>
        </row>
        <row r="6095">
          <cell r="A6095" t="str">
            <v>638E20824</v>
          </cell>
          <cell r="B6095" t="str">
            <v>FT</v>
          </cell>
          <cell r="C6095" t="str">
            <v>SPECIAL - INSTALL 1" COPPER WATER SERVICE CONNECTION</v>
          </cell>
          <cell r="I6095">
            <v>638</v>
          </cell>
        </row>
        <row r="6096">
          <cell r="A6096" t="str">
            <v>638E20826</v>
          </cell>
          <cell r="B6096" t="str">
            <v>FT</v>
          </cell>
          <cell r="C6096" t="str">
            <v>SPECIAL - RETAP, RECONNECT AND EXTEND 1" POLYETHYLENE WATER SERVICE CONNECTION</v>
          </cell>
          <cell r="I6096">
            <v>638</v>
          </cell>
        </row>
        <row r="6097">
          <cell r="A6097" t="str">
            <v>638E20828</v>
          </cell>
          <cell r="B6097" t="str">
            <v>FT</v>
          </cell>
          <cell r="C6097" t="str">
            <v>SPECIAL - RAISE AND EXTEND 1" POLYETHYLENE WATER SERVICE CONNECTION</v>
          </cell>
          <cell r="I6097">
            <v>638</v>
          </cell>
        </row>
        <row r="6098">
          <cell r="A6098" t="str">
            <v>638E20830</v>
          </cell>
          <cell r="B6098" t="str">
            <v>FT</v>
          </cell>
          <cell r="C6098" t="str">
            <v>SPECIAL - LOWER AND EXTEND 1" POLYETHYLENE WATER SERVICE CONNECTION</v>
          </cell>
          <cell r="I6098">
            <v>638</v>
          </cell>
        </row>
        <row r="6099">
          <cell r="A6099" t="str">
            <v>638E20832</v>
          </cell>
          <cell r="B6099" t="str">
            <v>FT</v>
          </cell>
          <cell r="C6099" t="str">
            <v>SPECIAL - EXTEND 1" POLYETHYLENE WATER SERVICE CONNECTION</v>
          </cell>
          <cell r="I6099">
            <v>638</v>
          </cell>
        </row>
        <row r="6100">
          <cell r="A6100" t="str">
            <v>638E20834</v>
          </cell>
          <cell r="B6100" t="str">
            <v>FT</v>
          </cell>
          <cell r="C6100" t="str">
            <v>SPECIAL - INSTALL 1" POLYETHYLENE WATER SERVICE CONNECTION</v>
          </cell>
          <cell r="I6100">
            <v>638</v>
          </cell>
        </row>
        <row r="6101">
          <cell r="A6101" t="str">
            <v>638E20836</v>
          </cell>
          <cell r="B6101" t="str">
            <v>FT</v>
          </cell>
          <cell r="C6101" t="str">
            <v>SPECIAL - RETAP, RECONNECT AND EXTEND 1 1/2" COPPER WATER SERVICE CONNECTION</v>
          </cell>
          <cell r="I6101">
            <v>638</v>
          </cell>
        </row>
        <row r="6102">
          <cell r="A6102" t="str">
            <v>638E20838</v>
          </cell>
          <cell r="B6102" t="str">
            <v>FT</v>
          </cell>
          <cell r="C6102" t="str">
            <v>SPECIAL - RAISE AND EXTEND 1 1/2" COPPER WATER SERVICE CONNECTION</v>
          </cell>
          <cell r="I6102">
            <v>638</v>
          </cell>
        </row>
        <row r="6103">
          <cell r="A6103" t="str">
            <v>638E20840</v>
          </cell>
          <cell r="B6103" t="str">
            <v>FT</v>
          </cell>
          <cell r="C6103" t="str">
            <v>SPECIAL - LOWER AND EXTEND 1 1/2" COPPER WATER SERVICE CONNECTION</v>
          </cell>
          <cell r="I6103">
            <v>638</v>
          </cell>
        </row>
        <row r="6104">
          <cell r="A6104" t="str">
            <v>638E20842</v>
          </cell>
          <cell r="B6104" t="str">
            <v>FT</v>
          </cell>
          <cell r="C6104" t="str">
            <v>SPECIAL - EXTEND 1 1/2" COPPER WATER SERVICE CONNECTION</v>
          </cell>
          <cell r="I6104">
            <v>638</v>
          </cell>
        </row>
        <row r="6105">
          <cell r="A6105" t="str">
            <v>638E20844</v>
          </cell>
          <cell r="B6105" t="str">
            <v>FT</v>
          </cell>
          <cell r="C6105" t="str">
            <v>SPECIAL - INSTALL 1 1/2" COPPER WATER SERVICE CONNECTION</v>
          </cell>
          <cell r="I6105">
            <v>638</v>
          </cell>
        </row>
        <row r="6106">
          <cell r="A6106" t="str">
            <v>638E20846</v>
          </cell>
          <cell r="B6106" t="str">
            <v>FT</v>
          </cell>
          <cell r="C6106" t="str">
            <v>SPECIAL - RETAP, RECONNECT AND EXTEND 1 1/2" POLYETHYLENE WATER SERVICE CONNECTION</v>
          </cell>
          <cell r="I6106">
            <v>638</v>
          </cell>
        </row>
        <row r="6107">
          <cell r="A6107" t="str">
            <v>638E20848</v>
          </cell>
          <cell r="B6107" t="str">
            <v>FT</v>
          </cell>
          <cell r="C6107" t="str">
            <v>SPECIAL - RAISE AND EXTEND 1 1/2" POLYETHYLENE WATER SERVICE CONNECTION</v>
          </cell>
          <cell r="I6107">
            <v>638</v>
          </cell>
        </row>
        <row r="6108">
          <cell r="A6108" t="str">
            <v>638E20850</v>
          </cell>
          <cell r="B6108" t="str">
            <v>FT</v>
          </cell>
          <cell r="C6108" t="str">
            <v>SPECIAL - LOWER AND EXTEND 1 1/2" POLYETHYLENE WATER SERVICE CONNECTION</v>
          </cell>
          <cell r="I6108">
            <v>638</v>
          </cell>
        </row>
        <row r="6109">
          <cell r="A6109" t="str">
            <v>638E20852</v>
          </cell>
          <cell r="B6109" t="str">
            <v>FT</v>
          </cell>
          <cell r="C6109" t="str">
            <v>SPECIAL - EXTEND 1 1/2" POLYETHYLENE WATER SERVICE CONNECTION</v>
          </cell>
          <cell r="I6109">
            <v>638</v>
          </cell>
        </row>
        <row r="6110">
          <cell r="A6110" t="str">
            <v>638E20854</v>
          </cell>
          <cell r="B6110" t="str">
            <v>FT</v>
          </cell>
          <cell r="C6110" t="str">
            <v>SPECIAL - INSTALL 1 1/2" POLYETHYLENE WATER SERVICE CONNECTION</v>
          </cell>
          <cell r="I6110">
            <v>638</v>
          </cell>
        </row>
        <row r="6111">
          <cell r="A6111" t="str">
            <v>638E20856</v>
          </cell>
          <cell r="B6111" t="str">
            <v>FT</v>
          </cell>
          <cell r="C6111" t="str">
            <v>SPECIAL - RETAP, RECONNECT AND EXTEND 2" COPPER WATER SERVICE CONNECTION</v>
          </cell>
          <cell r="I6111">
            <v>638</v>
          </cell>
        </row>
        <row r="6112">
          <cell r="A6112" t="str">
            <v>638E20858</v>
          </cell>
          <cell r="B6112" t="str">
            <v>FT</v>
          </cell>
          <cell r="C6112" t="str">
            <v>SPECIAL - RAISE AND EXTEND 2" COPPER WATER SERVICE CONNECTION</v>
          </cell>
          <cell r="I6112">
            <v>638</v>
          </cell>
        </row>
        <row r="6113">
          <cell r="A6113" t="str">
            <v>638E20860</v>
          </cell>
          <cell r="B6113" t="str">
            <v>FT</v>
          </cell>
          <cell r="C6113" t="str">
            <v>SPECIAL - LOWER AND EXTEND 2" COPPER WATER SERVICE CONNECTION</v>
          </cell>
          <cell r="I6113">
            <v>638</v>
          </cell>
        </row>
        <row r="6114">
          <cell r="A6114" t="str">
            <v>638E20862</v>
          </cell>
          <cell r="B6114" t="str">
            <v>FT</v>
          </cell>
          <cell r="C6114" t="str">
            <v>SPECIAL - EXTEND 2" COPPER WATER SERVICE CONNECTION</v>
          </cell>
          <cell r="I6114">
            <v>638</v>
          </cell>
        </row>
        <row r="6115">
          <cell r="A6115" t="str">
            <v>638E20864</v>
          </cell>
          <cell r="B6115" t="str">
            <v>FT</v>
          </cell>
          <cell r="C6115" t="str">
            <v>SPECIAL - INSTALL 2" COPPER WATER SERVICE CONNECTION</v>
          </cell>
          <cell r="I6115">
            <v>638</v>
          </cell>
        </row>
        <row r="6116">
          <cell r="A6116" t="str">
            <v>638E20866</v>
          </cell>
          <cell r="B6116" t="str">
            <v>FT</v>
          </cell>
          <cell r="C6116" t="str">
            <v>SPECIAL - RETAP, RECONNECT AND EXTEND 2" POLYETHYLENE WATER SERVICE CONNECTION</v>
          </cell>
          <cell r="I6116">
            <v>638</v>
          </cell>
        </row>
        <row r="6117">
          <cell r="A6117" t="str">
            <v>638E20868</v>
          </cell>
          <cell r="B6117" t="str">
            <v>FT</v>
          </cell>
          <cell r="C6117" t="str">
            <v>SPECIAL - RAISE AND EXTEND 2" POLYETHYLENE WATER SERVICE CONNECTION</v>
          </cell>
          <cell r="I6117">
            <v>638</v>
          </cell>
        </row>
        <row r="6118">
          <cell r="A6118" t="str">
            <v>638E20870</v>
          </cell>
          <cell r="B6118" t="str">
            <v>FT</v>
          </cell>
          <cell r="C6118" t="str">
            <v>SPECIAL - LOWER AND EXTEND 2" POLYETHYLENE WATER SERVICE CONNECTION</v>
          </cell>
          <cell r="I6118">
            <v>638</v>
          </cell>
        </row>
        <row r="6119">
          <cell r="A6119" t="str">
            <v>638E20872</v>
          </cell>
          <cell r="B6119" t="str">
            <v>FT</v>
          </cell>
          <cell r="C6119" t="str">
            <v>SPECIAL - EXTEND 2" POLYETHYLENE WATER SERVICE CONNECTION</v>
          </cell>
          <cell r="I6119">
            <v>638</v>
          </cell>
        </row>
        <row r="6120">
          <cell r="A6120" t="str">
            <v>638E20874</v>
          </cell>
          <cell r="B6120" t="str">
            <v>FT</v>
          </cell>
          <cell r="C6120" t="str">
            <v>SPECIAL - INSTALL 2" POLYETHYLENE WATER SERVICE CONNECTION</v>
          </cell>
          <cell r="I6120">
            <v>638</v>
          </cell>
        </row>
        <row r="6121">
          <cell r="A6121" t="str">
            <v>638E20876</v>
          </cell>
          <cell r="B6121" t="str">
            <v>EACH</v>
          </cell>
          <cell r="C6121" t="str">
            <v>SPECIAL - CUT AND PLUG EXISTING 4" WATER LINE</v>
          </cell>
          <cell r="I6121">
            <v>638</v>
          </cell>
        </row>
        <row r="6122">
          <cell r="A6122" t="str">
            <v>638E20878</v>
          </cell>
          <cell r="B6122" t="str">
            <v>EACH</v>
          </cell>
          <cell r="C6122" t="str">
            <v>SPECIAL - CUT AND PLUG EXISTING 6" WATER LINE</v>
          </cell>
          <cell r="I6122">
            <v>638</v>
          </cell>
        </row>
        <row r="6123">
          <cell r="A6123" t="str">
            <v>638E20880</v>
          </cell>
          <cell r="B6123" t="str">
            <v>EACH</v>
          </cell>
          <cell r="C6123" t="str">
            <v>SPECIAL - CUT AND PLUG EXISTING 8" WATER LINE</v>
          </cell>
          <cell r="I6123">
            <v>638</v>
          </cell>
        </row>
        <row r="6124">
          <cell r="A6124" t="str">
            <v>638E20882</v>
          </cell>
          <cell r="B6124" t="str">
            <v>EACH</v>
          </cell>
          <cell r="C6124" t="str">
            <v>SPECIAL - CUT AND PLUG EXISTING 10" WATER LINE</v>
          </cell>
          <cell r="I6124">
            <v>638</v>
          </cell>
        </row>
        <row r="6125">
          <cell r="A6125" t="str">
            <v>638E20884</v>
          </cell>
          <cell r="B6125" t="str">
            <v>EACH</v>
          </cell>
          <cell r="C6125" t="str">
            <v>SPECIAL - CUT AND PLUG EXISTING 12" WATER LINE</v>
          </cell>
          <cell r="I6125">
            <v>638</v>
          </cell>
        </row>
        <row r="6126">
          <cell r="A6126" t="str">
            <v>638E20886</v>
          </cell>
          <cell r="B6126" t="str">
            <v>EACH</v>
          </cell>
          <cell r="C6126" t="str">
            <v>SPECIAL - CUT AND PLUG EXISTING 16" WATER LINE</v>
          </cell>
          <cell r="I6126">
            <v>638</v>
          </cell>
        </row>
        <row r="6127">
          <cell r="A6127" t="str">
            <v>638E20888</v>
          </cell>
          <cell r="B6127" t="str">
            <v>EACH</v>
          </cell>
          <cell r="C6127" t="str">
            <v>SPECIAL - CUT AND PLUG EXISTING 20" WATER LINE</v>
          </cell>
          <cell r="I6127">
            <v>638</v>
          </cell>
        </row>
        <row r="6128">
          <cell r="A6128" t="str">
            <v>638E20890</v>
          </cell>
          <cell r="B6128" t="str">
            <v>EACH</v>
          </cell>
          <cell r="C6128" t="str">
            <v>SPECIAL - CUT AND PLUG EXISTING 24" WATER LINE</v>
          </cell>
          <cell r="I6128">
            <v>638</v>
          </cell>
        </row>
        <row r="6129">
          <cell r="A6129" t="str">
            <v>638E20892</v>
          </cell>
          <cell r="B6129" t="str">
            <v>EACH</v>
          </cell>
          <cell r="C6129" t="str">
            <v>SPECIAL - 3/4" CORPORATION STOP</v>
          </cell>
          <cell r="I6129">
            <v>638</v>
          </cell>
        </row>
        <row r="6130">
          <cell r="A6130" t="str">
            <v>638E20894</v>
          </cell>
          <cell r="B6130" t="str">
            <v>EACH</v>
          </cell>
          <cell r="C6130" t="str">
            <v>SPECIAL - 1" CORPORATION STOP</v>
          </cell>
          <cell r="I6130">
            <v>638</v>
          </cell>
        </row>
        <row r="6131">
          <cell r="A6131" t="str">
            <v>638E20896</v>
          </cell>
          <cell r="B6131" t="str">
            <v>EACH</v>
          </cell>
          <cell r="C6131" t="str">
            <v>SPECIAL - 1 1/2" CORPORATION STOP</v>
          </cell>
          <cell r="I6131">
            <v>638</v>
          </cell>
        </row>
        <row r="6132">
          <cell r="A6132" t="str">
            <v>638E20902</v>
          </cell>
          <cell r="B6132" t="str">
            <v>EACH</v>
          </cell>
          <cell r="C6132" t="str">
            <v>SPECIAL - SERVICE BOX ADJUSTED TO GRADE</v>
          </cell>
          <cell r="I6132">
            <v>638</v>
          </cell>
        </row>
        <row r="6133">
          <cell r="A6133" t="str">
            <v>638E20904</v>
          </cell>
          <cell r="B6133" t="str">
            <v>EACH</v>
          </cell>
          <cell r="C6133" t="str">
            <v>SPECIAL - SERVICE BOX</v>
          </cell>
          <cell r="I6133">
            <v>638</v>
          </cell>
        </row>
        <row r="6134">
          <cell r="A6134" t="str">
            <v>638E20912</v>
          </cell>
          <cell r="B6134" t="str">
            <v>EACH</v>
          </cell>
          <cell r="C6134" t="str">
            <v>SPECIAL - 1" CURB VALVE AND BOX</v>
          </cell>
          <cell r="I6134">
            <v>638</v>
          </cell>
        </row>
        <row r="6135">
          <cell r="A6135" t="str">
            <v>638E20914</v>
          </cell>
          <cell r="B6135" t="str">
            <v>EACH</v>
          </cell>
          <cell r="C6135" t="str">
            <v>SPECIAL - 1 1/2" CURB VALVE AND BOX</v>
          </cell>
          <cell r="I6135">
            <v>638</v>
          </cell>
        </row>
        <row r="6136">
          <cell r="A6136" t="str">
            <v>638E20916</v>
          </cell>
          <cell r="B6136" t="str">
            <v>EACH</v>
          </cell>
          <cell r="C6136" t="str">
            <v>SPECIAL - 2" CURB VALVE AND BOX</v>
          </cell>
          <cell r="I6136">
            <v>638</v>
          </cell>
        </row>
        <row r="6137">
          <cell r="A6137" t="str">
            <v>638E21002</v>
          </cell>
          <cell r="B6137" t="str">
            <v>EACH</v>
          </cell>
          <cell r="C6137" t="str">
            <v>SPECIAL - INSTALL 1" METER SETTING, COMPLETE</v>
          </cell>
          <cell r="I6137">
            <v>638</v>
          </cell>
        </row>
        <row r="6138">
          <cell r="A6138" t="str">
            <v>638E21004</v>
          </cell>
          <cell r="B6138" t="str">
            <v>EACH</v>
          </cell>
          <cell r="C6138" t="str">
            <v>SPECIAL - INSTALL 1-1/2" METER SETTING, COMPLETE</v>
          </cell>
          <cell r="I6138">
            <v>638</v>
          </cell>
        </row>
        <row r="6139">
          <cell r="A6139" t="str">
            <v>638E21006</v>
          </cell>
          <cell r="B6139" t="str">
            <v>EACH</v>
          </cell>
          <cell r="C6139" t="str">
            <v>SPECIAL - INSTALL 2" METER SETTING, COMPLETE</v>
          </cell>
          <cell r="I6139">
            <v>638</v>
          </cell>
        </row>
        <row r="6140">
          <cell r="A6140" t="str">
            <v>638E21012</v>
          </cell>
          <cell r="B6140" t="str">
            <v>EACH</v>
          </cell>
          <cell r="C6140" t="str">
            <v>SPECIAL - INSTALL 6" METER SETTING, COMPLETE</v>
          </cell>
          <cell r="I6140">
            <v>638</v>
          </cell>
        </row>
        <row r="6141">
          <cell r="A6141" t="str">
            <v>638E21014</v>
          </cell>
          <cell r="B6141" t="str">
            <v>EACH</v>
          </cell>
          <cell r="C6141" t="str">
            <v>SPECIAL - INSTALL 8" METER SETTING, COMPLETE</v>
          </cell>
          <cell r="I6141">
            <v>638</v>
          </cell>
        </row>
        <row r="6142">
          <cell r="A6142" t="str">
            <v>638E21400</v>
          </cell>
          <cell r="B6142" t="str">
            <v>EACH</v>
          </cell>
          <cell r="C6142" t="str">
            <v>SPECIAL - FIRE HYDRANT ADJUSTED TO GRADE</v>
          </cell>
          <cell r="I6142">
            <v>638</v>
          </cell>
        </row>
        <row r="6143">
          <cell r="A6143" t="str">
            <v>638E21600</v>
          </cell>
          <cell r="B6143" t="str">
            <v>EACH</v>
          </cell>
          <cell r="C6143" t="str">
            <v>SPECIAL - FIRE HYDRANT AND GATE VALVE REMOVED AND RESET</v>
          </cell>
          <cell r="I6143">
            <v>638</v>
          </cell>
        </row>
        <row r="6144">
          <cell r="A6144" t="str">
            <v>638E30002</v>
          </cell>
          <cell r="B6144" t="str">
            <v>MBF</v>
          </cell>
          <cell r="C6144" t="str">
            <v>SPECIAL - SHEETING AND BRACING ORDERED LEFT IN PLACE</v>
          </cell>
          <cell r="I6144">
            <v>638</v>
          </cell>
        </row>
        <row r="6145">
          <cell r="A6145" t="str">
            <v>638E98000</v>
          </cell>
          <cell r="B6145" t="str">
            <v>EACH</v>
          </cell>
          <cell r="C6145" t="str">
            <v>WATER WORK, MISC.:</v>
          </cell>
          <cell r="I6145">
            <v>638</v>
          </cell>
        </row>
        <row r="6146">
          <cell r="A6146" t="str">
            <v>638E98100</v>
          </cell>
          <cell r="B6146" t="str">
            <v>LS</v>
          </cell>
          <cell r="C6146" t="str">
            <v>WATER WORK, MISC.:</v>
          </cell>
          <cell r="I6146">
            <v>638</v>
          </cell>
        </row>
        <row r="6147">
          <cell r="A6147" t="str">
            <v>638E98600</v>
          </cell>
          <cell r="B6147" t="str">
            <v>FT</v>
          </cell>
          <cell r="C6147" t="str">
            <v>WATER WORK, MISC.:</v>
          </cell>
          <cell r="I6147">
            <v>638</v>
          </cell>
        </row>
        <row r="6148">
          <cell r="A6148" t="str">
            <v>638E99000</v>
          </cell>
          <cell r="B6148" t="str">
            <v>LS</v>
          </cell>
          <cell r="C6148" t="str">
            <v>SPECIAL - WATER WORKS</v>
          </cell>
          <cell r="I6148">
            <v>638</v>
          </cell>
        </row>
        <row r="6149">
          <cell r="A6149" t="str">
            <v>640E99000</v>
          </cell>
          <cell r="B6149" t="str">
            <v>LS</v>
          </cell>
          <cell r="C6149" t="str">
            <v>SPECIAL - PAVEMENT MARKING</v>
          </cell>
          <cell r="I6149">
            <v>640</v>
          </cell>
        </row>
        <row r="6150">
          <cell r="A6150" t="str">
            <v>642E00100</v>
          </cell>
          <cell r="B6150" t="str">
            <v>MILE</v>
          </cell>
          <cell r="C6150" t="str">
            <v>EDGE LINE, 4", TYPE 1</v>
          </cell>
          <cell r="I6150">
            <v>642</v>
          </cell>
        </row>
        <row r="6151">
          <cell r="A6151" t="str">
            <v>642E00101</v>
          </cell>
          <cell r="B6151" t="str">
            <v>MILE</v>
          </cell>
          <cell r="C6151" t="str">
            <v>EDGE LINE, 4", TYPE 1, AS PER PLAN</v>
          </cell>
          <cell r="I6151">
            <v>642</v>
          </cell>
        </row>
        <row r="6152">
          <cell r="A6152" t="str">
            <v>642E00104</v>
          </cell>
          <cell r="B6152" t="str">
            <v>MILE</v>
          </cell>
          <cell r="C6152" t="str">
            <v>EDGE LINE, 6", TYPE 1</v>
          </cell>
          <cell r="I6152">
            <v>642</v>
          </cell>
        </row>
        <row r="6153">
          <cell r="A6153" t="str">
            <v>642E00105</v>
          </cell>
          <cell r="B6153" t="str">
            <v>MILE</v>
          </cell>
          <cell r="C6153" t="str">
            <v>EDGE LINE, 6", TYPE 1, AS PER PLAN</v>
          </cell>
          <cell r="I6153">
            <v>642</v>
          </cell>
        </row>
        <row r="6154">
          <cell r="A6154" t="str">
            <v>642E00110</v>
          </cell>
          <cell r="B6154" t="str">
            <v>MILE</v>
          </cell>
          <cell r="C6154" t="str">
            <v>EDGE LINE, 4", TYPE 1A</v>
          </cell>
          <cell r="I6154">
            <v>642</v>
          </cell>
        </row>
        <row r="6155">
          <cell r="A6155" t="str">
            <v>642E00111</v>
          </cell>
          <cell r="B6155" t="str">
            <v>MILE</v>
          </cell>
          <cell r="C6155" t="str">
            <v>EDGE LINE, 4", TYPE 1A, AS PER PLAN</v>
          </cell>
          <cell r="I6155">
            <v>642</v>
          </cell>
        </row>
        <row r="6156">
          <cell r="A6156" t="str">
            <v>642E00114</v>
          </cell>
          <cell r="B6156" t="str">
            <v>MILE</v>
          </cell>
          <cell r="C6156" t="str">
            <v>EDGE LINE, 6", TYPE 1A</v>
          </cell>
          <cell r="I6156">
            <v>642</v>
          </cell>
        </row>
        <row r="6157">
          <cell r="A6157" t="str">
            <v>642E00200</v>
          </cell>
          <cell r="B6157" t="str">
            <v>MILE</v>
          </cell>
          <cell r="C6157" t="str">
            <v>LANE LINE, 4", TYPE 1</v>
          </cell>
          <cell r="I6157">
            <v>642</v>
          </cell>
        </row>
        <row r="6158">
          <cell r="A6158" t="str">
            <v>642E00201</v>
          </cell>
          <cell r="B6158" t="str">
            <v>MILE</v>
          </cell>
          <cell r="C6158" t="str">
            <v>LANE LINE, 4", TYPE 1, AS PER PLAN</v>
          </cell>
          <cell r="I6158">
            <v>642</v>
          </cell>
        </row>
        <row r="6159">
          <cell r="A6159" t="str">
            <v>642E00204</v>
          </cell>
          <cell r="B6159" t="str">
            <v>MILE</v>
          </cell>
          <cell r="C6159" t="str">
            <v>LANE LINE, 6", TYPE 1</v>
          </cell>
          <cell r="I6159">
            <v>642</v>
          </cell>
        </row>
        <row r="6160">
          <cell r="A6160" t="str">
            <v>642E00205</v>
          </cell>
          <cell r="B6160" t="str">
            <v>MILE</v>
          </cell>
          <cell r="C6160" t="str">
            <v>LANE LINE, 6", TYPE 1, AS PER PLAN</v>
          </cell>
          <cell r="I6160">
            <v>642</v>
          </cell>
        </row>
        <row r="6161">
          <cell r="A6161" t="str">
            <v>642E00210</v>
          </cell>
          <cell r="B6161" t="str">
            <v>MILE</v>
          </cell>
          <cell r="C6161" t="str">
            <v>LANE LINE, 4", TYPE 1A</v>
          </cell>
          <cell r="I6161">
            <v>642</v>
          </cell>
        </row>
        <row r="6162">
          <cell r="A6162" t="str">
            <v>642E00211</v>
          </cell>
          <cell r="B6162" t="str">
            <v>MILE</v>
          </cell>
          <cell r="C6162" t="str">
            <v>LANE LINE, 4", TYPE 1A, AS PER PLAN</v>
          </cell>
          <cell r="I6162">
            <v>642</v>
          </cell>
        </row>
        <row r="6163">
          <cell r="A6163" t="str">
            <v>642E00214</v>
          </cell>
          <cell r="B6163" t="str">
            <v>MILE</v>
          </cell>
          <cell r="C6163" t="str">
            <v>LANE LINE, 6", TYPE 1A</v>
          </cell>
          <cell r="I6163">
            <v>642</v>
          </cell>
        </row>
        <row r="6164">
          <cell r="A6164" t="str">
            <v>642E00300</v>
          </cell>
          <cell r="B6164" t="str">
            <v>MILE</v>
          </cell>
          <cell r="C6164" t="str">
            <v>CENTER LINE, TYPE 1</v>
          </cell>
          <cell r="I6164">
            <v>642</v>
          </cell>
        </row>
        <row r="6165">
          <cell r="A6165" t="str">
            <v>642E00301</v>
          </cell>
          <cell r="B6165" t="str">
            <v>MILE</v>
          </cell>
          <cell r="C6165" t="str">
            <v>CENTER LINE, TYPE 1, AS PER PLAN</v>
          </cell>
          <cell r="I6165">
            <v>642</v>
          </cell>
        </row>
        <row r="6166">
          <cell r="A6166" t="str">
            <v>642E00310</v>
          </cell>
          <cell r="B6166" t="str">
            <v>MILE</v>
          </cell>
          <cell r="C6166" t="str">
            <v>CENTER LINE, TYPE 1A</v>
          </cell>
          <cell r="I6166">
            <v>642</v>
          </cell>
        </row>
        <row r="6167">
          <cell r="A6167" t="str">
            <v>642E00311</v>
          </cell>
          <cell r="B6167" t="str">
            <v>MILE</v>
          </cell>
          <cell r="C6167" t="str">
            <v>CENTER LINE, TYPE 1A, AS PER PLAN</v>
          </cell>
          <cell r="I6167">
            <v>642</v>
          </cell>
        </row>
        <row r="6168">
          <cell r="A6168" t="str">
            <v>642E00400</v>
          </cell>
          <cell r="B6168" t="str">
            <v>FT</v>
          </cell>
          <cell r="C6168" t="str">
            <v>CHANNELIZING LINE, 8", TYPE 1</v>
          </cell>
          <cell r="I6168">
            <v>642</v>
          </cell>
        </row>
        <row r="6169">
          <cell r="A6169" t="str">
            <v>642E00401</v>
          </cell>
          <cell r="B6169" t="str">
            <v>FT</v>
          </cell>
          <cell r="C6169" t="str">
            <v>CHANNELIZING LINE, 8", TYPE 1, AS PER PLAN</v>
          </cell>
          <cell r="I6169">
            <v>642</v>
          </cell>
        </row>
        <row r="6170">
          <cell r="A6170" t="str">
            <v>642E00404</v>
          </cell>
          <cell r="B6170" t="str">
            <v>FT</v>
          </cell>
          <cell r="C6170" t="str">
            <v>CHANNELIZING LINE, 12", TYPE 1</v>
          </cell>
          <cell r="I6170">
            <v>642</v>
          </cell>
        </row>
        <row r="6171">
          <cell r="A6171" t="str">
            <v>642E00405</v>
          </cell>
          <cell r="B6171" t="str">
            <v>FT</v>
          </cell>
          <cell r="C6171" t="str">
            <v>CHANNELIZING LINE, 12", TYPE 1, AS PER PLAN</v>
          </cell>
          <cell r="I6171">
            <v>642</v>
          </cell>
        </row>
        <row r="6172">
          <cell r="A6172" t="str">
            <v>642E00410</v>
          </cell>
          <cell r="B6172" t="str">
            <v>FT</v>
          </cell>
          <cell r="C6172" t="str">
            <v>CHANNELIZING LINE, 8", TYPE 1A</v>
          </cell>
          <cell r="I6172">
            <v>642</v>
          </cell>
        </row>
        <row r="6173">
          <cell r="A6173" t="str">
            <v>642E00411</v>
          </cell>
          <cell r="B6173" t="str">
            <v>FT</v>
          </cell>
          <cell r="C6173" t="str">
            <v>CHANNELIZING LINE, 8", TYPE 1A, AS PER PLAN</v>
          </cell>
          <cell r="I6173">
            <v>642</v>
          </cell>
        </row>
        <row r="6174">
          <cell r="A6174" t="str">
            <v>642E00414</v>
          </cell>
          <cell r="B6174" t="str">
            <v>FT</v>
          </cell>
          <cell r="C6174" t="str">
            <v>CHANNELIZING LINE, 12", TYPE 1A</v>
          </cell>
          <cell r="I6174">
            <v>642</v>
          </cell>
        </row>
        <row r="6175">
          <cell r="A6175" t="str">
            <v>642E00500</v>
          </cell>
          <cell r="B6175" t="str">
            <v>FT</v>
          </cell>
          <cell r="C6175" t="str">
            <v>STOP LINE, TYPE 1</v>
          </cell>
          <cell r="I6175">
            <v>642</v>
          </cell>
        </row>
        <row r="6176">
          <cell r="A6176" t="str">
            <v>642E00501</v>
          </cell>
          <cell r="B6176" t="str">
            <v>FT</v>
          </cell>
          <cell r="C6176" t="str">
            <v>STOP LINE, TYPE 1, AS PER PLAN</v>
          </cell>
          <cell r="I6176">
            <v>642</v>
          </cell>
        </row>
        <row r="6177">
          <cell r="A6177" t="str">
            <v>642E00510</v>
          </cell>
          <cell r="B6177" t="str">
            <v>FT</v>
          </cell>
          <cell r="C6177" t="str">
            <v>STOP LINE, TYPE 1A</v>
          </cell>
          <cell r="I6177">
            <v>642</v>
          </cell>
        </row>
        <row r="6178">
          <cell r="A6178" t="str">
            <v>642E00511</v>
          </cell>
          <cell r="B6178" t="str">
            <v>FT</v>
          </cell>
          <cell r="C6178" t="str">
            <v>STOP LINE, TYPE 1A, AS PER PLAN</v>
          </cell>
          <cell r="I6178">
            <v>642</v>
          </cell>
        </row>
        <row r="6179">
          <cell r="A6179" t="str">
            <v>642E00620</v>
          </cell>
          <cell r="B6179" t="str">
            <v>FT</v>
          </cell>
          <cell r="C6179" t="str">
            <v>CROSSWALK LINE, 12", TYPE 1</v>
          </cell>
          <cell r="I6179">
            <v>642</v>
          </cell>
        </row>
        <row r="6180">
          <cell r="A6180" t="str">
            <v>642E00621</v>
          </cell>
          <cell r="B6180" t="str">
            <v>FT</v>
          </cell>
          <cell r="C6180" t="str">
            <v>CROSSWALK LINE, 12", TYPE 1, AS PER PLAN</v>
          </cell>
          <cell r="I6180">
            <v>642</v>
          </cell>
        </row>
        <row r="6181">
          <cell r="A6181" t="str">
            <v>642E00626</v>
          </cell>
          <cell r="B6181" t="str">
            <v>FT</v>
          </cell>
          <cell r="C6181" t="str">
            <v>CROSSWALK LINE, 18", TYPE 1</v>
          </cell>
          <cell r="I6181">
            <v>642</v>
          </cell>
        </row>
        <row r="6182">
          <cell r="A6182" t="str">
            <v>642E00627</v>
          </cell>
          <cell r="B6182" t="str">
            <v>FT</v>
          </cell>
          <cell r="C6182" t="str">
            <v>CROSSWALK LINE, 18", TYPE 1, AS PER PLAN</v>
          </cell>
          <cell r="I6182">
            <v>642</v>
          </cell>
        </row>
        <row r="6183">
          <cell r="A6183" t="str">
            <v>642E00630</v>
          </cell>
          <cell r="B6183" t="str">
            <v>FT</v>
          </cell>
          <cell r="C6183" t="str">
            <v>CROSSWALK LINE, 24", TYPE 1</v>
          </cell>
          <cell r="I6183">
            <v>642</v>
          </cell>
        </row>
        <row r="6184">
          <cell r="A6184" t="str">
            <v>642E00631</v>
          </cell>
          <cell r="B6184" t="str">
            <v>FT</v>
          </cell>
          <cell r="C6184" t="str">
            <v>CROSSWALK LINE, 24", TYPE 1, AS PER PLAN</v>
          </cell>
          <cell r="I6184">
            <v>642</v>
          </cell>
        </row>
        <row r="6185">
          <cell r="A6185" t="str">
            <v>642E00640</v>
          </cell>
          <cell r="B6185" t="str">
            <v>FT</v>
          </cell>
          <cell r="C6185" t="str">
            <v>CROSSWALK LINE, 12", TYPE 1A</v>
          </cell>
          <cell r="I6185">
            <v>642</v>
          </cell>
        </row>
        <row r="6186">
          <cell r="A6186" t="str">
            <v>642E00641</v>
          </cell>
          <cell r="B6186" t="str">
            <v>FT</v>
          </cell>
          <cell r="C6186" t="str">
            <v>CROSSWALK LINE, 12", TYPE 1A, AS PER PLAN</v>
          </cell>
          <cell r="I6186">
            <v>642</v>
          </cell>
        </row>
        <row r="6187">
          <cell r="A6187" t="str">
            <v>642E00650</v>
          </cell>
          <cell r="B6187" t="str">
            <v>FT</v>
          </cell>
          <cell r="C6187" t="str">
            <v>CROSSWALK LINE, 24", TYPE 1A</v>
          </cell>
          <cell r="I6187">
            <v>642</v>
          </cell>
        </row>
        <row r="6188">
          <cell r="A6188" t="str">
            <v>642E00651</v>
          </cell>
          <cell r="B6188" t="str">
            <v>FT</v>
          </cell>
          <cell r="C6188" t="str">
            <v>CROSSWALK LINE, 24", TYPE 1A, AS PER PLAN</v>
          </cell>
          <cell r="I6188">
            <v>642</v>
          </cell>
        </row>
        <row r="6189">
          <cell r="A6189" t="str">
            <v>642E00700</v>
          </cell>
          <cell r="B6189" t="str">
            <v>FT</v>
          </cell>
          <cell r="C6189" t="str">
            <v>TRANSVERSE/DIAGONAL LINE, TYPE 1</v>
          </cell>
          <cell r="I6189">
            <v>642</v>
          </cell>
        </row>
        <row r="6190">
          <cell r="A6190" t="str">
            <v>642E00701</v>
          </cell>
          <cell r="B6190" t="str">
            <v>FT</v>
          </cell>
          <cell r="C6190" t="str">
            <v>TRANSVERSE/DIAGONAL LINE, TYPE 1, AS PER PLAN</v>
          </cell>
          <cell r="I6190">
            <v>642</v>
          </cell>
        </row>
        <row r="6191">
          <cell r="A6191" t="str">
            <v>642E00710</v>
          </cell>
          <cell r="B6191" t="str">
            <v>FT</v>
          </cell>
          <cell r="C6191" t="str">
            <v>TRANSVERSE/DIAGONAL LINE, TYPE 1A</v>
          </cell>
          <cell r="I6191">
            <v>642</v>
          </cell>
        </row>
        <row r="6192">
          <cell r="A6192" t="str">
            <v>642E00711</v>
          </cell>
          <cell r="B6192" t="str">
            <v>FT</v>
          </cell>
          <cell r="C6192" t="str">
            <v>TRANSVERSE/DIAGONAL LINE, TYPE 1A, AS PER PLAN</v>
          </cell>
          <cell r="I6192">
            <v>642</v>
          </cell>
        </row>
        <row r="6193">
          <cell r="A6193" t="str">
            <v>642E00720</v>
          </cell>
          <cell r="B6193" t="str">
            <v>FT</v>
          </cell>
          <cell r="C6193" t="str">
            <v>CHEVRON MARKING, TYPE 1</v>
          </cell>
          <cell r="I6193">
            <v>642</v>
          </cell>
        </row>
        <row r="6194">
          <cell r="A6194" t="str">
            <v>642E00721</v>
          </cell>
          <cell r="B6194" t="str">
            <v>FT</v>
          </cell>
          <cell r="C6194" t="str">
            <v>CHEVRON MARKING, TYPE 1, AS PER PLAN</v>
          </cell>
          <cell r="I6194">
            <v>642</v>
          </cell>
        </row>
        <row r="6195">
          <cell r="A6195" t="str">
            <v>642E00730</v>
          </cell>
          <cell r="B6195" t="str">
            <v>FT</v>
          </cell>
          <cell r="C6195" t="str">
            <v>CHEVRON MARKING, TYPE 1A</v>
          </cell>
          <cell r="I6195">
            <v>642</v>
          </cell>
        </row>
        <row r="6196">
          <cell r="A6196" t="str">
            <v>642E00731</v>
          </cell>
          <cell r="B6196" t="str">
            <v>FT</v>
          </cell>
          <cell r="C6196" t="str">
            <v>CHEVRON MARKING, TYPE 1A, AS PER PLAN</v>
          </cell>
          <cell r="I6196">
            <v>642</v>
          </cell>
        </row>
        <row r="6197">
          <cell r="A6197" t="str">
            <v>642E00800</v>
          </cell>
          <cell r="B6197" t="str">
            <v>FT</v>
          </cell>
          <cell r="C6197" t="str">
            <v>CURB MARKING, TYPE 1</v>
          </cell>
          <cell r="I6197">
            <v>642</v>
          </cell>
        </row>
        <row r="6198">
          <cell r="A6198" t="str">
            <v>642E00810</v>
          </cell>
          <cell r="B6198" t="str">
            <v>FT</v>
          </cell>
          <cell r="C6198" t="str">
            <v>CURB MARKING, TYPE 1A</v>
          </cell>
          <cell r="I6198">
            <v>642</v>
          </cell>
        </row>
        <row r="6199">
          <cell r="A6199" t="str">
            <v>642E00900</v>
          </cell>
          <cell r="B6199" t="str">
            <v>SF</v>
          </cell>
          <cell r="C6199" t="str">
            <v>ISLAND MARKING, TYPE 1</v>
          </cell>
          <cell r="I6199">
            <v>642</v>
          </cell>
        </row>
        <row r="6200">
          <cell r="A6200" t="str">
            <v>642E00901</v>
          </cell>
          <cell r="B6200" t="str">
            <v>SF</v>
          </cell>
          <cell r="C6200" t="str">
            <v>ISLAND MARKING, TYPE 1, AS PER PLAN</v>
          </cell>
          <cell r="I6200">
            <v>642</v>
          </cell>
        </row>
        <row r="6201">
          <cell r="A6201" t="str">
            <v>642E00912</v>
          </cell>
          <cell r="B6201" t="str">
            <v>SF</v>
          </cell>
          <cell r="C6201" t="str">
            <v>ISLAND MARKING, TYPE 1A</v>
          </cell>
          <cell r="I6201">
            <v>642</v>
          </cell>
        </row>
        <row r="6202">
          <cell r="A6202" t="str">
            <v>642E00913</v>
          </cell>
          <cell r="B6202" t="str">
            <v>SF</v>
          </cell>
          <cell r="C6202" t="str">
            <v>ISLAND MARKING, TYPE 1A, AS PER PLAN</v>
          </cell>
          <cell r="I6202">
            <v>642</v>
          </cell>
        </row>
        <row r="6203">
          <cell r="A6203" t="str">
            <v>642E01000</v>
          </cell>
          <cell r="B6203" t="str">
            <v>EACH</v>
          </cell>
          <cell r="C6203" t="str">
            <v>RAILROAD SYMBOL MARKING, TYPE 1</v>
          </cell>
          <cell r="I6203">
            <v>642</v>
          </cell>
        </row>
        <row r="6204">
          <cell r="A6204" t="str">
            <v>642E01001</v>
          </cell>
          <cell r="B6204" t="str">
            <v>EACH</v>
          </cell>
          <cell r="C6204" t="str">
            <v>RAILROAD SYMBOL MARKING, TYPE 1, AS PER PLAN</v>
          </cell>
          <cell r="I6204">
            <v>642</v>
          </cell>
        </row>
        <row r="6205">
          <cell r="A6205" t="str">
            <v>642E01010</v>
          </cell>
          <cell r="B6205" t="str">
            <v>EACH</v>
          </cell>
          <cell r="C6205" t="str">
            <v>RAILROAD SYMBOL MARKING, TYPE 1A</v>
          </cell>
          <cell r="I6205">
            <v>642</v>
          </cell>
        </row>
        <row r="6206">
          <cell r="A6206" t="str">
            <v>642E01011</v>
          </cell>
          <cell r="B6206" t="str">
            <v>EACH</v>
          </cell>
          <cell r="C6206" t="str">
            <v>RAILROAD SYMBOL MARKING, TYPE 1A, AS PER PLAN</v>
          </cell>
          <cell r="I6206">
            <v>642</v>
          </cell>
        </row>
        <row r="6207">
          <cell r="A6207" t="str">
            <v>642E01100</v>
          </cell>
          <cell r="B6207" t="str">
            <v>EACH</v>
          </cell>
          <cell r="C6207" t="str">
            <v>SCHOOL SYMBOL MARKING, 72", TYPE 1</v>
          </cell>
          <cell r="I6207">
            <v>642</v>
          </cell>
        </row>
        <row r="6208">
          <cell r="A6208" t="str">
            <v>642E01106</v>
          </cell>
          <cell r="B6208" t="str">
            <v>EACH</v>
          </cell>
          <cell r="C6208" t="str">
            <v>SCHOOL SYMBOL MARKING, 72", TYPE 1A</v>
          </cell>
          <cell r="I6208">
            <v>642</v>
          </cell>
        </row>
        <row r="6209">
          <cell r="A6209" t="str">
            <v>642E01110</v>
          </cell>
          <cell r="B6209" t="str">
            <v>EACH</v>
          </cell>
          <cell r="C6209" t="str">
            <v>SCHOOL SYMBOL MARKING, 96", TYPE 1</v>
          </cell>
          <cell r="I6209">
            <v>642</v>
          </cell>
        </row>
        <row r="6210">
          <cell r="A6210" t="str">
            <v>642E01111</v>
          </cell>
          <cell r="B6210" t="str">
            <v>EACH</v>
          </cell>
          <cell r="C6210" t="str">
            <v>SCHOOL SYMBOL MARKING, 96", TYPE 1, AS PER PLAN</v>
          </cell>
          <cell r="I6210">
            <v>642</v>
          </cell>
        </row>
        <row r="6211">
          <cell r="A6211" t="str">
            <v>642E01116</v>
          </cell>
          <cell r="B6211" t="str">
            <v>EACH</v>
          </cell>
          <cell r="C6211" t="str">
            <v>SCHOOL SYMBOL MARKING, 96", TYPE 1A</v>
          </cell>
          <cell r="I6211">
            <v>642</v>
          </cell>
        </row>
        <row r="6212">
          <cell r="A6212" t="str">
            <v>642E01117</v>
          </cell>
          <cell r="B6212" t="str">
            <v>EACH</v>
          </cell>
          <cell r="C6212" t="str">
            <v>SCHOOL SYMBOL MARKING, 96", TYPE 1A, AS PER PLAN</v>
          </cell>
          <cell r="I6212">
            <v>642</v>
          </cell>
        </row>
        <row r="6213">
          <cell r="A6213" t="str">
            <v>642E01124</v>
          </cell>
          <cell r="B6213" t="str">
            <v>EACH</v>
          </cell>
          <cell r="C6213" t="str">
            <v>SCHOOL SYMBOL MARKING, 120", TYPE 1</v>
          </cell>
          <cell r="I6213">
            <v>642</v>
          </cell>
        </row>
        <row r="6214">
          <cell r="A6214" t="str">
            <v>642E01125</v>
          </cell>
          <cell r="B6214" t="str">
            <v>EACH</v>
          </cell>
          <cell r="C6214" t="str">
            <v>SCHOOL SYMBOL MARKING, 120", TYPE 1, AS PER PLAN</v>
          </cell>
          <cell r="I6214">
            <v>642</v>
          </cell>
        </row>
        <row r="6215">
          <cell r="A6215" t="str">
            <v>642E01130</v>
          </cell>
          <cell r="B6215" t="str">
            <v>EACH</v>
          </cell>
          <cell r="C6215" t="str">
            <v>SCHOOL SYMBOL MARKING, 120", TYPE 1A</v>
          </cell>
          <cell r="I6215">
            <v>642</v>
          </cell>
        </row>
        <row r="6216">
          <cell r="A6216" t="str">
            <v>642E01131</v>
          </cell>
          <cell r="B6216" t="str">
            <v>EACH</v>
          </cell>
          <cell r="C6216" t="str">
            <v>SCHOOL SYMBOL MARKING, 120", TYPE 1A, AS PER PLAN</v>
          </cell>
          <cell r="I6216">
            <v>642</v>
          </cell>
        </row>
        <row r="6217">
          <cell r="A6217" t="str">
            <v>642E01200</v>
          </cell>
          <cell r="B6217" t="str">
            <v>FT</v>
          </cell>
          <cell r="C6217" t="str">
            <v>PARKING LOT STALL MARKING, TYPE 1</v>
          </cell>
          <cell r="I6217">
            <v>642</v>
          </cell>
        </row>
        <row r="6218">
          <cell r="A6218" t="str">
            <v>642E01201</v>
          </cell>
          <cell r="B6218" t="str">
            <v>FT</v>
          </cell>
          <cell r="C6218" t="str">
            <v>PARKING LOT STALL MARKING, TYPE 1, AS PER PLAN</v>
          </cell>
          <cell r="I6218">
            <v>642</v>
          </cell>
        </row>
        <row r="6219">
          <cell r="A6219" t="str">
            <v>642E01210</v>
          </cell>
          <cell r="B6219" t="str">
            <v>FT</v>
          </cell>
          <cell r="C6219" t="str">
            <v>PARKING LOT STALL MARKING, TYPE 1A</v>
          </cell>
          <cell r="I6219">
            <v>642</v>
          </cell>
        </row>
        <row r="6220">
          <cell r="A6220" t="str">
            <v>642E01211</v>
          </cell>
          <cell r="B6220" t="str">
            <v>FT</v>
          </cell>
          <cell r="C6220" t="str">
            <v>PARKING LOT STALL MARKING, TYPE 1A, AS PER PLAN</v>
          </cell>
          <cell r="I6220">
            <v>642</v>
          </cell>
        </row>
        <row r="6221">
          <cell r="A6221" t="str">
            <v>642E01300</v>
          </cell>
          <cell r="B6221" t="str">
            <v>EACH</v>
          </cell>
          <cell r="C6221" t="str">
            <v>LANE ARROW, TYPE 1</v>
          </cell>
          <cell r="I6221">
            <v>642</v>
          </cell>
        </row>
        <row r="6222">
          <cell r="A6222" t="str">
            <v>642E01301</v>
          </cell>
          <cell r="B6222" t="str">
            <v>EACH</v>
          </cell>
          <cell r="C6222" t="str">
            <v>LANE ARROW, TYPE 1, AS PER PLAN</v>
          </cell>
          <cell r="I6222">
            <v>642</v>
          </cell>
        </row>
        <row r="6223">
          <cell r="A6223" t="str">
            <v>642E01310</v>
          </cell>
          <cell r="B6223" t="str">
            <v>EACH</v>
          </cell>
          <cell r="C6223" t="str">
            <v>LANE ARROW, TYPE 1A</v>
          </cell>
          <cell r="I6223">
            <v>642</v>
          </cell>
        </row>
        <row r="6224">
          <cell r="A6224" t="str">
            <v>642E01311</v>
          </cell>
          <cell r="B6224" t="str">
            <v>EACH</v>
          </cell>
          <cell r="C6224" t="str">
            <v>LANE ARROW, TYPE 1A, AS PER PLAN</v>
          </cell>
          <cell r="I6224">
            <v>642</v>
          </cell>
        </row>
        <row r="6225">
          <cell r="A6225" t="str">
            <v>642E01312</v>
          </cell>
          <cell r="B6225" t="str">
            <v>EACH</v>
          </cell>
          <cell r="C6225" t="str">
            <v>LANE REDUCTION ARROW, TYPE 1</v>
          </cell>
          <cell r="I6225">
            <v>642</v>
          </cell>
        </row>
        <row r="6226">
          <cell r="A6226" t="str">
            <v>642E01313</v>
          </cell>
          <cell r="B6226" t="str">
            <v>EACH</v>
          </cell>
          <cell r="C6226" t="str">
            <v>LANE REDUCTION ARROW, TYPE 1, AS PER PLAN</v>
          </cell>
          <cell r="I6226">
            <v>642</v>
          </cell>
        </row>
        <row r="6227">
          <cell r="A6227" t="str">
            <v>642E01314</v>
          </cell>
          <cell r="B6227" t="str">
            <v>EACH</v>
          </cell>
          <cell r="C6227" t="str">
            <v>LANE REDUCTION ARROW, TYPE 1A</v>
          </cell>
          <cell r="I6227">
            <v>642</v>
          </cell>
        </row>
        <row r="6228">
          <cell r="A6228" t="str">
            <v>642E01315</v>
          </cell>
          <cell r="B6228" t="str">
            <v>EACH</v>
          </cell>
          <cell r="C6228" t="str">
            <v>LANE REDUCTION ARROW, TYPE 1A, AS PER PLAN</v>
          </cell>
          <cell r="I6228">
            <v>642</v>
          </cell>
        </row>
        <row r="6229">
          <cell r="A6229" t="str">
            <v>642E01322</v>
          </cell>
          <cell r="B6229" t="str">
            <v>EACH</v>
          </cell>
          <cell r="C6229" t="str">
            <v>WRONG WAY ARROW, TYPE 1</v>
          </cell>
          <cell r="I6229">
            <v>642</v>
          </cell>
        </row>
        <row r="6230">
          <cell r="A6230" t="str">
            <v>642E01326</v>
          </cell>
          <cell r="B6230" t="str">
            <v>EACH</v>
          </cell>
          <cell r="C6230" t="str">
            <v>WRONG WAY ARROW, TYPE 1A</v>
          </cell>
          <cell r="I6230">
            <v>642</v>
          </cell>
        </row>
        <row r="6231">
          <cell r="A6231" t="str">
            <v>642E01400</v>
          </cell>
          <cell r="B6231" t="str">
            <v>EACH</v>
          </cell>
          <cell r="C6231" t="str">
            <v>WORD ON PAVEMENT, 72", TYPE 1</v>
          </cell>
          <cell r="I6231">
            <v>642</v>
          </cell>
        </row>
        <row r="6232">
          <cell r="A6232" t="str">
            <v>642E01401</v>
          </cell>
          <cell r="B6232" t="str">
            <v>EACH</v>
          </cell>
          <cell r="C6232" t="str">
            <v>WORD ON PAVEMENT, 72", TYPE 1, AS PER PLAN</v>
          </cell>
          <cell r="I6232">
            <v>642</v>
          </cell>
        </row>
        <row r="6233">
          <cell r="A6233" t="str">
            <v>642E01406</v>
          </cell>
          <cell r="B6233" t="str">
            <v>EACH</v>
          </cell>
          <cell r="C6233" t="str">
            <v>WORD ON PAVEMENT, 72", TYPE 1A</v>
          </cell>
          <cell r="I6233">
            <v>642</v>
          </cell>
        </row>
        <row r="6234">
          <cell r="A6234" t="str">
            <v>642E01407</v>
          </cell>
          <cell r="B6234" t="str">
            <v>EACH</v>
          </cell>
          <cell r="C6234" t="str">
            <v>WORD ON PAVEMENT, 72", TYPE 1A, AS PER PLAN</v>
          </cell>
          <cell r="I6234">
            <v>642</v>
          </cell>
        </row>
        <row r="6235">
          <cell r="A6235" t="str">
            <v>642E01410</v>
          </cell>
          <cell r="B6235" t="str">
            <v>EACH</v>
          </cell>
          <cell r="C6235" t="str">
            <v>WORD ON PAVEMENT, 96", TYPE 1</v>
          </cell>
          <cell r="I6235">
            <v>642</v>
          </cell>
        </row>
        <row r="6236">
          <cell r="A6236" t="str">
            <v>642E01411</v>
          </cell>
          <cell r="B6236" t="str">
            <v>EACH</v>
          </cell>
          <cell r="C6236" t="str">
            <v>WORD ON PAVEMENT, 96", TYPE 1, AS PER PLAN</v>
          </cell>
          <cell r="I6236">
            <v>642</v>
          </cell>
        </row>
        <row r="6237">
          <cell r="A6237" t="str">
            <v>642E01420</v>
          </cell>
          <cell r="B6237" t="str">
            <v>EACH</v>
          </cell>
          <cell r="C6237" t="str">
            <v>WORD ON PAVEMENT, 96", TYPE 1A</v>
          </cell>
          <cell r="I6237">
            <v>642</v>
          </cell>
        </row>
        <row r="6238">
          <cell r="A6238" t="str">
            <v>642E01421</v>
          </cell>
          <cell r="B6238" t="str">
            <v>EACH</v>
          </cell>
          <cell r="C6238" t="str">
            <v>WORD ON PAVEMENT, 96", TYPE 1A, AS PER PLAN</v>
          </cell>
          <cell r="I6238">
            <v>642</v>
          </cell>
        </row>
        <row r="6239">
          <cell r="A6239" t="str">
            <v>642E01500</v>
          </cell>
          <cell r="B6239" t="str">
            <v>FT</v>
          </cell>
          <cell r="C6239" t="str">
            <v>DOTTED LINE, 4", TYPE 1</v>
          </cell>
          <cell r="I6239">
            <v>642</v>
          </cell>
        </row>
        <row r="6240">
          <cell r="A6240" t="str">
            <v>642E01501</v>
          </cell>
          <cell r="B6240" t="str">
            <v>FT</v>
          </cell>
          <cell r="C6240" t="str">
            <v>DOTTED LINE, 4", TYPE 1, AS PER PLAN</v>
          </cell>
          <cell r="I6240">
            <v>642</v>
          </cell>
        </row>
        <row r="6241">
          <cell r="A6241" t="str">
            <v>642E01506</v>
          </cell>
          <cell r="B6241" t="str">
            <v>FT</v>
          </cell>
          <cell r="C6241" t="str">
            <v>DOTTED LINE, 4", TYPE 1A</v>
          </cell>
          <cell r="I6241">
            <v>642</v>
          </cell>
        </row>
        <row r="6242">
          <cell r="A6242" t="str">
            <v>642E01507</v>
          </cell>
          <cell r="B6242" t="str">
            <v>FT</v>
          </cell>
          <cell r="C6242" t="str">
            <v>DOTTED LINE, 4", TYPE 1A, AS PER PLAN</v>
          </cell>
          <cell r="I6242">
            <v>642</v>
          </cell>
        </row>
        <row r="6243">
          <cell r="A6243" t="str">
            <v>642E01510</v>
          </cell>
          <cell r="B6243" t="str">
            <v>FT</v>
          </cell>
          <cell r="C6243" t="str">
            <v>DOTTED LINE, 6", TYPE 1</v>
          </cell>
          <cell r="I6243">
            <v>642</v>
          </cell>
        </row>
        <row r="6244">
          <cell r="A6244" t="str">
            <v>642E01516</v>
          </cell>
          <cell r="B6244" t="str">
            <v>FT</v>
          </cell>
          <cell r="C6244" t="str">
            <v>DOTTED LINE, 6", TYPE 1A</v>
          </cell>
          <cell r="I6244">
            <v>642</v>
          </cell>
        </row>
        <row r="6245">
          <cell r="A6245" t="str">
            <v>642E01517</v>
          </cell>
          <cell r="B6245" t="str">
            <v>FT</v>
          </cell>
          <cell r="C6245" t="str">
            <v>DOTTED LINE, 6", TYPE 1A, AS PER PLAN</v>
          </cell>
          <cell r="I6245">
            <v>642</v>
          </cell>
        </row>
        <row r="6246">
          <cell r="A6246" t="str">
            <v>642E01522</v>
          </cell>
          <cell r="B6246" t="str">
            <v>FT</v>
          </cell>
          <cell r="C6246" t="str">
            <v>DOTTED LINE, 8", TYPE 1</v>
          </cell>
          <cell r="I6246">
            <v>642</v>
          </cell>
        </row>
        <row r="6247">
          <cell r="A6247" t="str">
            <v>642E01523</v>
          </cell>
          <cell r="B6247" t="str">
            <v>FT</v>
          </cell>
          <cell r="C6247" t="str">
            <v>DOTTED LINE, 8", TYPE 1, AS PER PLAN</v>
          </cell>
          <cell r="I6247">
            <v>642</v>
          </cell>
        </row>
        <row r="6248">
          <cell r="A6248" t="str">
            <v>642E01530</v>
          </cell>
          <cell r="B6248" t="str">
            <v>FT</v>
          </cell>
          <cell r="C6248" t="str">
            <v>DOTTED LINE, 8", TYPE 1A</v>
          </cell>
          <cell r="I6248">
            <v>642</v>
          </cell>
        </row>
        <row r="6249">
          <cell r="A6249" t="str">
            <v>642E01531</v>
          </cell>
          <cell r="B6249" t="str">
            <v>FT</v>
          </cell>
          <cell r="C6249" t="str">
            <v>DOTTED LINE, 8", TYPE 1A, AS PER PLAN</v>
          </cell>
          <cell r="I6249">
            <v>642</v>
          </cell>
        </row>
        <row r="6250">
          <cell r="A6250" t="str">
            <v>642E01560</v>
          </cell>
          <cell r="B6250" t="str">
            <v>FT</v>
          </cell>
          <cell r="C6250" t="str">
            <v>DOTTED LINE, 12", TYPE 1</v>
          </cell>
          <cell r="I6250">
            <v>642</v>
          </cell>
        </row>
        <row r="6251">
          <cell r="A6251" t="str">
            <v>642E01570</v>
          </cell>
          <cell r="B6251" t="str">
            <v>FT</v>
          </cell>
          <cell r="C6251" t="str">
            <v>DOTTED LINE, 12", TYPE 1A</v>
          </cell>
          <cell r="I6251">
            <v>642</v>
          </cell>
        </row>
        <row r="6252">
          <cell r="A6252" t="str">
            <v>642E01602</v>
          </cell>
          <cell r="B6252" t="str">
            <v>EACH</v>
          </cell>
          <cell r="C6252" t="str">
            <v>BIKE LANE SYMBOL MARKING, TYPE 1</v>
          </cell>
          <cell r="I6252">
            <v>642</v>
          </cell>
        </row>
        <row r="6253">
          <cell r="A6253" t="str">
            <v>642E01610</v>
          </cell>
          <cell r="B6253" t="str">
            <v>EACH</v>
          </cell>
          <cell r="C6253" t="str">
            <v>BIKE LANE SYMBOL MARKING, TYPE 1A</v>
          </cell>
          <cell r="I6253">
            <v>642</v>
          </cell>
        </row>
        <row r="6254">
          <cell r="A6254" t="str">
            <v>642E01650</v>
          </cell>
          <cell r="B6254" t="str">
            <v>EACH</v>
          </cell>
          <cell r="C6254" t="str">
            <v>BIKE LANE ARROW, TYPE 1</v>
          </cell>
          <cell r="I6254">
            <v>642</v>
          </cell>
        </row>
        <row r="6255">
          <cell r="A6255" t="str">
            <v>642E01702</v>
          </cell>
          <cell r="B6255" t="str">
            <v>EACH</v>
          </cell>
          <cell r="C6255" t="str">
            <v>HANDICAP SYMBOL MARKING, TYPE 1</v>
          </cell>
          <cell r="I6255">
            <v>642</v>
          </cell>
        </row>
        <row r="6256">
          <cell r="A6256" t="str">
            <v>642E01703</v>
          </cell>
          <cell r="B6256" t="str">
            <v>EACH</v>
          </cell>
          <cell r="C6256" t="str">
            <v>HANDICAP SYMBOL MARKING, TYPE 1, AS PER PLAN</v>
          </cell>
          <cell r="I6256">
            <v>642</v>
          </cell>
        </row>
        <row r="6257">
          <cell r="A6257" t="str">
            <v>642E01710</v>
          </cell>
          <cell r="B6257" t="str">
            <v>EACH</v>
          </cell>
          <cell r="C6257" t="str">
            <v>HANDICAP SYMBOL MARKING, TYPE 1A</v>
          </cell>
          <cell r="I6257">
            <v>642</v>
          </cell>
        </row>
        <row r="6258">
          <cell r="A6258" t="str">
            <v>642E19000</v>
          </cell>
          <cell r="B6258" t="str">
            <v>EACH</v>
          </cell>
          <cell r="C6258" t="str">
            <v>SHARED LANE MARKING, TYPE 1</v>
          </cell>
          <cell r="I6258">
            <v>642</v>
          </cell>
        </row>
        <row r="6259">
          <cell r="A6259" t="str">
            <v>642E19010</v>
          </cell>
          <cell r="B6259" t="str">
            <v>EACH</v>
          </cell>
          <cell r="C6259" t="str">
            <v>SHARED LANE MARKING, TYPE 1A</v>
          </cell>
          <cell r="I6259">
            <v>642</v>
          </cell>
        </row>
        <row r="6260">
          <cell r="A6260" t="str">
            <v>642E20000</v>
          </cell>
          <cell r="B6260" t="str">
            <v>LS</v>
          </cell>
          <cell r="C6260" t="str">
            <v>TWO-WAY RADIO EQUIPMENT</v>
          </cell>
          <cell r="I6260">
            <v>642</v>
          </cell>
        </row>
        <row r="6261">
          <cell r="A6261" t="str">
            <v>642E20802</v>
          </cell>
          <cell r="B6261" t="str">
            <v>FT</v>
          </cell>
          <cell r="C6261" t="str">
            <v>YIELD LINE, TYPE 1</v>
          </cell>
          <cell r="I6261">
            <v>642</v>
          </cell>
        </row>
        <row r="6262">
          <cell r="A6262" t="str">
            <v>642E20810</v>
          </cell>
          <cell r="B6262" t="str">
            <v>FT</v>
          </cell>
          <cell r="C6262" t="str">
            <v>YIELD LINE, TYPE 1A</v>
          </cell>
          <cell r="I6262">
            <v>642</v>
          </cell>
        </row>
        <row r="6263">
          <cell r="A6263" t="str">
            <v>642E30000</v>
          </cell>
          <cell r="B6263" t="str">
            <v>FT</v>
          </cell>
          <cell r="C6263" t="str">
            <v>REMOVAL OF PAVEMENT MARKING</v>
          </cell>
          <cell r="I6263">
            <v>642</v>
          </cell>
        </row>
        <row r="6264">
          <cell r="A6264" t="str">
            <v>642E30001</v>
          </cell>
          <cell r="B6264" t="str">
            <v>FT</v>
          </cell>
          <cell r="C6264" t="str">
            <v>REMOVAL OF PAVEMENT MARKING, AS PER PLAN</v>
          </cell>
          <cell r="I6264">
            <v>642</v>
          </cell>
        </row>
        <row r="6265">
          <cell r="A6265" t="str">
            <v>642E30010</v>
          </cell>
          <cell r="B6265" t="str">
            <v>SF</v>
          </cell>
          <cell r="C6265" t="str">
            <v>REMOVAL OF PAVEMENT MARKING</v>
          </cell>
          <cell r="I6265">
            <v>642</v>
          </cell>
        </row>
        <row r="6266">
          <cell r="A6266" t="str">
            <v>642E30020</v>
          </cell>
          <cell r="B6266" t="str">
            <v>EACH</v>
          </cell>
          <cell r="C6266" t="str">
            <v>REMOVAL OF PAVEMENT MARKING</v>
          </cell>
          <cell r="I6266">
            <v>642</v>
          </cell>
        </row>
        <row r="6267">
          <cell r="A6267" t="str">
            <v>642E30030</v>
          </cell>
          <cell r="B6267" t="str">
            <v>MILE</v>
          </cell>
          <cell r="C6267" t="str">
            <v>REMOVAL OF PAVEMENT MARKING</v>
          </cell>
          <cell r="I6267">
            <v>642</v>
          </cell>
        </row>
        <row r="6268">
          <cell r="A6268" t="str">
            <v>642E30031</v>
          </cell>
          <cell r="B6268" t="str">
            <v>MILE</v>
          </cell>
          <cell r="C6268" t="str">
            <v>REMOVAL OF PAVEMENT MARKING, AS PER PLAN</v>
          </cell>
          <cell r="I6268">
            <v>642</v>
          </cell>
        </row>
        <row r="6269">
          <cell r="A6269" t="str">
            <v>642E40000</v>
          </cell>
          <cell r="B6269" t="str">
            <v>EACH</v>
          </cell>
          <cell r="C6269" t="str">
            <v>SPEED MEASUREMENT MARKING</v>
          </cell>
          <cell r="I6269">
            <v>642</v>
          </cell>
        </row>
        <row r="6270">
          <cell r="A6270" t="str">
            <v>642E40001</v>
          </cell>
          <cell r="B6270" t="str">
            <v>EACH</v>
          </cell>
          <cell r="C6270" t="str">
            <v>SPEED MEASUREMENT MARKING, AS PER PLAN</v>
          </cell>
          <cell r="I6270">
            <v>642</v>
          </cell>
        </row>
        <row r="6271">
          <cell r="A6271" t="str">
            <v>642E50000</v>
          </cell>
          <cell r="B6271" t="str">
            <v>MILE</v>
          </cell>
          <cell r="C6271" t="str">
            <v>PAVEMENT MARKING, MISC.:</v>
          </cell>
          <cell r="I6271">
            <v>642</v>
          </cell>
        </row>
        <row r="6272">
          <cell r="A6272" t="str">
            <v>642E50010</v>
          </cell>
          <cell r="B6272" t="str">
            <v>EACH</v>
          </cell>
          <cell r="C6272" t="str">
            <v>PAVEMENT MARKING, MISC.:</v>
          </cell>
          <cell r="I6272">
            <v>642</v>
          </cell>
        </row>
        <row r="6273">
          <cell r="A6273" t="str">
            <v>642E50020</v>
          </cell>
          <cell r="B6273" t="str">
            <v>FT</v>
          </cell>
          <cell r="C6273" t="str">
            <v>PAVEMENT MARKING, MISC.:</v>
          </cell>
          <cell r="I6273">
            <v>642</v>
          </cell>
        </row>
        <row r="6274">
          <cell r="A6274" t="str">
            <v>642E50030</v>
          </cell>
          <cell r="B6274" t="str">
            <v>SF</v>
          </cell>
          <cell r="C6274" t="str">
            <v>PAVEMENT MARKING, MISC.:</v>
          </cell>
          <cell r="I6274">
            <v>642</v>
          </cell>
        </row>
        <row r="6275">
          <cell r="A6275" t="str">
            <v>642E50040</v>
          </cell>
          <cell r="B6275" t="str">
            <v>LS</v>
          </cell>
          <cell r="C6275" t="str">
            <v>PAVEMENT MARKING, MISC.:</v>
          </cell>
          <cell r="I6275">
            <v>642</v>
          </cell>
        </row>
        <row r="6276">
          <cell r="A6276" t="str">
            <v>642E60000</v>
          </cell>
          <cell r="B6276" t="str">
            <v>SF</v>
          </cell>
          <cell r="C6276" t="str">
            <v>GREEN COLORED PAVEMENT FOR BIKE LANES,TYPE 1</v>
          </cell>
          <cell r="I6276">
            <v>642</v>
          </cell>
        </row>
        <row r="6277">
          <cell r="A6277" t="str">
            <v>642E60010</v>
          </cell>
          <cell r="B6277" t="str">
            <v>SF</v>
          </cell>
          <cell r="C6277" t="str">
            <v>GREEN COLORED PAVEMENT FOR BIKE LANES,TYPE 1A</v>
          </cell>
          <cell r="I6277">
            <v>642</v>
          </cell>
        </row>
        <row r="6278">
          <cell r="A6278" t="str">
            <v>643E00100</v>
          </cell>
          <cell r="B6278" t="str">
            <v>MILE</v>
          </cell>
          <cell r="C6278" t="str">
            <v>EDGE LINE, 4"</v>
          </cell>
          <cell r="I6278">
            <v>643</v>
          </cell>
        </row>
        <row r="6279">
          <cell r="A6279" t="str">
            <v>643E00101</v>
          </cell>
          <cell r="B6279" t="str">
            <v>MILE</v>
          </cell>
          <cell r="C6279" t="str">
            <v>EDGE LINE, 4", AS PER PLAN</v>
          </cell>
          <cell r="I6279">
            <v>643</v>
          </cell>
        </row>
        <row r="6280">
          <cell r="A6280" t="str">
            <v>643E00104</v>
          </cell>
          <cell r="B6280" t="str">
            <v>MILE</v>
          </cell>
          <cell r="C6280" t="str">
            <v>EDGE LINE, 6"</v>
          </cell>
          <cell r="I6280">
            <v>643</v>
          </cell>
        </row>
        <row r="6281">
          <cell r="A6281" t="str">
            <v>643E00105</v>
          </cell>
          <cell r="B6281" t="str">
            <v>MILE</v>
          </cell>
          <cell r="C6281" t="str">
            <v>EDGE LINE, 6", AS PER PLAN</v>
          </cell>
          <cell r="I6281">
            <v>643</v>
          </cell>
        </row>
        <row r="6282">
          <cell r="A6282" t="str">
            <v>643E00200</v>
          </cell>
          <cell r="B6282" t="str">
            <v>MILE</v>
          </cell>
          <cell r="C6282" t="str">
            <v>LANE LINE, 4"</v>
          </cell>
          <cell r="I6282">
            <v>643</v>
          </cell>
        </row>
        <row r="6283">
          <cell r="A6283" t="str">
            <v>643E00201</v>
          </cell>
          <cell r="B6283" t="str">
            <v>MILE</v>
          </cell>
          <cell r="C6283" t="str">
            <v>LANE LINE, 4", AS PER PLAN</v>
          </cell>
          <cell r="I6283">
            <v>643</v>
          </cell>
        </row>
        <row r="6284">
          <cell r="A6284" t="str">
            <v>643E00204</v>
          </cell>
          <cell r="B6284" t="str">
            <v>MILE</v>
          </cell>
          <cell r="C6284" t="str">
            <v>LANE LINE, 6"</v>
          </cell>
          <cell r="I6284">
            <v>643</v>
          </cell>
        </row>
        <row r="6285">
          <cell r="A6285" t="str">
            <v>643E00205</v>
          </cell>
          <cell r="B6285" t="str">
            <v>MILE</v>
          </cell>
          <cell r="C6285" t="str">
            <v>LANE LINE, 6", AS PER PLAN</v>
          </cell>
          <cell r="I6285">
            <v>643</v>
          </cell>
        </row>
        <row r="6286">
          <cell r="A6286" t="str">
            <v>643E00300</v>
          </cell>
          <cell r="B6286" t="str">
            <v>MILE</v>
          </cell>
          <cell r="C6286" t="str">
            <v>CENTER LINE</v>
          </cell>
          <cell r="I6286">
            <v>643</v>
          </cell>
        </row>
        <row r="6287">
          <cell r="A6287" t="str">
            <v>643E00301</v>
          </cell>
          <cell r="B6287" t="str">
            <v>MILE</v>
          </cell>
          <cell r="C6287" t="str">
            <v>CENTER LINE, AS PER PLAN</v>
          </cell>
          <cell r="I6287">
            <v>643</v>
          </cell>
        </row>
        <row r="6288">
          <cell r="A6288" t="str">
            <v>643E00400</v>
          </cell>
          <cell r="B6288" t="str">
            <v>FT</v>
          </cell>
          <cell r="C6288" t="str">
            <v>CHANNELIZING LINE, 8"</v>
          </cell>
          <cell r="I6288">
            <v>643</v>
          </cell>
        </row>
        <row r="6289">
          <cell r="A6289" t="str">
            <v>643E00401</v>
          </cell>
          <cell r="B6289" t="str">
            <v>FT</v>
          </cell>
          <cell r="C6289" t="str">
            <v>CHANNELIZING LINE, 8", AS PER PLAN</v>
          </cell>
          <cell r="I6289">
            <v>643</v>
          </cell>
        </row>
        <row r="6290">
          <cell r="A6290" t="str">
            <v>643E00404</v>
          </cell>
          <cell r="B6290" t="str">
            <v>FT</v>
          </cell>
          <cell r="C6290" t="str">
            <v>CHANNELIZING LINE, 12"</v>
          </cell>
          <cell r="I6290">
            <v>643</v>
          </cell>
        </row>
        <row r="6291">
          <cell r="A6291" t="str">
            <v>643E00405</v>
          </cell>
          <cell r="B6291" t="str">
            <v>FT</v>
          </cell>
          <cell r="C6291" t="str">
            <v>CHANNELIZING LINE, 12", AS PER PLAN</v>
          </cell>
          <cell r="I6291">
            <v>643</v>
          </cell>
        </row>
        <row r="6292">
          <cell r="A6292" t="str">
            <v>643E00500</v>
          </cell>
          <cell r="B6292" t="str">
            <v>FT</v>
          </cell>
          <cell r="C6292" t="str">
            <v>STOP LINE</v>
          </cell>
          <cell r="I6292">
            <v>643</v>
          </cell>
        </row>
        <row r="6293">
          <cell r="A6293" t="str">
            <v>643E00501</v>
          </cell>
          <cell r="B6293" t="str">
            <v>FT</v>
          </cell>
          <cell r="C6293" t="str">
            <v>STOP LINE, AS PER PLAN</v>
          </cell>
          <cell r="I6293">
            <v>643</v>
          </cell>
        </row>
        <row r="6294">
          <cell r="A6294" t="str">
            <v>643E00620</v>
          </cell>
          <cell r="B6294" t="str">
            <v>FT</v>
          </cell>
          <cell r="C6294" t="str">
            <v>CROSSWALK LINE, 12"</v>
          </cell>
          <cell r="I6294">
            <v>643</v>
          </cell>
        </row>
        <row r="6295">
          <cell r="A6295" t="str">
            <v>643E00621</v>
          </cell>
          <cell r="B6295" t="str">
            <v>FT</v>
          </cell>
          <cell r="C6295" t="str">
            <v>CROSSWALK LINE, 12", AS PER PLAN</v>
          </cell>
          <cell r="I6295">
            <v>643</v>
          </cell>
        </row>
        <row r="6296">
          <cell r="A6296" t="str">
            <v>643E00630</v>
          </cell>
          <cell r="B6296" t="str">
            <v>FT</v>
          </cell>
          <cell r="C6296" t="str">
            <v>CROSSWALK LINE, 24"</v>
          </cell>
          <cell r="I6296">
            <v>643</v>
          </cell>
        </row>
        <row r="6297">
          <cell r="A6297" t="str">
            <v>643E00631</v>
          </cell>
          <cell r="B6297" t="str">
            <v>FT</v>
          </cell>
          <cell r="C6297" t="str">
            <v>CROSSWALK LINE, 24", AS PER PLAN</v>
          </cell>
          <cell r="I6297">
            <v>643</v>
          </cell>
        </row>
        <row r="6298">
          <cell r="A6298" t="str">
            <v>643E00700</v>
          </cell>
          <cell r="B6298" t="str">
            <v>FT</v>
          </cell>
          <cell r="C6298" t="str">
            <v>TRANSVERSE/DIAGONAL LINE</v>
          </cell>
          <cell r="I6298">
            <v>643</v>
          </cell>
        </row>
        <row r="6299">
          <cell r="A6299" t="str">
            <v>643E00701</v>
          </cell>
          <cell r="B6299" t="str">
            <v>FT</v>
          </cell>
          <cell r="C6299" t="str">
            <v>TRANSVERSE/DIAGONAL LINE, AS PER PLAN</v>
          </cell>
          <cell r="I6299">
            <v>643</v>
          </cell>
        </row>
        <row r="6300">
          <cell r="A6300" t="str">
            <v>643E00720</v>
          </cell>
          <cell r="B6300" t="str">
            <v>FT</v>
          </cell>
          <cell r="C6300" t="str">
            <v>CHEVRON MARKING</v>
          </cell>
          <cell r="I6300">
            <v>643</v>
          </cell>
        </row>
        <row r="6301">
          <cell r="A6301" t="str">
            <v>643E00721</v>
          </cell>
          <cell r="B6301" t="str">
            <v>FT</v>
          </cell>
          <cell r="C6301" t="str">
            <v>CHEVRON MARKING, AS PER PLAN</v>
          </cell>
          <cell r="I6301">
            <v>643</v>
          </cell>
        </row>
        <row r="6302">
          <cell r="A6302" t="str">
            <v>643E00800</v>
          </cell>
          <cell r="B6302" t="str">
            <v>FT</v>
          </cell>
          <cell r="C6302" t="str">
            <v>CURB MARKING</v>
          </cell>
          <cell r="I6302">
            <v>643</v>
          </cell>
        </row>
        <row r="6303">
          <cell r="A6303" t="str">
            <v>643E00801</v>
          </cell>
          <cell r="B6303" t="str">
            <v>FT</v>
          </cell>
          <cell r="C6303" t="str">
            <v>CURB MARKING, AS PER PLAN</v>
          </cell>
          <cell r="I6303">
            <v>643</v>
          </cell>
        </row>
        <row r="6304">
          <cell r="A6304" t="str">
            <v>643E00900</v>
          </cell>
          <cell r="B6304" t="str">
            <v>SF</v>
          </cell>
          <cell r="C6304" t="str">
            <v>ISLAND MARKING</v>
          </cell>
          <cell r="I6304">
            <v>643</v>
          </cell>
        </row>
        <row r="6305">
          <cell r="A6305" t="str">
            <v>643E00901</v>
          </cell>
          <cell r="B6305" t="str">
            <v>SF</v>
          </cell>
          <cell r="C6305" t="str">
            <v>ISLAND MARKING, AS PER PLAN</v>
          </cell>
          <cell r="I6305">
            <v>643</v>
          </cell>
        </row>
        <row r="6306">
          <cell r="A6306" t="str">
            <v>643E01000</v>
          </cell>
          <cell r="B6306" t="str">
            <v>EACH</v>
          </cell>
          <cell r="C6306" t="str">
            <v>RAILROAD SYMBOL MARKING</v>
          </cell>
          <cell r="I6306">
            <v>643</v>
          </cell>
        </row>
        <row r="6307">
          <cell r="A6307" t="str">
            <v>643E01001</v>
          </cell>
          <cell r="B6307" t="str">
            <v>EACH</v>
          </cell>
          <cell r="C6307" t="str">
            <v>RAILROAD SYMBOL MARKING, AS PER PLAN</v>
          </cell>
          <cell r="I6307">
            <v>643</v>
          </cell>
        </row>
        <row r="6308">
          <cell r="A6308" t="str">
            <v>643E01100</v>
          </cell>
          <cell r="B6308" t="str">
            <v>EACH</v>
          </cell>
          <cell r="C6308" t="str">
            <v>SCHOOL SYMBOL MARKING, 72"</v>
          </cell>
          <cell r="I6308">
            <v>643</v>
          </cell>
        </row>
        <row r="6309">
          <cell r="A6309" t="str">
            <v>643E01101</v>
          </cell>
          <cell r="B6309" t="str">
            <v>EACH</v>
          </cell>
          <cell r="C6309" t="str">
            <v>SCHOOL SYMBOL MARKING, 72", AS PER PLAN</v>
          </cell>
          <cell r="I6309">
            <v>643</v>
          </cell>
        </row>
        <row r="6310">
          <cell r="A6310" t="str">
            <v>643E01110</v>
          </cell>
          <cell r="B6310" t="str">
            <v>EACH</v>
          </cell>
          <cell r="C6310" t="str">
            <v>SCHOOL SYMBOL MARKING, 96"</v>
          </cell>
          <cell r="I6310">
            <v>643</v>
          </cell>
        </row>
        <row r="6311">
          <cell r="A6311" t="str">
            <v>643E01111</v>
          </cell>
          <cell r="B6311" t="str">
            <v>EACH</v>
          </cell>
          <cell r="C6311" t="str">
            <v>SCHOOL SYMBOL MARKING, 96", AS PER PLAN</v>
          </cell>
          <cell r="I6311">
            <v>643</v>
          </cell>
        </row>
        <row r="6312">
          <cell r="A6312" t="str">
            <v>643E01120</v>
          </cell>
          <cell r="B6312" t="str">
            <v>EACH</v>
          </cell>
          <cell r="C6312" t="str">
            <v>SCHOOL SYMBOL MARKING, 120"</v>
          </cell>
          <cell r="I6312">
            <v>643</v>
          </cell>
        </row>
        <row r="6313">
          <cell r="A6313" t="str">
            <v>643E01121</v>
          </cell>
          <cell r="B6313" t="str">
            <v>EACH</v>
          </cell>
          <cell r="C6313" t="str">
            <v>SCHOOL SYMBOL MARKING, 120", AS PER PLAN</v>
          </cell>
          <cell r="I6313">
            <v>643</v>
          </cell>
        </row>
        <row r="6314">
          <cell r="A6314" t="str">
            <v>643E01200</v>
          </cell>
          <cell r="B6314" t="str">
            <v>FT</v>
          </cell>
          <cell r="C6314" t="str">
            <v>PARKING LOT STALL MARKING</v>
          </cell>
          <cell r="I6314">
            <v>643</v>
          </cell>
        </row>
        <row r="6315">
          <cell r="A6315" t="str">
            <v>643E01201</v>
          </cell>
          <cell r="B6315" t="str">
            <v>FT</v>
          </cell>
          <cell r="C6315" t="str">
            <v>PARKING LOT STALL MARKING, AS PER PLAN</v>
          </cell>
          <cell r="I6315">
            <v>643</v>
          </cell>
        </row>
        <row r="6316">
          <cell r="A6316" t="str">
            <v>643E01300</v>
          </cell>
          <cell r="B6316" t="str">
            <v>EACH</v>
          </cell>
          <cell r="C6316" t="str">
            <v>LANE ARROW</v>
          </cell>
          <cell r="I6316">
            <v>643</v>
          </cell>
        </row>
        <row r="6317">
          <cell r="A6317" t="str">
            <v>643E01301</v>
          </cell>
          <cell r="B6317" t="str">
            <v>EACH</v>
          </cell>
          <cell r="C6317" t="str">
            <v>LANE ARROW, AS PER PLAN</v>
          </cell>
          <cell r="I6317">
            <v>643</v>
          </cell>
        </row>
        <row r="6318">
          <cell r="A6318" t="str">
            <v>643E01310</v>
          </cell>
          <cell r="B6318" t="str">
            <v>EACH</v>
          </cell>
          <cell r="C6318" t="str">
            <v>WRONG WAY ARROW</v>
          </cell>
          <cell r="I6318">
            <v>643</v>
          </cell>
        </row>
        <row r="6319">
          <cell r="A6319" t="str">
            <v>643E01400</v>
          </cell>
          <cell r="B6319" t="str">
            <v>EACH</v>
          </cell>
          <cell r="C6319" t="str">
            <v>WORD ON PAVEMENT, 72"</v>
          </cell>
          <cell r="I6319">
            <v>643</v>
          </cell>
        </row>
        <row r="6320">
          <cell r="A6320" t="str">
            <v>643E01401</v>
          </cell>
          <cell r="B6320" t="str">
            <v>EACH</v>
          </cell>
          <cell r="C6320" t="str">
            <v>WORD ON PAVEMENT, 72", AS PER PLAN</v>
          </cell>
          <cell r="I6320">
            <v>643</v>
          </cell>
        </row>
        <row r="6321">
          <cell r="A6321" t="str">
            <v>643E01410</v>
          </cell>
          <cell r="B6321" t="str">
            <v>EACH</v>
          </cell>
          <cell r="C6321" t="str">
            <v>WORD ON PAVEMENT, 96"</v>
          </cell>
          <cell r="I6321">
            <v>643</v>
          </cell>
        </row>
        <row r="6322">
          <cell r="A6322" t="str">
            <v>643E01411</v>
          </cell>
          <cell r="B6322" t="str">
            <v>EACH</v>
          </cell>
          <cell r="C6322" t="str">
            <v>WORD ON PAVEMENT, 96", AS PER PLAN</v>
          </cell>
          <cell r="I6322">
            <v>643</v>
          </cell>
        </row>
        <row r="6323">
          <cell r="A6323" t="str">
            <v>643E01500</v>
          </cell>
          <cell r="B6323" t="str">
            <v>FT</v>
          </cell>
          <cell r="C6323" t="str">
            <v>DOTTED LINE, 4"</v>
          </cell>
          <cell r="I6323">
            <v>643</v>
          </cell>
        </row>
        <row r="6324">
          <cell r="A6324" t="str">
            <v>643E01501</v>
          </cell>
          <cell r="B6324" t="str">
            <v>FT</v>
          </cell>
          <cell r="C6324" t="str">
            <v>DOTTED LINE, 4", AS PER PLAN</v>
          </cell>
          <cell r="I6324">
            <v>643</v>
          </cell>
        </row>
        <row r="6325">
          <cell r="A6325" t="str">
            <v>643E01510</v>
          </cell>
          <cell r="B6325" t="str">
            <v>FT</v>
          </cell>
          <cell r="C6325" t="str">
            <v>DOTTED LINE, 6"</v>
          </cell>
          <cell r="I6325">
            <v>643</v>
          </cell>
        </row>
        <row r="6326">
          <cell r="A6326" t="str">
            <v>643E01511</v>
          </cell>
          <cell r="B6326" t="str">
            <v>FT</v>
          </cell>
          <cell r="C6326" t="str">
            <v>DOTTED LINE, 6", AS PER PLAN</v>
          </cell>
          <cell r="I6326">
            <v>643</v>
          </cell>
        </row>
        <row r="6327">
          <cell r="A6327" t="str">
            <v>643E01550</v>
          </cell>
          <cell r="B6327" t="str">
            <v>FT</v>
          </cell>
          <cell r="C6327" t="str">
            <v>DOTTED LINE, 12"</v>
          </cell>
          <cell r="I6327">
            <v>643</v>
          </cell>
        </row>
        <row r="6328">
          <cell r="A6328" t="str">
            <v>643E01551</v>
          </cell>
          <cell r="B6328" t="str">
            <v>FT</v>
          </cell>
          <cell r="C6328" t="str">
            <v>DOTTED LINE, 12", AS PER PLAN</v>
          </cell>
          <cell r="I6328">
            <v>643</v>
          </cell>
        </row>
        <row r="6329">
          <cell r="A6329" t="str">
            <v>643E01600</v>
          </cell>
          <cell r="B6329" t="str">
            <v>EACH</v>
          </cell>
          <cell r="C6329" t="str">
            <v>HANDICAP SYMBOL MARKING</v>
          </cell>
          <cell r="I6329">
            <v>643</v>
          </cell>
        </row>
        <row r="6330">
          <cell r="A6330" t="str">
            <v>643E01601</v>
          </cell>
          <cell r="B6330" t="str">
            <v>EACH</v>
          </cell>
          <cell r="C6330" t="str">
            <v>HANDICAP SYMBOL MARKING, AS PER PLAN</v>
          </cell>
          <cell r="I6330">
            <v>643</v>
          </cell>
        </row>
        <row r="6331">
          <cell r="A6331" t="str">
            <v>643E01602</v>
          </cell>
          <cell r="B6331" t="str">
            <v>EACH</v>
          </cell>
          <cell r="C6331" t="str">
            <v>BIKE LANE SYMBOL MARKING</v>
          </cell>
          <cell r="I6331">
            <v>643</v>
          </cell>
        </row>
        <row r="6332">
          <cell r="A6332" t="str">
            <v>643E19000</v>
          </cell>
          <cell r="B6332" t="str">
            <v>EACH</v>
          </cell>
          <cell r="C6332" t="str">
            <v>SHARED LANE MARKING</v>
          </cell>
          <cell r="I6332">
            <v>643</v>
          </cell>
        </row>
        <row r="6333">
          <cell r="A6333" t="str">
            <v>643E20000</v>
          </cell>
          <cell r="B6333" t="str">
            <v>LS</v>
          </cell>
          <cell r="C6333" t="str">
            <v>TWO-WAY RADIO EQUIPMENT</v>
          </cell>
          <cell r="I6333">
            <v>643</v>
          </cell>
        </row>
        <row r="6334">
          <cell r="A6334" t="str">
            <v>643E20802</v>
          </cell>
          <cell r="B6334" t="str">
            <v>FT</v>
          </cell>
          <cell r="C6334" t="str">
            <v>YIELD LINE</v>
          </cell>
          <cell r="I6334">
            <v>643</v>
          </cell>
        </row>
        <row r="6335">
          <cell r="A6335" t="str">
            <v>643E30000</v>
          </cell>
          <cell r="B6335" t="str">
            <v>FT</v>
          </cell>
          <cell r="C6335" t="str">
            <v>REMOVAL OF PAVEMENT MARKING</v>
          </cell>
          <cell r="I6335">
            <v>643</v>
          </cell>
        </row>
        <row r="6336">
          <cell r="A6336" t="str">
            <v>643E30010</v>
          </cell>
          <cell r="B6336" t="str">
            <v>SF</v>
          </cell>
          <cell r="C6336" t="str">
            <v>REMOVAL OF PAVEMENT MARKING</v>
          </cell>
          <cell r="I6336">
            <v>643</v>
          </cell>
        </row>
        <row r="6337">
          <cell r="A6337" t="str">
            <v>643E30020</v>
          </cell>
          <cell r="B6337" t="str">
            <v>EACH</v>
          </cell>
          <cell r="C6337" t="str">
            <v>REMOVAL OF PAVEMENT MARKING</v>
          </cell>
          <cell r="I6337">
            <v>643</v>
          </cell>
        </row>
        <row r="6338">
          <cell r="A6338" t="str">
            <v>643E30030</v>
          </cell>
          <cell r="B6338" t="str">
            <v>MILE</v>
          </cell>
          <cell r="C6338" t="str">
            <v>REMOVAL OF PAVEMENT MARKING</v>
          </cell>
          <cell r="I6338">
            <v>643</v>
          </cell>
        </row>
        <row r="6339">
          <cell r="A6339" t="str">
            <v>643E40000</v>
          </cell>
          <cell r="B6339" t="str">
            <v>EACH</v>
          </cell>
          <cell r="C6339" t="str">
            <v>SPEED MEASUREMENT MARKING</v>
          </cell>
          <cell r="I6339">
            <v>643</v>
          </cell>
        </row>
        <row r="6340">
          <cell r="A6340" t="str">
            <v>643E40001</v>
          </cell>
          <cell r="B6340" t="str">
            <v>EACH</v>
          </cell>
          <cell r="C6340" t="str">
            <v>SPEED MEASUREMENT MARKING, AS PER PLAN</v>
          </cell>
          <cell r="I6340">
            <v>643</v>
          </cell>
        </row>
        <row r="6341">
          <cell r="A6341" t="str">
            <v>643E50000</v>
          </cell>
          <cell r="B6341" t="str">
            <v>MILE</v>
          </cell>
          <cell r="C6341" t="str">
            <v>PAVEMENT MARKING, MISC.:</v>
          </cell>
          <cell r="I6341">
            <v>643</v>
          </cell>
        </row>
        <row r="6342">
          <cell r="A6342" t="str">
            <v>643E50100</v>
          </cell>
          <cell r="B6342" t="str">
            <v>EACH</v>
          </cell>
          <cell r="C6342" t="str">
            <v>PAVEMENT MARKING, MISC.:</v>
          </cell>
          <cell r="I6342">
            <v>643</v>
          </cell>
        </row>
        <row r="6343">
          <cell r="A6343" t="str">
            <v>643E50200</v>
          </cell>
          <cell r="B6343" t="str">
            <v>FT</v>
          </cell>
          <cell r="C6343" t="str">
            <v>PAVEMENT MARKING, MISC.:</v>
          </cell>
          <cell r="I6343">
            <v>643</v>
          </cell>
        </row>
        <row r="6344">
          <cell r="A6344" t="str">
            <v>643E60000</v>
          </cell>
          <cell r="B6344" t="str">
            <v>SF</v>
          </cell>
          <cell r="C6344" t="str">
            <v>GREEN COLORED PAVEMENT FOR BIKE LANES</v>
          </cell>
          <cell r="I6344">
            <v>643</v>
          </cell>
        </row>
        <row r="6345">
          <cell r="A6345" t="str">
            <v>644E00100</v>
          </cell>
          <cell r="B6345" t="str">
            <v>MILE</v>
          </cell>
          <cell r="C6345" t="str">
            <v>EDGE LINE, 4"</v>
          </cell>
          <cell r="I6345">
            <v>644</v>
          </cell>
        </row>
        <row r="6346">
          <cell r="A6346" t="str">
            <v>644E00101</v>
          </cell>
          <cell r="B6346" t="str">
            <v>MILE</v>
          </cell>
          <cell r="C6346" t="str">
            <v>EDGE LINE, 4", AS PER PLAN</v>
          </cell>
          <cell r="I6346">
            <v>644</v>
          </cell>
        </row>
        <row r="6347">
          <cell r="A6347" t="str">
            <v>644E00104</v>
          </cell>
          <cell r="B6347" t="str">
            <v>MILE</v>
          </cell>
          <cell r="C6347" t="str">
            <v>EDGE LINE, 6"</v>
          </cell>
          <cell r="I6347">
            <v>644</v>
          </cell>
        </row>
        <row r="6348">
          <cell r="A6348" t="str">
            <v>644E00105</v>
          </cell>
          <cell r="B6348" t="str">
            <v>MILE</v>
          </cell>
          <cell r="C6348" t="str">
            <v>EDGE LINE, 6", AS PER PLAN</v>
          </cell>
          <cell r="I6348">
            <v>644</v>
          </cell>
        </row>
        <row r="6349">
          <cell r="A6349" t="str">
            <v>644E00200</v>
          </cell>
          <cell r="B6349" t="str">
            <v>MILE</v>
          </cell>
          <cell r="C6349" t="str">
            <v>LANE LINE, 4"</v>
          </cell>
          <cell r="I6349">
            <v>644</v>
          </cell>
        </row>
        <row r="6350">
          <cell r="A6350" t="str">
            <v>644E00201</v>
          </cell>
          <cell r="B6350" t="str">
            <v>MILE</v>
          </cell>
          <cell r="C6350" t="str">
            <v>LANE LINE, 4", AS PER PLAN</v>
          </cell>
          <cell r="I6350">
            <v>644</v>
          </cell>
        </row>
        <row r="6351">
          <cell r="A6351" t="str">
            <v>644E00204</v>
          </cell>
          <cell r="B6351" t="str">
            <v>MILE</v>
          </cell>
          <cell r="C6351" t="str">
            <v>LANE LINE, 6"</v>
          </cell>
          <cell r="I6351">
            <v>644</v>
          </cell>
        </row>
        <row r="6352">
          <cell r="A6352" t="str">
            <v>644E00300</v>
          </cell>
          <cell r="B6352" t="str">
            <v>MILE</v>
          </cell>
          <cell r="C6352" t="str">
            <v>CENTER LINE</v>
          </cell>
          <cell r="I6352">
            <v>644</v>
          </cell>
        </row>
        <row r="6353">
          <cell r="A6353" t="str">
            <v>644E00301</v>
          </cell>
          <cell r="B6353" t="str">
            <v>MILE</v>
          </cell>
          <cell r="C6353" t="str">
            <v>CENTER LINE, AS PER PLAN</v>
          </cell>
          <cell r="I6353">
            <v>644</v>
          </cell>
        </row>
        <row r="6354">
          <cell r="A6354" t="str">
            <v>644E00400</v>
          </cell>
          <cell r="B6354" t="str">
            <v>FT</v>
          </cell>
          <cell r="C6354" t="str">
            <v>CHANNELIZING LINE, 8"</v>
          </cell>
          <cell r="I6354">
            <v>644</v>
          </cell>
        </row>
        <row r="6355">
          <cell r="A6355" t="str">
            <v>644E00401</v>
          </cell>
          <cell r="B6355" t="str">
            <v>FT</v>
          </cell>
          <cell r="C6355" t="str">
            <v>CHANNELIZING LINE, 8", AS PER PLAN</v>
          </cell>
          <cell r="I6355">
            <v>644</v>
          </cell>
        </row>
        <row r="6356">
          <cell r="A6356" t="str">
            <v>644E00404</v>
          </cell>
          <cell r="B6356" t="str">
            <v>FT</v>
          </cell>
          <cell r="C6356" t="str">
            <v>CHANNELIZING LINE, 12"</v>
          </cell>
          <cell r="I6356">
            <v>644</v>
          </cell>
        </row>
        <row r="6357">
          <cell r="A6357" t="str">
            <v>644E00405</v>
          </cell>
          <cell r="B6357" t="str">
            <v>FT</v>
          </cell>
          <cell r="C6357" t="str">
            <v>CHANNELIZING LINE, 12", AS PER PLAN</v>
          </cell>
          <cell r="I6357">
            <v>644</v>
          </cell>
        </row>
        <row r="6358">
          <cell r="A6358" t="str">
            <v>644E00500</v>
          </cell>
          <cell r="B6358" t="str">
            <v>FT</v>
          </cell>
          <cell r="C6358" t="str">
            <v>STOP LINE</v>
          </cell>
          <cell r="I6358">
            <v>644</v>
          </cell>
        </row>
        <row r="6359">
          <cell r="A6359" t="str">
            <v>644E00501</v>
          </cell>
          <cell r="B6359" t="str">
            <v>FT</v>
          </cell>
          <cell r="C6359" t="str">
            <v>STOP LINE, AS PER PLAN</v>
          </cell>
          <cell r="I6359">
            <v>644</v>
          </cell>
        </row>
        <row r="6360">
          <cell r="A6360" t="str">
            <v>644E00620</v>
          </cell>
          <cell r="B6360" t="str">
            <v>FT</v>
          </cell>
          <cell r="C6360" t="str">
            <v>CROSSWALK LINE, 12"</v>
          </cell>
          <cell r="I6360">
            <v>644</v>
          </cell>
        </row>
        <row r="6361">
          <cell r="A6361" t="str">
            <v>644E00621</v>
          </cell>
          <cell r="B6361" t="str">
            <v>FT</v>
          </cell>
          <cell r="C6361" t="str">
            <v>CROSSWALK LINE, 12", AS PER PLAN</v>
          </cell>
          <cell r="I6361">
            <v>644</v>
          </cell>
        </row>
        <row r="6362">
          <cell r="A6362" t="str">
            <v>644E00630</v>
          </cell>
          <cell r="B6362" t="str">
            <v>FT</v>
          </cell>
          <cell r="C6362" t="str">
            <v>CROSSWALK LINE, 24"</v>
          </cell>
          <cell r="I6362">
            <v>644</v>
          </cell>
        </row>
        <row r="6363">
          <cell r="A6363" t="str">
            <v>644E00631</v>
          </cell>
          <cell r="B6363" t="str">
            <v>FT</v>
          </cell>
          <cell r="C6363" t="str">
            <v>CROSSWALK LINE, 24", AS PER PLAN</v>
          </cell>
          <cell r="I6363">
            <v>644</v>
          </cell>
        </row>
        <row r="6364">
          <cell r="A6364" t="str">
            <v>644E00700</v>
          </cell>
          <cell r="B6364" t="str">
            <v>FT</v>
          </cell>
          <cell r="C6364" t="str">
            <v>TRANSVERSE/DIAGONAL LINE</v>
          </cell>
          <cell r="I6364">
            <v>644</v>
          </cell>
        </row>
        <row r="6365">
          <cell r="A6365" t="str">
            <v>644E00701</v>
          </cell>
          <cell r="B6365" t="str">
            <v>FT</v>
          </cell>
          <cell r="C6365" t="str">
            <v>TRANSVERSE/DIAGONAL LINE, AS PER PLAN</v>
          </cell>
          <cell r="I6365">
            <v>644</v>
          </cell>
        </row>
        <row r="6366">
          <cell r="A6366" t="str">
            <v>644E00720</v>
          </cell>
          <cell r="B6366" t="str">
            <v>FT</v>
          </cell>
          <cell r="C6366" t="str">
            <v>CHEVRON MARKING</v>
          </cell>
          <cell r="I6366">
            <v>644</v>
          </cell>
        </row>
        <row r="6367">
          <cell r="A6367" t="str">
            <v>644E00721</v>
          </cell>
          <cell r="B6367" t="str">
            <v>FT</v>
          </cell>
          <cell r="C6367" t="str">
            <v>CHEVRON MARKING, AS PER PLAN</v>
          </cell>
          <cell r="I6367">
            <v>644</v>
          </cell>
        </row>
        <row r="6368">
          <cell r="A6368" t="str">
            <v>644E00800</v>
          </cell>
          <cell r="B6368" t="str">
            <v>FT</v>
          </cell>
          <cell r="C6368" t="str">
            <v>CURB MARKING</v>
          </cell>
          <cell r="I6368">
            <v>644</v>
          </cell>
        </row>
        <row r="6369">
          <cell r="A6369" t="str">
            <v>644E00900</v>
          </cell>
          <cell r="B6369" t="str">
            <v>SF</v>
          </cell>
          <cell r="C6369" t="str">
            <v>ISLAND MARKING</v>
          </cell>
          <cell r="I6369">
            <v>644</v>
          </cell>
        </row>
        <row r="6370">
          <cell r="A6370" t="str">
            <v>644E00901</v>
          </cell>
          <cell r="B6370" t="str">
            <v>SF</v>
          </cell>
          <cell r="C6370" t="str">
            <v>ISLAND MARKING, AS PER PLAN</v>
          </cell>
          <cell r="I6370">
            <v>644</v>
          </cell>
        </row>
        <row r="6371">
          <cell r="A6371" t="str">
            <v>644E01000</v>
          </cell>
          <cell r="B6371" t="str">
            <v>EACH</v>
          </cell>
          <cell r="C6371" t="str">
            <v>RAILROAD SYMBOL MARKING</v>
          </cell>
          <cell r="I6371">
            <v>644</v>
          </cell>
        </row>
        <row r="6372">
          <cell r="A6372" t="str">
            <v>644E01001</v>
          </cell>
          <cell r="B6372" t="str">
            <v>EACH</v>
          </cell>
          <cell r="C6372" t="str">
            <v>RAILROAD SYMBOL MARKING, AS PER PLAN</v>
          </cell>
          <cell r="I6372">
            <v>644</v>
          </cell>
        </row>
        <row r="6373">
          <cell r="A6373" t="str">
            <v>644E01100</v>
          </cell>
          <cell r="B6373" t="str">
            <v>EACH</v>
          </cell>
          <cell r="C6373" t="str">
            <v>SCHOOL SYMBOL MARKING, 72"</v>
          </cell>
          <cell r="I6373">
            <v>644</v>
          </cell>
        </row>
        <row r="6374">
          <cell r="A6374" t="str">
            <v>644E01110</v>
          </cell>
          <cell r="B6374" t="str">
            <v>EACH</v>
          </cell>
          <cell r="C6374" t="str">
            <v>SCHOOL SYMBOL MARKING, 96"</v>
          </cell>
          <cell r="I6374">
            <v>644</v>
          </cell>
        </row>
        <row r="6375">
          <cell r="A6375" t="str">
            <v>644E01111</v>
          </cell>
          <cell r="B6375" t="str">
            <v>EACH</v>
          </cell>
          <cell r="C6375" t="str">
            <v>SCHOOL SYMBOL MARKING, 96", AS PER PLAN</v>
          </cell>
          <cell r="I6375">
            <v>644</v>
          </cell>
        </row>
        <row r="6376">
          <cell r="A6376" t="str">
            <v>644E01120</v>
          </cell>
          <cell r="B6376" t="str">
            <v>EACH</v>
          </cell>
          <cell r="C6376" t="str">
            <v>SCHOOL SYMBOL MARKING, 120"</v>
          </cell>
          <cell r="I6376">
            <v>644</v>
          </cell>
        </row>
        <row r="6377">
          <cell r="A6377" t="str">
            <v>644E01121</v>
          </cell>
          <cell r="B6377" t="str">
            <v>EACH</v>
          </cell>
          <cell r="C6377" t="str">
            <v>SCHOOL SYMBOL MARKING, 120", AS PER PLAN</v>
          </cell>
          <cell r="I6377">
            <v>644</v>
          </cell>
        </row>
        <row r="6378">
          <cell r="A6378" t="str">
            <v>644E01200</v>
          </cell>
          <cell r="B6378" t="str">
            <v>FT</v>
          </cell>
          <cell r="C6378" t="str">
            <v>PARKING LOT STALL MARKING</v>
          </cell>
          <cell r="I6378">
            <v>644</v>
          </cell>
        </row>
        <row r="6379">
          <cell r="A6379" t="str">
            <v>644E01201</v>
          </cell>
          <cell r="B6379" t="str">
            <v>FT</v>
          </cell>
          <cell r="C6379" t="str">
            <v>PARKING LOT STALL MARKING, AS PER PLAN</v>
          </cell>
          <cell r="I6379">
            <v>644</v>
          </cell>
        </row>
        <row r="6380">
          <cell r="A6380" t="str">
            <v>644E01300</v>
          </cell>
          <cell r="B6380" t="str">
            <v>EACH</v>
          </cell>
          <cell r="C6380" t="str">
            <v>LANE ARROW</v>
          </cell>
          <cell r="I6380">
            <v>644</v>
          </cell>
        </row>
        <row r="6381">
          <cell r="A6381" t="str">
            <v>644E01301</v>
          </cell>
          <cell r="B6381" t="str">
            <v>EACH</v>
          </cell>
          <cell r="C6381" t="str">
            <v>LANE ARROW, AS PER PLAN</v>
          </cell>
          <cell r="I6381">
            <v>644</v>
          </cell>
        </row>
        <row r="6382">
          <cell r="A6382" t="str">
            <v>644E01350</v>
          </cell>
          <cell r="B6382" t="str">
            <v>EACH</v>
          </cell>
          <cell r="C6382" t="str">
            <v>LANE REDUCTION ARROW</v>
          </cell>
          <cell r="I6382">
            <v>644</v>
          </cell>
        </row>
        <row r="6383">
          <cell r="A6383" t="str">
            <v>644E01360</v>
          </cell>
          <cell r="B6383" t="str">
            <v>EACH</v>
          </cell>
          <cell r="C6383" t="str">
            <v>WRONG WAY ARROW</v>
          </cell>
          <cell r="I6383">
            <v>644</v>
          </cell>
        </row>
        <row r="6384">
          <cell r="A6384" t="str">
            <v>644E01382</v>
          </cell>
          <cell r="B6384" t="str">
            <v>EACH</v>
          </cell>
          <cell r="C6384" t="str">
            <v>WORD ON PAVEMENT, 48"</v>
          </cell>
          <cell r="I6384">
            <v>644</v>
          </cell>
        </row>
        <row r="6385">
          <cell r="A6385" t="str">
            <v>644E01383</v>
          </cell>
          <cell r="B6385" t="str">
            <v>EACH</v>
          </cell>
          <cell r="C6385" t="str">
            <v>WORD ON PAVEMENT, 48", AS PER PLAN</v>
          </cell>
          <cell r="I6385">
            <v>644</v>
          </cell>
        </row>
        <row r="6386">
          <cell r="A6386" t="str">
            <v>644E01400</v>
          </cell>
          <cell r="B6386" t="str">
            <v>EACH</v>
          </cell>
          <cell r="C6386" t="str">
            <v>WORD ON PAVEMENT, 72"</v>
          </cell>
          <cell r="I6386">
            <v>644</v>
          </cell>
        </row>
        <row r="6387">
          <cell r="A6387" t="str">
            <v>644E01401</v>
          </cell>
          <cell r="B6387" t="str">
            <v>EACH</v>
          </cell>
          <cell r="C6387" t="str">
            <v>WORD ON PAVEMENT, 72", AS PER PLAN</v>
          </cell>
          <cell r="I6387">
            <v>644</v>
          </cell>
        </row>
        <row r="6388">
          <cell r="A6388" t="str">
            <v>644E01410</v>
          </cell>
          <cell r="B6388" t="str">
            <v>EACH</v>
          </cell>
          <cell r="C6388" t="str">
            <v>WORD ON PAVEMENT, 96"</v>
          </cell>
          <cell r="I6388">
            <v>644</v>
          </cell>
        </row>
        <row r="6389">
          <cell r="A6389" t="str">
            <v>644E01411</v>
          </cell>
          <cell r="B6389" t="str">
            <v>EACH</v>
          </cell>
          <cell r="C6389" t="str">
            <v>WORD ON PAVEMENT, 96", AS PER PLAN</v>
          </cell>
          <cell r="I6389">
            <v>644</v>
          </cell>
        </row>
        <row r="6390">
          <cell r="A6390" t="str">
            <v>644E01500</v>
          </cell>
          <cell r="B6390" t="str">
            <v>FT</v>
          </cell>
          <cell r="C6390" t="str">
            <v>DOTTED LINE, 4"</v>
          </cell>
          <cell r="I6390">
            <v>644</v>
          </cell>
        </row>
        <row r="6391">
          <cell r="A6391" t="str">
            <v>644E01501</v>
          </cell>
          <cell r="B6391" t="str">
            <v>FT</v>
          </cell>
          <cell r="C6391" t="str">
            <v>DOTTED LINE, 4", AS PER PLAN</v>
          </cell>
          <cell r="I6391">
            <v>644</v>
          </cell>
        </row>
        <row r="6392">
          <cell r="A6392" t="str">
            <v>644E01510</v>
          </cell>
          <cell r="B6392" t="str">
            <v>FT</v>
          </cell>
          <cell r="C6392" t="str">
            <v>DOTTED LINE, 6"</v>
          </cell>
          <cell r="I6392">
            <v>644</v>
          </cell>
        </row>
        <row r="6393">
          <cell r="A6393" t="str">
            <v>644E01511</v>
          </cell>
          <cell r="B6393" t="str">
            <v>FT</v>
          </cell>
          <cell r="C6393" t="str">
            <v>DOTTED LINE, 6", AS PER PLAN</v>
          </cell>
          <cell r="I6393">
            <v>644</v>
          </cell>
        </row>
        <row r="6394">
          <cell r="A6394" t="str">
            <v>644E01514</v>
          </cell>
          <cell r="B6394" t="str">
            <v>FT</v>
          </cell>
          <cell r="C6394" t="str">
            <v>DOTTED LINE, 8"</v>
          </cell>
          <cell r="I6394">
            <v>644</v>
          </cell>
        </row>
        <row r="6395">
          <cell r="A6395" t="str">
            <v>644E01520</v>
          </cell>
          <cell r="B6395" t="str">
            <v>FT</v>
          </cell>
          <cell r="C6395" t="str">
            <v>DOTTED LINE, 12"</v>
          </cell>
          <cell r="I6395">
            <v>644</v>
          </cell>
        </row>
        <row r="6396">
          <cell r="A6396" t="str">
            <v>644E01600</v>
          </cell>
          <cell r="B6396" t="str">
            <v>EACH</v>
          </cell>
          <cell r="C6396" t="str">
            <v>HANDICAP SYMBOL MARKING</v>
          </cell>
          <cell r="I6396">
            <v>644</v>
          </cell>
        </row>
        <row r="6397">
          <cell r="A6397" t="str">
            <v>644E01601</v>
          </cell>
          <cell r="B6397" t="str">
            <v>EACH</v>
          </cell>
          <cell r="C6397" t="str">
            <v>HANDICAP SYMBOL MARKING, AS PER PLAN</v>
          </cell>
          <cell r="I6397">
            <v>644</v>
          </cell>
        </row>
        <row r="6398">
          <cell r="A6398" t="str">
            <v>644E01620</v>
          </cell>
          <cell r="B6398" t="str">
            <v>EACH</v>
          </cell>
          <cell r="C6398" t="str">
            <v>BIKE CROSSING SYMBOL</v>
          </cell>
          <cell r="I6398">
            <v>644</v>
          </cell>
        </row>
        <row r="6399">
          <cell r="A6399" t="str">
            <v>644E01621</v>
          </cell>
          <cell r="B6399" t="str">
            <v>EACH</v>
          </cell>
          <cell r="C6399" t="str">
            <v>BIKE CROSSING SYMBOL, AS PER PLAN</v>
          </cell>
          <cell r="I6399">
            <v>644</v>
          </cell>
        </row>
        <row r="6400">
          <cell r="A6400" t="str">
            <v>644E01630</v>
          </cell>
          <cell r="B6400" t="str">
            <v>EACH</v>
          </cell>
          <cell r="C6400" t="str">
            <v>BIKE LANE SYMBOL MARKING</v>
          </cell>
          <cell r="I6400">
            <v>644</v>
          </cell>
        </row>
        <row r="6401">
          <cell r="A6401" t="str">
            <v>644E01800</v>
          </cell>
          <cell r="B6401" t="str">
            <v>EACH</v>
          </cell>
          <cell r="C6401" t="str">
            <v>PREFERENTIAL LANE MARKING</v>
          </cell>
          <cell r="I6401">
            <v>644</v>
          </cell>
        </row>
        <row r="6402">
          <cell r="A6402" t="str">
            <v>644E19000</v>
          </cell>
          <cell r="B6402" t="str">
            <v>EACH</v>
          </cell>
          <cell r="C6402" t="str">
            <v>SHARED LANE MARKING</v>
          </cell>
          <cell r="I6402">
            <v>644</v>
          </cell>
        </row>
        <row r="6403">
          <cell r="A6403" t="str">
            <v>644E20000</v>
          </cell>
          <cell r="B6403" t="str">
            <v>LS</v>
          </cell>
          <cell r="C6403" t="str">
            <v>TWO-WAY RADIO EQUIPMENT</v>
          </cell>
          <cell r="I6403">
            <v>644</v>
          </cell>
        </row>
        <row r="6404">
          <cell r="A6404" t="str">
            <v>644E20001</v>
          </cell>
          <cell r="B6404" t="str">
            <v>LS</v>
          </cell>
          <cell r="C6404" t="str">
            <v>TWO WAY RADIO EQUIPMENT, AS PER PLAN</v>
          </cell>
          <cell r="I6404">
            <v>644</v>
          </cell>
        </row>
        <row r="6405">
          <cell r="A6405" t="str">
            <v>644E20800</v>
          </cell>
          <cell r="B6405" t="str">
            <v>FT</v>
          </cell>
          <cell r="C6405" t="str">
            <v>YIELD LINE</v>
          </cell>
          <cell r="I6405">
            <v>644</v>
          </cell>
        </row>
        <row r="6406">
          <cell r="A6406" t="str">
            <v>644E20801</v>
          </cell>
          <cell r="B6406" t="str">
            <v>FT</v>
          </cell>
          <cell r="C6406" t="str">
            <v>YIELD LINE, AS PER PLAN</v>
          </cell>
          <cell r="I6406">
            <v>644</v>
          </cell>
        </row>
        <row r="6407">
          <cell r="A6407" t="str">
            <v>644E30000</v>
          </cell>
          <cell r="B6407" t="str">
            <v>FT</v>
          </cell>
          <cell r="C6407" t="str">
            <v>REMOVAL OF PAVEMENT MARKING</v>
          </cell>
          <cell r="I6407">
            <v>644</v>
          </cell>
        </row>
        <row r="6408">
          <cell r="A6408" t="str">
            <v>644E30010</v>
          </cell>
          <cell r="B6408" t="str">
            <v>SF</v>
          </cell>
          <cell r="C6408" t="str">
            <v>REMOVAL OF PAVEMENT MARKING</v>
          </cell>
          <cell r="I6408">
            <v>644</v>
          </cell>
        </row>
        <row r="6409">
          <cell r="A6409" t="str">
            <v>644E30020</v>
          </cell>
          <cell r="B6409" t="str">
            <v>EACH</v>
          </cell>
          <cell r="C6409" t="str">
            <v>REMOVAL OF PAVEMENT MARKING</v>
          </cell>
          <cell r="I6409">
            <v>644</v>
          </cell>
        </row>
        <row r="6410">
          <cell r="A6410" t="str">
            <v>644E30030</v>
          </cell>
          <cell r="B6410" t="str">
            <v>MILE</v>
          </cell>
          <cell r="C6410" t="str">
            <v>REMOVAL OF PAVEMENT MARKING</v>
          </cell>
          <cell r="I6410">
            <v>644</v>
          </cell>
        </row>
        <row r="6411">
          <cell r="A6411" t="str">
            <v>644E40000</v>
          </cell>
          <cell r="B6411" t="str">
            <v>EACH</v>
          </cell>
          <cell r="C6411" t="str">
            <v>SPEED MEASUREMENT MARKING</v>
          </cell>
          <cell r="I6411">
            <v>644</v>
          </cell>
        </row>
        <row r="6412">
          <cell r="A6412" t="str">
            <v>644E40001</v>
          </cell>
          <cell r="B6412" t="str">
            <v>EACH</v>
          </cell>
          <cell r="C6412" t="str">
            <v>SPEED MEASUREMENT MARKING, AS PER PLAN</v>
          </cell>
          <cell r="I6412">
            <v>644</v>
          </cell>
        </row>
        <row r="6413">
          <cell r="A6413" t="str">
            <v>644E50100</v>
          </cell>
          <cell r="B6413" t="str">
            <v>EACH</v>
          </cell>
          <cell r="C6413" t="str">
            <v>PAVEMENT MARKING, MISC.:</v>
          </cell>
          <cell r="I6413">
            <v>644</v>
          </cell>
        </row>
        <row r="6414">
          <cell r="A6414" t="str">
            <v>644E50200</v>
          </cell>
          <cell r="B6414" t="str">
            <v>SF</v>
          </cell>
          <cell r="C6414" t="str">
            <v>PAVEMENT MARKING, MISC.:</v>
          </cell>
          <cell r="I6414">
            <v>644</v>
          </cell>
        </row>
        <row r="6415">
          <cell r="A6415" t="str">
            <v>644E50300</v>
          </cell>
          <cell r="B6415" t="str">
            <v>FT</v>
          </cell>
          <cell r="C6415" t="str">
            <v>PAVEMENT MARKING, MISC.:</v>
          </cell>
          <cell r="I6415">
            <v>644</v>
          </cell>
        </row>
        <row r="6416">
          <cell r="A6416" t="str">
            <v>644E50400</v>
          </cell>
          <cell r="B6416" t="str">
            <v>MILE</v>
          </cell>
          <cell r="C6416" t="str">
            <v>PAVEMENT MARKING, MISC.:</v>
          </cell>
          <cell r="I6416">
            <v>644</v>
          </cell>
        </row>
        <row r="6417">
          <cell r="A6417" t="str">
            <v>644E60000</v>
          </cell>
          <cell r="B6417" t="str">
            <v>SF</v>
          </cell>
          <cell r="C6417" t="str">
            <v>GREEN COLORED PAVEMENT FOR BIKE LANES</v>
          </cell>
          <cell r="I6417">
            <v>644</v>
          </cell>
        </row>
        <row r="6418">
          <cell r="A6418" t="str">
            <v>645E00100</v>
          </cell>
          <cell r="B6418" t="str">
            <v>MILE</v>
          </cell>
          <cell r="C6418" t="str">
            <v>EDGE LINE, 4", TYPE A1</v>
          </cell>
          <cell r="I6418">
            <v>645</v>
          </cell>
        </row>
        <row r="6419">
          <cell r="A6419" t="str">
            <v>645E00102</v>
          </cell>
          <cell r="B6419" t="str">
            <v>MILE</v>
          </cell>
          <cell r="C6419" t="str">
            <v>EDGE LINE, 4", TYPE A2</v>
          </cell>
          <cell r="I6419">
            <v>645</v>
          </cell>
        </row>
        <row r="6420">
          <cell r="A6420" t="str">
            <v>645E00104</v>
          </cell>
          <cell r="B6420" t="str">
            <v>MILE</v>
          </cell>
          <cell r="C6420" t="str">
            <v>EDGE LINE, TYPE B</v>
          </cell>
          <cell r="I6420">
            <v>645</v>
          </cell>
        </row>
        <row r="6421">
          <cell r="A6421" t="str">
            <v>645E00106</v>
          </cell>
          <cell r="B6421" t="str">
            <v>MILE</v>
          </cell>
          <cell r="C6421" t="str">
            <v>EDGE LINE, TYPE C</v>
          </cell>
          <cell r="I6421">
            <v>645</v>
          </cell>
        </row>
        <row r="6422">
          <cell r="A6422" t="str">
            <v>645E00110</v>
          </cell>
          <cell r="B6422" t="str">
            <v>MILE</v>
          </cell>
          <cell r="C6422" t="str">
            <v>EDGE LINE, 4", TYPE A3</v>
          </cell>
          <cell r="I6422">
            <v>645</v>
          </cell>
        </row>
        <row r="6423">
          <cell r="A6423" t="str">
            <v>645E00111</v>
          </cell>
          <cell r="B6423" t="str">
            <v>MILE</v>
          </cell>
          <cell r="C6423" t="str">
            <v>EDGE LINE, 4", TYPE A3, AS PER PLAN</v>
          </cell>
          <cell r="I6423">
            <v>645</v>
          </cell>
        </row>
        <row r="6424">
          <cell r="A6424" t="str">
            <v>645E00112</v>
          </cell>
          <cell r="B6424" t="str">
            <v>MILE</v>
          </cell>
          <cell r="C6424" t="str">
            <v>EDGE LINE, 6", TYPE A1</v>
          </cell>
          <cell r="I6424">
            <v>645</v>
          </cell>
        </row>
        <row r="6425">
          <cell r="A6425" t="str">
            <v>645E00114</v>
          </cell>
          <cell r="B6425" t="str">
            <v>MILE</v>
          </cell>
          <cell r="C6425" t="str">
            <v>EDGE LINE, 6", TYPE A2</v>
          </cell>
          <cell r="I6425">
            <v>645</v>
          </cell>
        </row>
        <row r="6426">
          <cell r="A6426" t="str">
            <v>645E00116</v>
          </cell>
          <cell r="B6426" t="str">
            <v>MILE</v>
          </cell>
          <cell r="C6426" t="str">
            <v>EDGE LINE, 6", TYPE A3</v>
          </cell>
          <cell r="I6426">
            <v>645</v>
          </cell>
        </row>
        <row r="6427">
          <cell r="A6427" t="str">
            <v>645E00117</v>
          </cell>
          <cell r="B6427" t="str">
            <v>MILE</v>
          </cell>
          <cell r="C6427" t="str">
            <v>EDGE LINE, 6", TYPE A3, AS PER PLAN</v>
          </cell>
          <cell r="I6427">
            <v>645</v>
          </cell>
        </row>
        <row r="6428">
          <cell r="A6428" t="str">
            <v>645E00200</v>
          </cell>
          <cell r="B6428" t="str">
            <v>MILE</v>
          </cell>
          <cell r="C6428" t="str">
            <v>LANE LINE, 4", TYPE A1</v>
          </cell>
          <cell r="I6428">
            <v>645</v>
          </cell>
        </row>
        <row r="6429">
          <cell r="A6429" t="str">
            <v>645E00202</v>
          </cell>
          <cell r="B6429" t="str">
            <v>MILE</v>
          </cell>
          <cell r="C6429" t="str">
            <v>LANE LINE, 4", TYPE A2</v>
          </cell>
          <cell r="I6429">
            <v>645</v>
          </cell>
        </row>
        <row r="6430">
          <cell r="A6430" t="str">
            <v>645E00204</v>
          </cell>
          <cell r="B6430" t="str">
            <v>MILE</v>
          </cell>
          <cell r="C6430" t="str">
            <v>LANE LINE, TYPE B</v>
          </cell>
          <cell r="I6430">
            <v>645</v>
          </cell>
        </row>
        <row r="6431">
          <cell r="A6431" t="str">
            <v>645E00206</v>
          </cell>
          <cell r="B6431" t="str">
            <v>MILE</v>
          </cell>
          <cell r="C6431" t="str">
            <v>LANE LINE, TYPE C</v>
          </cell>
          <cell r="I6431">
            <v>645</v>
          </cell>
        </row>
        <row r="6432">
          <cell r="A6432" t="str">
            <v>645E00210</v>
          </cell>
          <cell r="B6432" t="str">
            <v>MILE</v>
          </cell>
          <cell r="C6432" t="str">
            <v>LANE LINE, 4", TYPE A3</v>
          </cell>
          <cell r="I6432">
            <v>645</v>
          </cell>
        </row>
        <row r="6433">
          <cell r="A6433" t="str">
            <v>645E00211</v>
          </cell>
          <cell r="B6433" t="str">
            <v>MILE</v>
          </cell>
          <cell r="C6433" t="str">
            <v>LANE LINE, 4", TYPE A3, AS PER PLAN</v>
          </cell>
          <cell r="I6433">
            <v>645</v>
          </cell>
        </row>
        <row r="6434">
          <cell r="A6434" t="str">
            <v>645E00212</v>
          </cell>
          <cell r="B6434" t="str">
            <v>MILE</v>
          </cell>
          <cell r="C6434" t="str">
            <v>LANE LINE, 6", TYPE A1</v>
          </cell>
          <cell r="I6434">
            <v>645</v>
          </cell>
        </row>
        <row r="6435">
          <cell r="A6435" t="str">
            <v>645E00214</v>
          </cell>
          <cell r="B6435" t="str">
            <v>MILE</v>
          </cell>
          <cell r="C6435" t="str">
            <v>LANE LINE, 6", TYPE A2</v>
          </cell>
          <cell r="I6435">
            <v>645</v>
          </cell>
        </row>
        <row r="6436">
          <cell r="A6436" t="str">
            <v>645E00216</v>
          </cell>
          <cell r="B6436" t="str">
            <v>MILE</v>
          </cell>
          <cell r="C6436" t="str">
            <v>LANE LINE, 6", TYPE A3</v>
          </cell>
          <cell r="I6436">
            <v>645</v>
          </cell>
        </row>
        <row r="6437">
          <cell r="A6437" t="str">
            <v>645E00217</v>
          </cell>
          <cell r="B6437" t="str">
            <v>MILE</v>
          </cell>
          <cell r="C6437" t="str">
            <v>LANE LINE, 6", TYPE A3, AS PER PLAN</v>
          </cell>
          <cell r="I6437">
            <v>645</v>
          </cell>
        </row>
        <row r="6438">
          <cell r="A6438" t="str">
            <v>645E00300</v>
          </cell>
          <cell r="B6438" t="str">
            <v>MILE</v>
          </cell>
          <cell r="C6438" t="str">
            <v>CENTER LINE, TYPE A1</v>
          </cell>
          <cell r="I6438">
            <v>645</v>
          </cell>
        </row>
        <row r="6439">
          <cell r="A6439" t="str">
            <v>645E00302</v>
          </cell>
          <cell r="B6439" t="str">
            <v>MILE</v>
          </cell>
          <cell r="C6439" t="str">
            <v>CENTER LINE, TYPE A2</v>
          </cell>
          <cell r="I6439">
            <v>645</v>
          </cell>
        </row>
        <row r="6440">
          <cell r="A6440" t="str">
            <v>645E00304</v>
          </cell>
          <cell r="B6440" t="str">
            <v>MILE</v>
          </cell>
          <cell r="C6440" t="str">
            <v>CENTER LINE, TYPE B</v>
          </cell>
          <cell r="I6440">
            <v>645</v>
          </cell>
        </row>
        <row r="6441">
          <cell r="A6441" t="str">
            <v>645E00306</v>
          </cell>
          <cell r="B6441" t="str">
            <v>MILE</v>
          </cell>
          <cell r="C6441" t="str">
            <v>CENTER LINE, TYPE C</v>
          </cell>
          <cell r="I6441">
            <v>645</v>
          </cell>
        </row>
        <row r="6442">
          <cell r="A6442" t="str">
            <v>645E00310</v>
          </cell>
          <cell r="B6442" t="str">
            <v>MILE</v>
          </cell>
          <cell r="C6442" t="str">
            <v>CENTER LINE, TYPE A3</v>
          </cell>
          <cell r="I6442">
            <v>645</v>
          </cell>
        </row>
        <row r="6443">
          <cell r="A6443" t="str">
            <v>645E00311</v>
          </cell>
          <cell r="B6443" t="str">
            <v>MILE</v>
          </cell>
          <cell r="C6443" t="str">
            <v>CENTER LINE, TYPE A3, AS PER PLAN</v>
          </cell>
          <cell r="I6443">
            <v>645</v>
          </cell>
        </row>
        <row r="6444">
          <cell r="A6444" t="str">
            <v>645E00400</v>
          </cell>
          <cell r="B6444" t="str">
            <v>FT</v>
          </cell>
          <cell r="C6444" t="str">
            <v>CHANNELIZING LINE, 8", TYPE A1</v>
          </cell>
          <cell r="I6444">
            <v>645</v>
          </cell>
        </row>
        <row r="6445">
          <cell r="A6445" t="str">
            <v>645E00402</v>
          </cell>
          <cell r="B6445" t="str">
            <v>FT</v>
          </cell>
          <cell r="C6445" t="str">
            <v>CHANNELIZING LINE, 8", TYPE A2</v>
          </cell>
          <cell r="I6445">
            <v>645</v>
          </cell>
        </row>
        <row r="6446">
          <cell r="A6446" t="str">
            <v>645E00404</v>
          </cell>
          <cell r="B6446" t="str">
            <v>FT</v>
          </cell>
          <cell r="C6446" t="str">
            <v>CHANNELIZING LINE, TYPE B</v>
          </cell>
          <cell r="I6446">
            <v>645</v>
          </cell>
        </row>
        <row r="6447">
          <cell r="A6447" t="str">
            <v>645E00406</v>
          </cell>
          <cell r="B6447" t="str">
            <v>FT</v>
          </cell>
          <cell r="C6447" t="str">
            <v>CHANNELIZING LINE, TYPE C</v>
          </cell>
          <cell r="I6447">
            <v>645</v>
          </cell>
        </row>
        <row r="6448">
          <cell r="A6448" t="str">
            <v>645E00410</v>
          </cell>
          <cell r="B6448" t="str">
            <v>FT</v>
          </cell>
          <cell r="C6448" t="str">
            <v>CHANNELIZING LINE, 8", TYPE A3</v>
          </cell>
          <cell r="I6448">
            <v>645</v>
          </cell>
        </row>
        <row r="6449">
          <cell r="A6449" t="str">
            <v>645E00411</v>
          </cell>
          <cell r="B6449" t="str">
            <v>FT</v>
          </cell>
          <cell r="C6449" t="str">
            <v>CHANNELIZING LINE, 8", TYPE A3, AS PER PLAN</v>
          </cell>
          <cell r="I6449">
            <v>645</v>
          </cell>
        </row>
        <row r="6450">
          <cell r="A6450" t="str">
            <v>645E00412</v>
          </cell>
          <cell r="B6450" t="str">
            <v>FT</v>
          </cell>
          <cell r="C6450" t="str">
            <v>CHANNELIZING LINE, 12", TYPE A1</v>
          </cell>
          <cell r="I6450">
            <v>645</v>
          </cell>
        </row>
        <row r="6451">
          <cell r="A6451" t="str">
            <v>645E00414</v>
          </cell>
          <cell r="B6451" t="str">
            <v>FT</v>
          </cell>
          <cell r="C6451" t="str">
            <v>CHANNELIZING LINE, 12", TYPE A2</v>
          </cell>
          <cell r="I6451">
            <v>645</v>
          </cell>
        </row>
        <row r="6452">
          <cell r="A6452" t="str">
            <v>645E00416</v>
          </cell>
          <cell r="B6452" t="str">
            <v>FT</v>
          </cell>
          <cell r="C6452" t="str">
            <v>CHANNELIZING LINE, 12", TYPE A3</v>
          </cell>
          <cell r="I6452">
            <v>645</v>
          </cell>
        </row>
        <row r="6453">
          <cell r="A6453" t="str">
            <v>645E00417</v>
          </cell>
          <cell r="B6453" t="str">
            <v>FT</v>
          </cell>
          <cell r="C6453" t="str">
            <v>CHANNELIZING LINE, 12", TYPE A3, AS PER PLAN</v>
          </cell>
          <cell r="I6453">
            <v>645</v>
          </cell>
        </row>
        <row r="6454">
          <cell r="A6454" t="str">
            <v>645E00500</v>
          </cell>
          <cell r="B6454" t="str">
            <v>FT</v>
          </cell>
          <cell r="C6454" t="str">
            <v>STOP LINE, TYPE A1</v>
          </cell>
          <cell r="I6454">
            <v>645</v>
          </cell>
        </row>
        <row r="6455">
          <cell r="A6455" t="str">
            <v>645E00502</v>
          </cell>
          <cell r="B6455" t="str">
            <v>FT</v>
          </cell>
          <cell r="C6455" t="str">
            <v>STOP LINE, TYPE A2</v>
          </cell>
          <cell r="I6455">
            <v>645</v>
          </cell>
        </row>
        <row r="6456">
          <cell r="A6456" t="str">
            <v>645E00503</v>
          </cell>
          <cell r="B6456" t="str">
            <v>FT</v>
          </cell>
          <cell r="C6456" t="str">
            <v>STOP LINE, TYPE A2, AS PER PLAN</v>
          </cell>
          <cell r="I6456">
            <v>645</v>
          </cell>
        </row>
        <row r="6457">
          <cell r="A6457" t="str">
            <v>645E00504</v>
          </cell>
          <cell r="B6457" t="str">
            <v>FT</v>
          </cell>
          <cell r="C6457" t="str">
            <v>STOP LINE, TYPE B</v>
          </cell>
          <cell r="I6457">
            <v>645</v>
          </cell>
        </row>
        <row r="6458">
          <cell r="A6458" t="str">
            <v>645E00506</v>
          </cell>
          <cell r="B6458" t="str">
            <v>FT</v>
          </cell>
          <cell r="C6458" t="str">
            <v>STOP LINE, TYPE C</v>
          </cell>
          <cell r="I6458">
            <v>645</v>
          </cell>
        </row>
        <row r="6459">
          <cell r="A6459" t="str">
            <v>645E00510</v>
          </cell>
          <cell r="B6459" t="str">
            <v>FT</v>
          </cell>
          <cell r="C6459" t="str">
            <v>STOP LINE, TYPE A3</v>
          </cell>
          <cell r="I6459">
            <v>645</v>
          </cell>
        </row>
        <row r="6460">
          <cell r="A6460" t="str">
            <v>645E00511</v>
          </cell>
          <cell r="B6460" t="str">
            <v>FT</v>
          </cell>
          <cell r="C6460" t="str">
            <v>STOP LINE, TYPE A3, AS PER PLAN</v>
          </cell>
          <cell r="I6460">
            <v>645</v>
          </cell>
        </row>
        <row r="6461">
          <cell r="A6461" t="str">
            <v>645E00620</v>
          </cell>
          <cell r="B6461" t="str">
            <v>FT</v>
          </cell>
          <cell r="C6461" t="str">
            <v>CROSSWALK LINE, 12", TYPE A1</v>
          </cell>
          <cell r="I6461">
            <v>645</v>
          </cell>
        </row>
        <row r="6462">
          <cell r="A6462" t="str">
            <v>645E00622</v>
          </cell>
          <cell r="B6462" t="str">
            <v>FT</v>
          </cell>
          <cell r="C6462" t="str">
            <v>CROSSWALK LINE, 12", TYPE A2</v>
          </cell>
          <cell r="I6462">
            <v>645</v>
          </cell>
        </row>
        <row r="6463">
          <cell r="A6463" t="str">
            <v>645E00624</v>
          </cell>
          <cell r="B6463" t="str">
            <v>FT</v>
          </cell>
          <cell r="C6463" t="str">
            <v>CROSSWALK LINE, 12", TYPE A3</v>
          </cell>
          <cell r="I6463">
            <v>645</v>
          </cell>
        </row>
        <row r="6464">
          <cell r="A6464" t="str">
            <v>645E00630</v>
          </cell>
          <cell r="B6464" t="str">
            <v>FT</v>
          </cell>
          <cell r="C6464" t="str">
            <v>CROSSWALK LINE, 12", TYPE B</v>
          </cell>
          <cell r="I6464">
            <v>645</v>
          </cell>
        </row>
        <row r="6465">
          <cell r="A6465" t="str">
            <v>645E00640</v>
          </cell>
          <cell r="B6465" t="str">
            <v>FT</v>
          </cell>
          <cell r="C6465" t="str">
            <v>CROSSWALK LINE, 12", TYPE C</v>
          </cell>
          <cell r="I6465">
            <v>645</v>
          </cell>
        </row>
        <row r="6466">
          <cell r="A6466" t="str">
            <v>645E00660</v>
          </cell>
          <cell r="B6466" t="str">
            <v>FT</v>
          </cell>
          <cell r="C6466" t="str">
            <v>CROSSWALK LINE, 24", TYPE A1</v>
          </cell>
          <cell r="I6466">
            <v>645</v>
          </cell>
        </row>
        <row r="6467">
          <cell r="A6467" t="str">
            <v>645E00662</v>
          </cell>
          <cell r="B6467" t="str">
            <v>FT</v>
          </cell>
          <cell r="C6467" t="str">
            <v>CROSSWALK LINE, 24", TYPE A2</v>
          </cell>
          <cell r="I6467">
            <v>645</v>
          </cell>
        </row>
        <row r="6468">
          <cell r="A6468" t="str">
            <v>645E00664</v>
          </cell>
          <cell r="B6468" t="str">
            <v>FT</v>
          </cell>
          <cell r="C6468" t="str">
            <v>CROSSWALK LINE, 24", TYPE A3</v>
          </cell>
          <cell r="I6468">
            <v>645</v>
          </cell>
        </row>
        <row r="6469">
          <cell r="A6469" t="str">
            <v>645E00670</v>
          </cell>
          <cell r="B6469" t="str">
            <v>FT</v>
          </cell>
          <cell r="C6469" t="str">
            <v>CROSSWALK LINE, 24", TYPE B</v>
          </cell>
          <cell r="I6469">
            <v>645</v>
          </cell>
        </row>
        <row r="6470">
          <cell r="A6470" t="str">
            <v>645E00680</v>
          </cell>
          <cell r="B6470" t="str">
            <v>FT</v>
          </cell>
          <cell r="C6470" t="str">
            <v>CROSSWALK LINE, 24", TYPE C</v>
          </cell>
          <cell r="I6470">
            <v>645</v>
          </cell>
        </row>
        <row r="6471">
          <cell r="A6471" t="str">
            <v>645E00700</v>
          </cell>
          <cell r="B6471" t="str">
            <v>FT</v>
          </cell>
          <cell r="C6471" t="str">
            <v>TRANSVERSE/DIAGONAL LINE, TYPE A1</v>
          </cell>
          <cell r="I6471">
            <v>645</v>
          </cell>
        </row>
        <row r="6472">
          <cell r="A6472" t="str">
            <v>645E00701</v>
          </cell>
          <cell r="B6472" t="str">
            <v>FT</v>
          </cell>
          <cell r="C6472" t="str">
            <v>TRANSVERSE/DIAGONAL LINE, TYPE A1, AS PER PLAN</v>
          </cell>
          <cell r="I6472">
            <v>645</v>
          </cell>
        </row>
        <row r="6473">
          <cell r="A6473" t="str">
            <v>645E00702</v>
          </cell>
          <cell r="B6473" t="str">
            <v>FT</v>
          </cell>
          <cell r="C6473" t="str">
            <v>TRANSVERSE/DIAGONAL LINE, TYPE A2</v>
          </cell>
          <cell r="I6473">
            <v>645</v>
          </cell>
        </row>
        <row r="6474">
          <cell r="A6474" t="str">
            <v>645E00704</v>
          </cell>
          <cell r="B6474" t="str">
            <v>FT</v>
          </cell>
          <cell r="C6474" t="str">
            <v>TRANSVERSE/DIAGONAL LINE, TYPE B</v>
          </cell>
          <cell r="I6474">
            <v>645</v>
          </cell>
        </row>
        <row r="6475">
          <cell r="A6475" t="str">
            <v>645E00706</v>
          </cell>
          <cell r="B6475" t="str">
            <v>FT</v>
          </cell>
          <cell r="C6475" t="str">
            <v>TRANSVERSE/DIAGONAL LINE, TYPE C</v>
          </cell>
          <cell r="I6475">
            <v>645</v>
          </cell>
        </row>
        <row r="6476">
          <cell r="A6476" t="str">
            <v>645E00710</v>
          </cell>
          <cell r="B6476" t="str">
            <v>FT</v>
          </cell>
          <cell r="C6476" t="str">
            <v>TRANSVERSE/DIAGONAL LINE, TYPE A3</v>
          </cell>
          <cell r="I6476">
            <v>645</v>
          </cell>
        </row>
        <row r="6477">
          <cell r="A6477" t="str">
            <v>645E00711</v>
          </cell>
          <cell r="B6477" t="str">
            <v>FT</v>
          </cell>
          <cell r="C6477" t="str">
            <v>TRANSVERSE/DIAGONAL LINE, TYPE A3, AS PER PLAN</v>
          </cell>
          <cell r="I6477">
            <v>645</v>
          </cell>
        </row>
        <row r="6478">
          <cell r="A6478" t="str">
            <v>645E00722</v>
          </cell>
          <cell r="B6478" t="str">
            <v>FT</v>
          </cell>
          <cell r="C6478" t="str">
            <v>CHEVRON MARKING, TYPE A1</v>
          </cell>
          <cell r="I6478">
            <v>645</v>
          </cell>
        </row>
        <row r="6479">
          <cell r="A6479" t="str">
            <v>645E00724</v>
          </cell>
          <cell r="B6479" t="str">
            <v>FT</v>
          </cell>
          <cell r="C6479" t="str">
            <v>CHEVRON MARKING, TYPE A2</v>
          </cell>
          <cell r="I6479">
            <v>645</v>
          </cell>
        </row>
        <row r="6480">
          <cell r="A6480" t="str">
            <v>645E00726</v>
          </cell>
          <cell r="B6480" t="str">
            <v>FT</v>
          </cell>
          <cell r="C6480" t="str">
            <v>CHEVRON MARKING, TYPE A3</v>
          </cell>
          <cell r="I6480">
            <v>645</v>
          </cell>
        </row>
        <row r="6481">
          <cell r="A6481" t="str">
            <v>645E00730</v>
          </cell>
          <cell r="B6481" t="str">
            <v>FT</v>
          </cell>
          <cell r="C6481" t="str">
            <v>CHEVRON MARKING, TYPE B</v>
          </cell>
          <cell r="I6481">
            <v>645</v>
          </cell>
        </row>
        <row r="6482">
          <cell r="A6482" t="str">
            <v>645E00740</v>
          </cell>
          <cell r="B6482" t="str">
            <v>FT</v>
          </cell>
          <cell r="C6482" t="str">
            <v>CHEVRON MARKING, TYPE C</v>
          </cell>
          <cell r="I6482">
            <v>645</v>
          </cell>
        </row>
        <row r="6483">
          <cell r="A6483" t="str">
            <v>645E00800</v>
          </cell>
          <cell r="B6483" t="str">
            <v>FT</v>
          </cell>
          <cell r="C6483" t="str">
            <v>CURB MARKING, TYPE A1</v>
          </cell>
          <cell r="I6483">
            <v>645</v>
          </cell>
        </row>
        <row r="6484">
          <cell r="A6484" t="str">
            <v>645E00802</v>
          </cell>
          <cell r="B6484" t="str">
            <v>FT</v>
          </cell>
          <cell r="C6484" t="str">
            <v>CURB MARKING, TYPE A2</v>
          </cell>
          <cell r="I6484">
            <v>645</v>
          </cell>
        </row>
        <row r="6485">
          <cell r="A6485" t="str">
            <v>645E00804</v>
          </cell>
          <cell r="B6485" t="str">
            <v>FT</v>
          </cell>
          <cell r="C6485" t="str">
            <v>CURB MARKING, TYPE B</v>
          </cell>
          <cell r="I6485">
            <v>645</v>
          </cell>
        </row>
        <row r="6486">
          <cell r="A6486" t="str">
            <v>645E00806</v>
          </cell>
          <cell r="B6486" t="str">
            <v>FT</v>
          </cell>
          <cell r="C6486" t="str">
            <v>CURB MARKING, TYPE C</v>
          </cell>
          <cell r="I6486">
            <v>645</v>
          </cell>
        </row>
        <row r="6487">
          <cell r="A6487" t="str">
            <v>645E00810</v>
          </cell>
          <cell r="B6487" t="str">
            <v>FT</v>
          </cell>
          <cell r="C6487" t="str">
            <v>CURB MARKING, TYPE A3</v>
          </cell>
          <cell r="I6487">
            <v>645</v>
          </cell>
        </row>
        <row r="6488">
          <cell r="A6488" t="str">
            <v>645E00900</v>
          </cell>
          <cell r="B6488" t="str">
            <v>SF</v>
          </cell>
          <cell r="C6488" t="str">
            <v>ISLAND MARKING, TYPE A1</v>
          </cell>
          <cell r="I6488">
            <v>645</v>
          </cell>
        </row>
        <row r="6489">
          <cell r="A6489" t="str">
            <v>645E00902</v>
          </cell>
          <cell r="B6489" t="str">
            <v>SF</v>
          </cell>
          <cell r="C6489" t="str">
            <v>ISLAND MARKING, TYPE A2</v>
          </cell>
          <cell r="I6489">
            <v>645</v>
          </cell>
        </row>
        <row r="6490">
          <cell r="A6490" t="str">
            <v>645E00904</v>
          </cell>
          <cell r="B6490" t="str">
            <v>SF</v>
          </cell>
          <cell r="C6490" t="str">
            <v>ISLAND MARKING, TYPE B</v>
          </cell>
          <cell r="I6490">
            <v>645</v>
          </cell>
        </row>
        <row r="6491">
          <cell r="A6491" t="str">
            <v>645E00906</v>
          </cell>
          <cell r="B6491" t="str">
            <v>SF</v>
          </cell>
          <cell r="C6491" t="str">
            <v>ISLAND MARKING, TYPE C</v>
          </cell>
          <cell r="I6491">
            <v>645</v>
          </cell>
        </row>
        <row r="6492">
          <cell r="A6492" t="str">
            <v>645E00910</v>
          </cell>
          <cell r="B6492" t="str">
            <v>SF</v>
          </cell>
          <cell r="C6492" t="str">
            <v>ISLAND MARKING, TYPE A3</v>
          </cell>
          <cell r="I6492">
            <v>645</v>
          </cell>
        </row>
        <row r="6493">
          <cell r="A6493" t="str">
            <v>645E01000</v>
          </cell>
          <cell r="B6493" t="str">
            <v>EACH</v>
          </cell>
          <cell r="C6493" t="str">
            <v>RAILROAD SYMBOL MARKING, TYPE A1</v>
          </cell>
          <cell r="I6493">
            <v>645</v>
          </cell>
        </row>
        <row r="6494">
          <cell r="A6494" t="str">
            <v>645E01002</v>
          </cell>
          <cell r="B6494" t="str">
            <v>EACH</v>
          </cell>
          <cell r="C6494" t="str">
            <v>RAILROAD SYMBOL MARKING, TYPE A2</v>
          </cell>
          <cell r="I6494">
            <v>645</v>
          </cell>
        </row>
        <row r="6495">
          <cell r="A6495" t="str">
            <v>645E01004</v>
          </cell>
          <cell r="B6495" t="str">
            <v>EACH</v>
          </cell>
          <cell r="C6495" t="str">
            <v>RAILROAD SYMBOL MARKING, TYPE B</v>
          </cell>
          <cell r="I6495">
            <v>645</v>
          </cell>
        </row>
        <row r="6496">
          <cell r="A6496" t="str">
            <v>645E01006</v>
          </cell>
          <cell r="B6496" t="str">
            <v>EACH</v>
          </cell>
          <cell r="C6496" t="str">
            <v>RAILROAD SYMBOL MARKING, TYPE C</v>
          </cell>
          <cell r="I6496">
            <v>645</v>
          </cell>
        </row>
        <row r="6497">
          <cell r="A6497" t="str">
            <v>645E01010</v>
          </cell>
          <cell r="B6497" t="str">
            <v>EACH</v>
          </cell>
          <cell r="C6497" t="str">
            <v>RAILROAD SYMBOL MARKING, TYPE A3</v>
          </cell>
          <cell r="I6497">
            <v>645</v>
          </cell>
        </row>
        <row r="6498">
          <cell r="A6498" t="str">
            <v>645E01100</v>
          </cell>
          <cell r="B6498" t="str">
            <v>EACH</v>
          </cell>
          <cell r="C6498" t="str">
            <v>SCHOOL SYMBOL MARKING, 72", TYPE A1</v>
          </cell>
          <cell r="I6498">
            <v>645</v>
          </cell>
        </row>
        <row r="6499">
          <cell r="A6499" t="str">
            <v>645E01102</v>
          </cell>
          <cell r="B6499" t="str">
            <v>EACH</v>
          </cell>
          <cell r="C6499" t="str">
            <v>SCHOOL SYMBOL MARKING, 72", TYPE A2</v>
          </cell>
          <cell r="I6499">
            <v>645</v>
          </cell>
        </row>
        <row r="6500">
          <cell r="A6500" t="str">
            <v>645E01104</v>
          </cell>
          <cell r="B6500" t="str">
            <v>EACH</v>
          </cell>
          <cell r="C6500" t="str">
            <v>SCHOOL SYMBOL MARKING, 72", TYPE B</v>
          </cell>
          <cell r="I6500">
            <v>645</v>
          </cell>
        </row>
        <row r="6501">
          <cell r="A6501" t="str">
            <v>645E01106</v>
          </cell>
          <cell r="B6501" t="str">
            <v>EACH</v>
          </cell>
          <cell r="C6501" t="str">
            <v>SCHOOL SYMBOL MARKING, 72", TYPE C</v>
          </cell>
          <cell r="I6501">
            <v>645</v>
          </cell>
        </row>
        <row r="6502">
          <cell r="A6502" t="str">
            <v>645E01110</v>
          </cell>
          <cell r="B6502" t="str">
            <v>EACH</v>
          </cell>
          <cell r="C6502" t="str">
            <v>SCHOOL SYMBOL MARKING, 96", TYPE A1</v>
          </cell>
          <cell r="I6502">
            <v>645</v>
          </cell>
        </row>
        <row r="6503">
          <cell r="A6503" t="str">
            <v>645E01112</v>
          </cell>
          <cell r="B6503" t="str">
            <v>EACH</v>
          </cell>
          <cell r="C6503" t="str">
            <v>SCHOOL SYMBOL MARKING, 96", TYPE A2</v>
          </cell>
          <cell r="I6503">
            <v>645</v>
          </cell>
        </row>
        <row r="6504">
          <cell r="A6504" t="str">
            <v>645E01114</v>
          </cell>
          <cell r="B6504" t="str">
            <v>EACH</v>
          </cell>
          <cell r="C6504" t="str">
            <v>SCHOOL SYMBOL MARKING, 96", TYPE B</v>
          </cell>
          <cell r="I6504">
            <v>645</v>
          </cell>
        </row>
        <row r="6505">
          <cell r="A6505" t="str">
            <v>645E01116</v>
          </cell>
          <cell r="B6505" t="str">
            <v>EACH</v>
          </cell>
          <cell r="C6505" t="str">
            <v>SCHOOL SYMBOL MARKING, 96", TYPE C</v>
          </cell>
          <cell r="I6505">
            <v>645</v>
          </cell>
        </row>
        <row r="6506">
          <cell r="A6506" t="str">
            <v>645E01120</v>
          </cell>
          <cell r="B6506" t="str">
            <v>EACH</v>
          </cell>
          <cell r="C6506" t="str">
            <v>SCHOOL SYMBOL MARKING, 72", TYPE A3</v>
          </cell>
          <cell r="I6506">
            <v>645</v>
          </cell>
        </row>
        <row r="6507">
          <cell r="A6507" t="str">
            <v>645E01124</v>
          </cell>
          <cell r="B6507" t="str">
            <v>EACH</v>
          </cell>
          <cell r="C6507" t="str">
            <v>SCHOOL SYMBOL MARKING, 96", TYPE A3</v>
          </cell>
          <cell r="I6507">
            <v>645</v>
          </cell>
        </row>
        <row r="6508">
          <cell r="A6508" t="str">
            <v>645E01130</v>
          </cell>
          <cell r="B6508" t="str">
            <v>EACH</v>
          </cell>
          <cell r="C6508" t="str">
            <v>SCHOOL SYMBOL MARKING, 120", TYPE A1</v>
          </cell>
          <cell r="I6508">
            <v>645</v>
          </cell>
        </row>
        <row r="6509">
          <cell r="A6509" t="str">
            <v>645E01132</v>
          </cell>
          <cell r="B6509" t="str">
            <v>EACH</v>
          </cell>
          <cell r="C6509" t="str">
            <v>SCHOOL SYMBOL MARKING, 120", TYPE A2</v>
          </cell>
          <cell r="I6509">
            <v>645</v>
          </cell>
        </row>
        <row r="6510">
          <cell r="A6510" t="str">
            <v>645E01134</v>
          </cell>
          <cell r="B6510" t="str">
            <v>EACH</v>
          </cell>
          <cell r="C6510" t="str">
            <v>SCHOOL SYMBOL MARKING, 120", TYPE A3</v>
          </cell>
          <cell r="I6510">
            <v>645</v>
          </cell>
        </row>
        <row r="6511">
          <cell r="A6511" t="str">
            <v>645E01200</v>
          </cell>
          <cell r="B6511" t="str">
            <v>FT</v>
          </cell>
          <cell r="C6511" t="str">
            <v>PARKING LOT STALL MARKING, TYPE A1</v>
          </cell>
          <cell r="I6511">
            <v>645</v>
          </cell>
        </row>
        <row r="6512">
          <cell r="A6512" t="str">
            <v>645E01202</v>
          </cell>
          <cell r="B6512" t="str">
            <v>FT</v>
          </cell>
          <cell r="C6512" t="str">
            <v>PARKING LOT STALL MARKING, TYPE A2</v>
          </cell>
          <cell r="I6512">
            <v>645</v>
          </cell>
        </row>
        <row r="6513">
          <cell r="A6513" t="str">
            <v>645E01204</v>
          </cell>
          <cell r="B6513" t="str">
            <v>FT</v>
          </cell>
          <cell r="C6513" t="str">
            <v>PARKING LOT STALL MARKING, TYPE B</v>
          </cell>
          <cell r="I6513">
            <v>645</v>
          </cell>
        </row>
        <row r="6514">
          <cell r="A6514" t="str">
            <v>645E01206</v>
          </cell>
          <cell r="B6514" t="str">
            <v>FT</v>
          </cell>
          <cell r="C6514" t="str">
            <v>PARKING LOT STALL MARKING, TYPE C</v>
          </cell>
          <cell r="I6514">
            <v>645</v>
          </cell>
        </row>
        <row r="6515">
          <cell r="A6515" t="str">
            <v>645E01210</v>
          </cell>
          <cell r="B6515" t="str">
            <v>FT</v>
          </cell>
          <cell r="C6515" t="str">
            <v>PARKING LOT STALL MARKING, TYPE A3</v>
          </cell>
          <cell r="I6515">
            <v>645</v>
          </cell>
        </row>
        <row r="6516">
          <cell r="A6516" t="str">
            <v>645E01300</v>
          </cell>
          <cell r="B6516" t="str">
            <v>EACH</v>
          </cell>
          <cell r="C6516" t="str">
            <v>LANE ARROW, TYPE A1</v>
          </cell>
          <cell r="I6516">
            <v>645</v>
          </cell>
        </row>
        <row r="6517">
          <cell r="A6517" t="str">
            <v>645E01302</v>
          </cell>
          <cell r="B6517" t="str">
            <v>EACH</v>
          </cell>
          <cell r="C6517" t="str">
            <v>LANE ARROW, TYPE A2</v>
          </cell>
          <cell r="I6517">
            <v>645</v>
          </cell>
        </row>
        <row r="6518">
          <cell r="A6518" t="str">
            <v>645E01304</v>
          </cell>
          <cell r="B6518" t="str">
            <v>EACH</v>
          </cell>
          <cell r="C6518" t="str">
            <v>LANE ARROW, TYPE B</v>
          </cell>
          <cell r="I6518">
            <v>645</v>
          </cell>
        </row>
        <row r="6519">
          <cell r="A6519" t="str">
            <v>645E01306</v>
          </cell>
          <cell r="B6519" t="str">
            <v>EACH</v>
          </cell>
          <cell r="C6519" t="str">
            <v>LANE ARROW, TYPE C</v>
          </cell>
          <cell r="I6519">
            <v>645</v>
          </cell>
        </row>
        <row r="6520">
          <cell r="A6520" t="str">
            <v>645E01310</v>
          </cell>
          <cell r="B6520" t="str">
            <v>EACH</v>
          </cell>
          <cell r="C6520" t="str">
            <v>LANE ARROW, TYPE A3</v>
          </cell>
          <cell r="I6520">
            <v>645</v>
          </cell>
        </row>
        <row r="6521">
          <cell r="A6521" t="str">
            <v>645E01311</v>
          </cell>
          <cell r="B6521" t="str">
            <v>EACH</v>
          </cell>
          <cell r="C6521" t="str">
            <v>LANE ARROW, TYPE A3, AS PER PLAN</v>
          </cell>
          <cell r="I6521">
            <v>645</v>
          </cell>
        </row>
        <row r="6522">
          <cell r="A6522" t="str">
            <v>645E01320</v>
          </cell>
          <cell r="B6522" t="str">
            <v>EACH</v>
          </cell>
          <cell r="C6522" t="str">
            <v>WRONG WAY ARROW, TYPE A1</v>
          </cell>
          <cell r="I6522">
            <v>645</v>
          </cell>
        </row>
        <row r="6523">
          <cell r="A6523" t="str">
            <v>645E01322</v>
          </cell>
          <cell r="B6523" t="str">
            <v>EACH</v>
          </cell>
          <cell r="C6523" t="str">
            <v>WRONG WAY ARROW, TYPE A2</v>
          </cell>
          <cell r="I6523">
            <v>645</v>
          </cell>
        </row>
        <row r="6524">
          <cell r="A6524" t="str">
            <v>645E01324</v>
          </cell>
          <cell r="B6524" t="str">
            <v>EACH</v>
          </cell>
          <cell r="C6524" t="str">
            <v>WRONG WAY ARROW, TYPE A3</v>
          </cell>
          <cell r="I6524">
            <v>645</v>
          </cell>
        </row>
        <row r="6525">
          <cell r="A6525" t="str">
            <v>645E01326</v>
          </cell>
          <cell r="B6525" t="str">
            <v>EACH</v>
          </cell>
          <cell r="C6525" t="str">
            <v>WRONG WAY ARROW, TYPE B</v>
          </cell>
          <cell r="I6525">
            <v>645</v>
          </cell>
        </row>
        <row r="6526">
          <cell r="A6526" t="str">
            <v>645E01328</v>
          </cell>
          <cell r="B6526" t="str">
            <v>EACH</v>
          </cell>
          <cell r="C6526" t="str">
            <v>WRONG WAY ARROW, TYPE C</v>
          </cell>
          <cell r="I6526">
            <v>645</v>
          </cell>
        </row>
        <row r="6527">
          <cell r="A6527" t="str">
            <v>645E01400</v>
          </cell>
          <cell r="B6527" t="str">
            <v>EACH</v>
          </cell>
          <cell r="C6527" t="str">
            <v>WORD ON PAVEMENT, 72", TYPE A1</v>
          </cell>
          <cell r="I6527">
            <v>645</v>
          </cell>
        </row>
        <row r="6528">
          <cell r="A6528" t="str">
            <v>645E01402</v>
          </cell>
          <cell r="B6528" t="str">
            <v>EACH</v>
          </cell>
          <cell r="C6528" t="str">
            <v>WORD ON PAVEMENT, 72", TYPE A2</v>
          </cell>
          <cell r="I6528">
            <v>645</v>
          </cell>
        </row>
        <row r="6529">
          <cell r="A6529" t="str">
            <v>645E01404</v>
          </cell>
          <cell r="B6529" t="str">
            <v>EACH</v>
          </cell>
          <cell r="C6529" t="str">
            <v>WORD ON PAVEMENT, 72", TYPE B</v>
          </cell>
          <cell r="I6529">
            <v>645</v>
          </cell>
        </row>
        <row r="6530">
          <cell r="A6530" t="str">
            <v>645E01406</v>
          </cell>
          <cell r="B6530" t="str">
            <v>EACH</v>
          </cell>
          <cell r="C6530" t="str">
            <v>WORD ON PAVEMENT, 72", TYPE C</v>
          </cell>
          <cell r="I6530">
            <v>645</v>
          </cell>
        </row>
        <row r="6531">
          <cell r="A6531" t="str">
            <v>645E01410</v>
          </cell>
          <cell r="B6531" t="str">
            <v>EACH</v>
          </cell>
          <cell r="C6531" t="str">
            <v>WORD ON PAVEMENT, 96", TYPE A1</v>
          </cell>
          <cell r="I6531">
            <v>645</v>
          </cell>
        </row>
        <row r="6532">
          <cell r="A6532" t="str">
            <v>645E01412</v>
          </cell>
          <cell r="B6532" t="str">
            <v>EACH</v>
          </cell>
          <cell r="C6532" t="str">
            <v>WORD ON PAVEMENT, 96", TYPE A2</v>
          </cell>
          <cell r="I6532">
            <v>645</v>
          </cell>
        </row>
        <row r="6533">
          <cell r="A6533" t="str">
            <v>645E01414</v>
          </cell>
          <cell r="B6533" t="str">
            <v>EACH</v>
          </cell>
          <cell r="C6533" t="str">
            <v>WORD ON PAVEMENT, 96", TYPE B</v>
          </cell>
          <cell r="I6533">
            <v>645</v>
          </cell>
        </row>
        <row r="6534">
          <cell r="A6534" t="str">
            <v>645E01416</v>
          </cell>
          <cell r="B6534" t="str">
            <v>EACH</v>
          </cell>
          <cell r="C6534" t="str">
            <v>WORD ON PAVEMENT, 96", TYPE C</v>
          </cell>
          <cell r="I6534">
            <v>645</v>
          </cell>
        </row>
        <row r="6535">
          <cell r="A6535" t="str">
            <v>645E01420</v>
          </cell>
          <cell r="B6535" t="str">
            <v>EACH</v>
          </cell>
          <cell r="C6535" t="str">
            <v>WORD ON PAVEMENT, 72", TYPE A3</v>
          </cell>
          <cell r="I6535">
            <v>645</v>
          </cell>
        </row>
        <row r="6536">
          <cell r="A6536" t="str">
            <v>645E01421</v>
          </cell>
          <cell r="B6536" t="str">
            <v>EACH</v>
          </cell>
          <cell r="C6536" t="str">
            <v>WORD ON PAVEMENT, 72", TYPE A3, AS PER PLAN</v>
          </cell>
          <cell r="I6536">
            <v>645</v>
          </cell>
        </row>
        <row r="6537">
          <cell r="A6537" t="str">
            <v>645E01424</v>
          </cell>
          <cell r="B6537" t="str">
            <v>EACH</v>
          </cell>
          <cell r="C6537" t="str">
            <v>WORD ON PAVEMENT, 96", TYPE A3</v>
          </cell>
          <cell r="I6537">
            <v>645</v>
          </cell>
        </row>
        <row r="6538">
          <cell r="A6538" t="str">
            <v>645E01480</v>
          </cell>
          <cell r="B6538" t="str">
            <v>FT</v>
          </cell>
          <cell r="C6538" t="str">
            <v>DOTTED LINE, 4", TYPE A3</v>
          </cell>
          <cell r="I6538">
            <v>645</v>
          </cell>
        </row>
        <row r="6539">
          <cell r="A6539" t="str">
            <v>645E01481</v>
          </cell>
          <cell r="B6539" t="str">
            <v>FT</v>
          </cell>
          <cell r="C6539" t="str">
            <v>DOTTED LINE, 4", TYPE A3, AS PER PLAN</v>
          </cell>
          <cell r="I6539">
            <v>645</v>
          </cell>
        </row>
        <row r="6540">
          <cell r="A6540" t="str">
            <v>645E01500</v>
          </cell>
          <cell r="B6540" t="str">
            <v>FT</v>
          </cell>
          <cell r="C6540" t="str">
            <v>DOTTED LINE, 4", TYPE A1</v>
          </cell>
          <cell r="I6540">
            <v>645</v>
          </cell>
        </row>
        <row r="6541">
          <cell r="A6541" t="str">
            <v>645E01502</v>
          </cell>
          <cell r="B6541" t="str">
            <v>FT</v>
          </cell>
          <cell r="C6541" t="str">
            <v>DOTTED LINE, 4", TYPE A2</v>
          </cell>
          <cell r="I6541">
            <v>645</v>
          </cell>
        </row>
        <row r="6542">
          <cell r="A6542" t="str">
            <v>645E01504</v>
          </cell>
          <cell r="B6542" t="str">
            <v>FT</v>
          </cell>
          <cell r="C6542" t="str">
            <v>DOTTED LINE, 4", TYPE B</v>
          </cell>
          <cell r="I6542">
            <v>645</v>
          </cell>
        </row>
        <row r="6543">
          <cell r="A6543" t="str">
            <v>645E01506</v>
          </cell>
          <cell r="B6543" t="str">
            <v>FT</v>
          </cell>
          <cell r="C6543" t="str">
            <v>DOTTED LINE, 4", TYPE C</v>
          </cell>
          <cell r="I6543">
            <v>645</v>
          </cell>
        </row>
        <row r="6544">
          <cell r="A6544" t="str">
            <v>645E01510</v>
          </cell>
          <cell r="B6544" t="str">
            <v>FT</v>
          </cell>
          <cell r="C6544" t="str">
            <v>DOTTED LINE, 6", TYPE A1</v>
          </cell>
          <cell r="I6544">
            <v>645</v>
          </cell>
        </row>
        <row r="6545">
          <cell r="A6545" t="str">
            <v>645E01512</v>
          </cell>
          <cell r="B6545" t="str">
            <v>FT</v>
          </cell>
          <cell r="C6545" t="str">
            <v>DOTTED LINE, 6", TYPE A2</v>
          </cell>
          <cell r="I6545">
            <v>645</v>
          </cell>
        </row>
        <row r="6546">
          <cell r="A6546" t="str">
            <v>645E01514</v>
          </cell>
          <cell r="B6546" t="str">
            <v>FT</v>
          </cell>
          <cell r="C6546" t="str">
            <v>DOTTED LINE, 6", TYPE B</v>
          </cell>
          <cell r="I6546">
            <v>645</v>
          </cell>
        </row>
        <row r="6547">
          <cell r="A6547" t="str">
            <v>645E01516</v>
          </cell>
          <cell r="B6547" t="str">
            <v>FT</v>
          </cell>
          <cell r="C6547" t="str">
            <v>DOTTED LINE, 6", TYPE C</v>
          </cell>
          <cell r="I6547">
            <v>645</v>
          </cell>
        </row>
        <row r="6548">
          <cell r="A6548" t="str">
            <v>645E01520</v>
          </cell>
          <cell r="B6548" t="str">
            <v>FT</v>
          </cell>
          <cell r="C6548" t="str">
            <v>DOTTED LINE, 6", TYPE A3</v>
          </cell>
          <cell r="I6548">
            <v>645</v>
          </cell>
        </row>
        <row r="6549">
          <cell r="A6549" t="str">
            <v>645E01560</v>
          </cell>
          <cell r="B6549" t="str">
            <v>FT</v>
          </cell>
          <cell r="C6549" t="str">
            <v>DOTTED LINE, 12", TYPE A1</v>
          </cell>
          <cell r="I6549">
            <v>645</v>
          </cell>
        </row>
        <row r="6550">
          <cell r="A6550" t="str">
            <v>645E01562</v>
          </cell>
          <cell r="B6550" t="str">
            <v>FT</v>
          </cell>
          <cell r="C6550" t="str">
            <v>DOTTED LINE, 12", TYPE A2</v>
          </cell>
          <cell r="I6550">
            <v>645</v>
          </cell>
        </row>
        <row r="6551">
          <cell r="A6551" t="str">
            <v>645E01564</v>
          </cell>
          <cell r="B6551" t="str">
            <v>FT</v>
          </cell>
          <cell r="C6551" t="str">
            <v>DOTTED LINE, 12", TYPE A3</v>
          </cell>
          <cell r="I6551">
            <v>645</v>
          </cell>
        </row>
        <row r="6552">
          <cell r="A6552" t="str">
            <v>645E01565</v>
          </cell>
          <cell r="B6552" t="str">
            <v>FT</v>
          </cell>
          <cell r="C6552" t="str">
            <v>DOTTED LINE, 12", TYPE A3, AS PER PLAN</v>
          </cell>
          <cell r="I6552">
            <v>645</v>
          </cell>
        </row>
        <row r="6553">
          <cell r="A6553" t="str">
            <v>645E01602</v>
          </cell>
          <cell r="B6553" t="str">
            <v>EACH</v>
          </cell>
          <cell r="C6553" t="str">
            <v>HANDICAP SYMBOL MARKING, TYPE A1</v>
          </cell>
          <cell r="I6553">
            <v>645</v>
          </cell>
        </row>
        <row r="6554">
          <cell r="A6554" t="str">
            <v>645E01604</v>
          </cell>
          <cell r="B6554" t="str">
            <v>EACH</v>
          </cell>
          <cell r="C6554" t="str">
            <v>HANDICAP SYMBOL MARKING, TYPE A2</v>
          </cell>
          <cell r="I6554">
            <v>645</v>
          </cell>
        </row>
        <row r="6555">
          <cell r="A6555" t="str">
            <v>645E01606</v>
          </cell>
          <cell r="B6555" t="str">
            <v>EACH</v>
          </cell>
          <cell r="C6555" t="str">
            <v>HANDICAP SYMBOL MARKING, TYPE B</v>
          </cell>
          <cell r="I6555">
            <v>645</v>
          </cell>
        </row>
        <row r="6556">
          <cell r="A6556" t="str">
            <v>645E01608</v>
          </cell>
          <cell r="B6556" t="str">
            <v>EACH</v>
          </cell>
          <cell r="C6556" t="str">
            <v>HANDICAP SYMBOL MARKING, TYPE C</v>
          </cell>
          <cell r="I6556">
            <v>645</v>
          </cell>
        </row>
        <row r="6557">
          <cell r="A6557" t="str">
            <v>645E01610</v>
          </cell>
          <cell r="B6557" t="str">
            <v>EACH</v>
          </cell>
          <cell r="C6557" t="str">
            <v>HANDICAP SYMBOL MARKING, TYPE A3</v>
          </cell>
          <cell r="I6557">
            <v>645</v>
          </cell>
        </row>
        <row r="6558">
          <cell r="A6558" t="str">
            <v>645E01620</v>
          </cell>
          <cell r="B6558" t="str">
            <v>EACH</v>
          </cell>
          <cell r="C6558" t="str">
            <v>BIKE CROSSING SYMBOL, TYPE A1</v>
          </cell>
          <cell r="I6558">
            <v>645</v>
          </cell>
        </row>
        <row r="6559">
          <cell r="A6559" t="str">
            <v>645E01622</v>
          </cell>
          <cell r="B6559" t="str">
            <v>EACH</v>
          </cell>
          <cell r="C6559" t="str">
            <v>BIKE CROSSING SYMBOL, TYPE A2</v>
          </cell>
          <cell r="I6559">
            <v>645</v>
          </cell>
        </row>
        <row r="6560">
          <cell r="A6560" t="str">
            <v>645E01624</v>
          </cell>
          <cell r="B6560" t="str">
            <v>EACH</v>
          </cell>
          <cell r="C6560" t="str">
            <v>BIKE CROSSING SYMBOL, TYPE A3</v>
          </cell>
          <cell r="I6560">
            <v>645</v>
          </cell>
        </row>
        <row r="6561">
          <cell r="A6561" t="str">
            <v>645E01626</v>
          </cell>
          <cell r="B6561" t="str">
            <v>EACH</v>
          </cell>
          <cell r="C6561" t="str">
            <v>BIKE CROSSING SYMBOL, TYPE B</v>
          </cell>
          <cell r="I6561">
            <v>645</v>
          </cell>
        </row>
        <row r="6562">
          <cell r="A6562" t="str">
            <v>645E01628</v>
          </cell>
          <cell r="B6562" t="str">
            <v>EACH</v>
          </cell>
          <cell r="C6562" t="str">
            <v>BIKE CROSSING SYMBOL, TYPE C</v>
          </cell>
          <cell r="I6562">
            <v>645</v>
          </cell>
        </row>
        <row r="6563">
          <cell r="A6563" t="str">
            <v>645E01640</v>
          </cell>
          <cell r="B6563" t="str">
            <v>EACH</v>
          </cell>
          <cell r="C6563" t="str">
            <v>BIKE LANE SYMBOL MARKING, TYPE A1</v>
          </cell>
          <cell r="I6563">
            <v>645</v>
          </cell>
        </row>
        <row r="6564">
          <cell r="A6564" t="str">
            <v>645E01642</v>
          </cell>
          <cell r="B6564" t="str">
            <v>EACH</v>
          </cell>
          <cell r="C6564" t="str">
            <v>BIKE LANE SYMBOL MARKING, TYPE A2</v>
          </cell>
          <cell r="I6564">
            <v>645</v>
          </cell>
        </row>
        <row r="6565">
          <cell r="A6565" t="str">
            <v>645E01644</v>
          </cell>
          <cell r="B6565" t="str">
            <v>EACH</v>
          </cell>
          <cell r="C6565" t="str">
            <v>BIKE LANE SYMBOL MARKING, TYPE A3</v>
          </cell>
          <cell r="I6565">
            <v>645</v>
          </cell>
        </row>
        <row r="6566">
          <cell r="A6566" t="str">
            <v>645E01646</v>
          </cell>
          <cell r="B6566" t="str">
            <v>EACH</v>
          </cell>
          <cell r="C6566" t="str">
            <v>BIKE LANE SYMBOL MARKING, TYPE B</v>
          </cell>
          <cell r="I6566">
            <v>645</v>
          </cell>
        </row>
        <row r="6567">
          <cell r="A6567" t="str">
            <v>645E01648</v>
          </cell>
          <cell r="B6567" t="str">
            <v>EACH</v>
          </cell>
          <cell r="C6567" t="str">
            <v>BIKE LANE SYMBOL MARKING, TYPE C</v>
          </cell>
          <cell r="I6567">
            <v>645</v>
          </cell>
        </row>
        <row r="6568">
          <cell r="A6568" t="str">
            <v>645E01700</v>
          </cell>
          <cell r="B6568" t="str">
            <v>EACH</v>
          </cell>
          <cell r="C6568" t="str">
            <v>SHARED LANE MARKING, TYPE A1</v>
          </cell>
          <cell r="I6568">
            <v>645</v>
          </cell>
        </row>
        <row r="6569">
          <cell r="A6569" t="str">
            <v>645E01702</v>
          </cell>
          <cell r="B6569" t="str">
            <v>EACH</v>
          </cell>
          <cell r="C6569" t="str">
            <v>SHARED LANE MARKING, TYPE A2</v>
          </cell>
          <cell r="I6569">
            <v>645</v>
          </cell>
        </row>
        <row r="6570">
          <cell r="A6570" t="str">
            <v>645E01704</v>
          </cell>
          <cell r="B6570" t="str">
            <v>EACH</v>
          </cell>
          <cell r="C6570" t="str">
            <v>SHARED LANE MARKING, TYPE A3</v>
          </cell>
          <cell r="I6570">
            <v>645</v>
          </cell>
        </row>
        <row r="6571">
          <cell r="A6571" t="str">
            <v>645E01706</v>
          </cell>
          <cell r="B6571" t="str">
            <v>EACH</v>
          </cell>
          <cell r="C6571" t="str">
            <v>SHARED LANE MARKING, TYPE B</v>
          </cell>
          <cell r="I6571">
            <v>645</v>
          </cell>
        </row>
        <row r="6572">
          <cell r="A6572" t="str">
            <v>645E01708</v>
          </cell>
          <cell r="B6572" t="str">
            <v>EACH</v>
          </cell>
          <cell r="C6572" t="str">
            <v>SHARED LANE MARKING, TYPE C</v>
          </cell>
          <cell r="I6572">
            <v>645</v>
          </cell>
        </row>
        <row r="6573">
          <cell r="A6573" t="str">
            <v>645E01800</v>
          </cell>
          <cell r="B6573" t="str">
            <v>FT</v>
          </cell>
          <cell r="C6573" t="str">
            <v>YIELD LINE, TYPE A1</v>
          </cell>
          <cell r="I6573">
            <v>645</v>
          </cell>
        </row>
        <row r="6574">
          <cell r="A6574" t="str">
            <v>645E01802</v>
          </cell>
          <cell r="B6574" t="str">
            <v>FT</v>
          </cell>
          <cell r="C6574" t="str">
            <v>YIELD LINE, TYPE A2</v>
          </cell>
          <cell r="I6574">
            <v>645</v>
          </cell>
        </row>
        <row r="6575">
          <cell r="A6575" t="str">
            <v>645E01804</v>
          </cell>
          <cell r="B6575" t="str">
            <v>FT</v>
          </cell>
          <cell r="C6575" t="str">
            <v>YIELD LINE, TYPE A3</v>
          </cell>
          <cell r="I6575">
            <v>645</v>
          </cell>
        </row>
        <row r="6576">
          <cell r="A6576" t="str">
            <v>645E01806</v>
          </cell>
          <cell r="B6576" t="str">
            <v>FT</v>
          </cell>
          <cell r="C6576" t="str">
            <v>YIELD LINE, TYPE B</v>
          </cell>
          <cell r="I6576">
            <v>645</v>
          </cell>
        </row>
        <row r="6577">
          <cell r="A6577" t="str">
            <v>645E01808</v>
          </cell>
          <cell r="B6577" t="str">
            <v>FT</v>
          </cell>
          <cell r="C6577" t="str">
            <v>YIELD LINE, TYPE C</v>
          </cell>
          <cell r="I6577">
            <v>645</v>
          </cell>
        </row>
        <row r="6578">
          <cell r="A6578" t="str">
            <v>645E20000</v>
          </cell>
          <cell r="B6578" t="str">
            <v>LS</v>
          </cell>
          <cell r="C6578" t="str">
            <v>TWO-WAY RADIO EQUIPMENT</v>
          </cell>
          <cell r="I6578">
            <v>645</v>
          </cell>
        </row>
        <row r="6579">
          <cell r="A6579" t="str">
            <v>645E30000</v>
          </cell>
          <cell r="B6579" t="str">
            <v>FT</v>
          </cell>
          <cell r="C6579" t="str">
            <v>REMOVAL OF PAVEMENT MARKINGS</v>
          </cell>
          <cell r="I6579">
            <v>645</v>
          </cell>
        </row>
        <row r="6580">
          <cell r="A6580" t="str">
            <v>645E30010</v>
          </cell>
          <cell r="B6580" t="str">
            <v>EACH</v>
          </cell>
          <cell r="C6580" t="str">
            <v>REMOVAL OF PAVEMENT MARKINGS</v>
          </cell>
          <cell r="I6580">
            <v>645</v>
          </cell>
        </row>
        <row r="6581">
          <cell r="A6581" t="str">
            <v>645E30011</v>
          </cell>
          <cell r="B6581" t="str">
            <v>EACH</v>
          </cell>
          <cell r="C6581" t="str">
            <v>REMOVAL OF PAVEMENT MARKINGS, AS PER PLAN</v>
          </cell>
          <cell r="I6581">
            <v>645</v>
          </cell>
        </row>
        <row r="6582">
          <cell r="A6582" t="str">
            <v>645E30020</v>
          </cell>
          <cell r="B6582" t="str">
            <v>SF</v>
          </cell>
          <cell r="C6582" t="str">
            <v>REMOVAL OF PAVEMENT MARKINGS</v>
          </cell>
          <cell r="I6582">
            <v>645</v>
          </cell>
        </row>
        <row r="6583">
          <cell r="A6583" t="str">
            <v>645E40000</v>
          </cell>
          <cell r="B6583" t="str">
            <v>EACH</v>
          </cell>
          <cell r="C6583" t="str">
            <v>SPEED MEASUREMENT MARKING</v>
          </cell>
          <cell r="I6583">
            <v>645</v>
          </cell>
        </row>
        <row r="6584">
          <cell r="A6584" t="str">
            <v>645E40001</v>
          </cell>
          <cell r="B6584" t="str">
            <v>EACH</v>
          </cell>
          <cell r="C6584" t="str">
            <v>SPEED MEASUREMENT MARKING, AS PER PLAN</v>
          </cell>
          <cell r="I6584">
            <v>645</v>
          </cell>
        </row>
        <row r="6585">
          <cell r="A6585" t="str">
            <v>645E60000</v>
          </cell>
          <cell r="B6585" t="str">
            <v>SF</v>
          </cell>
          <cell r="C6585" t="str">
            <v>GREEN COLORED PAVEMENT FOR BIKE LANES, TYPE A1</v>
          </cell>
          <cell r="I6585">
            <v>645</v>
          </cell>
        </row>
        <row r="6586">
          <cell r="A6586" t="str">
            <v>645E60010</v>
          </cell>
          <cell r="B6586" t="str">
            <v>SF</v>
          </cell>
          <cell r="C6586" t="str">
            <v>GREEN COLORED PAVEMENT FOR BIKE LANES, TYPE A2</v>
          </cell>
          <cell r="I6586">
            <v>645</v>
          </cell>
        </row>
        <row r="6587">
          <cell r="A6587" t="str">
            <v>645E60020</v>
          </cell>
          <cell r="B6587" t="str">
            <v>SF</v>
          </cell>
          <cell r="C6587" t="str">
            <v>GREEN COLORED PAVEMENT FOR BIKE LANES, TYPE A3</v>
          </cell>
          <cell r="I6587">
            <v>645</v>
          </cell>
        </row>
        <row r="6588">
          <cell r="A6588" t="str">
            <v>645E90000</v>
          </cell>
          <cell r="B6588" t="str">
            <v>MILE</v>
          </cell>
          <cell r="C6588" t="str">
            <v>PAVEMENT MARKING, MISC.</v>
          </cell>
          <cell r="I6588">
            <v>645</v>
          </cell>
        </row>
        <row r="6589">
          <cell r="A6589" t="str">
            <v>645E98000</v>
          </cell>
          <cell r="B6589" t="str">
            <v>FT</v>
          </cell>
          <cell r="C6589" t="str">
            <v>PAVEMENT MARKING, MISC.</v>
          </cell>
          <cell r="I6589">
            <v>645</v>
          </cell>
        </row>
        <row r="6590">
          <cell r="A6590" t="str">
            <v>645E98010</v>
          </cell>
          <cell r="B6590" t="str">
            <v>EACH</v>
          </cell>
          <cell r="C6590" t="str">
            <v>PAVEMENT MARKING, MISC.</v>
          </cell>
          <cell r="I6590">
            <v>645</v>
          </cell>
        </row>
        <row r="6591">
          <cell r="A6591" t="str">
            <v>646E01650</v>
          </cell>
          <cell r="B6591" t="str">
            <v>EACH</v>
          </cell>
          <cell r="C6591" t="str">
            <v>BIKE LANE ARROW, TYPE 1</v>
          </cell>
          <cell r="I6591">
            <v>646</v>
          </cell>
        </row>
        <row r="6592">
          <cell r="A6592" t="str">
            <v>646E10000</v>
          </cell>
          <cell r="B6592" t="str">
            <v>MILE</v>
          </cell>
          <cell r="C6592" t="str">
            <v>EDGE LINE, 4"</v>
          </cell>
          <cell r="I6592">
            <v>646</v>
          </cell>
        </row>
        <row r="6593">
          <cell r="A6593" t="str">
            <v>646E10001</v>
          </cell>
          <cell r="B6593" t="str">
            <v>MILE</v>
          </cell>
          <cell r="C6593" t="str">
            <v>EDGE LINE, 4", AS PER PLAN</v>
          </cell>
          <cell r="I6593">
            <v>646</v>
          </cell>
        </row>
        <row r="6594">
          <cell r="A6594" t="str">
            <v>646E10010</v>
          </cell>
          <cell r="B6594" t="str">
            <v>MILE</v>
          </cell>
          <cell r="C6594" t="str">
            <v>EDGE LINE, 6"</v>
          </cell>
          <cell r="I6594">
            <v>646</v>
          </cell>
        </row>
        <row r="6595">
          <cell r="A6595" t="str">
            <v>646E10011</v>
          </cell>
          <cell r="B6595" t="str">
            <v>MILE</v>
          </cell>
          <cell r="C6595" t="str">
            <v>EDGE LINE, 6", AS PER PLAN</v>
          </cell>
          <cell r="I6595">
            <v>646</v>
          </cell>
        </row>
        <row r="6596">
          <cell r="A6596" t="str">
            <v>646E10100</v>
          </cell>
          <cell r="B6596" t="str">
            <v>MILE</v>
          </cell>
          <cell r="C6596" t="str">
            <v>LANE LINE, 4"</v>
          </cell>
          <cell r="I6596">
            <v>646</v>
          </cell>
        </row>
        <row r="6597">
          <cell r="A6597" t="str">
            <v>646E10101</v>
          </cell>
          <cell r="B6597" t="str">
            <v>MILE</v>
          </cell>
          <cell r="C6597" t="str">
            <v>LANE LINE, 4", AS PER PLAN</v>
          </cell>
          <cell r="I6597">
            <v>646</v>
          </cell>
        </row>
        <row r="6598">
          <cell r="A6598" t="str">
            <v>646E10110</v>
          </cell>
          <cell r="B6598" t="str">
            <v>MILE</v>
          </cell>
          <cell r="C6598" t="str">
            <v>LANE LINE, 6"</v>
          </cell>
          <cell r="I6598">
            <v>646</v>
          </cell>
        </row>
        <row r="6599">
          <cell r="A6599" t="str">
            <v>646E10111</v>
          </cell>
          <cell r="B6599" t="str">
            <v>MILE</v>
          </cell>
          <cell r="C6599" t="str">
            <v>LANE LINE, 6", AS PER PLAN</v>
          </cell>
          <cell r="I6599">
            <v>646</v>
          </cell>
        </row>
        <row r="6600">
          <cell r="A6600" t="str">
            <v>646E10200</v>
          </cell>
          <cell r="B6600" t="str">
            <v>MILE</v>
          </cell>
          <cell r="C6600" t="str">
            <v>CENTER LINE</v>
          </cell>
          <cell r="I6600">
            <v>646</v>
          </cell>
        </row>
        <row r="6601">
          <cell r="A6601" t="str">
            <v>646E10201</v>
          </cell>
          <cell r="B6601" t="str">
            <v>MILE</v>
          </cell>
          <cell r="C6601" t="str">
            <v>CENTER LINE, AS PER PLAN</v>
          </cell>
          <cell r="I6601">
            <v>646</v>
          </cell>
        </row>
        <row r="6602">
          <cell r="A6602" t="str">
            <v>646E10300</v>
          </cell>
          <cell r="B6602" t="str">
            <v>FT</v>
          </cell>
          <cell r="C6602" t="str">
            <v>CHANNELIZING LINE, 8"</v>
          </cell>
          <cell r="I6602">
            <v>646</v>
          </cell>
        </row>
        <row r="6603">
          <cell r="A6603" t="str">
            <v>646E10301</v>
          </cell>
          <cell r="B6603" t="str">
            <v>FT</v>
          </cell>
          <cell r="C6603" t="str">
            <v>CHANNELIZING LINE, 8", AS PER PLAN</v>
          </cell>
          <cell r="I6603">
            <v>646</v>
          </cell>
        </row>
        <row r="6604">
          <cell r="A6604" t="str">
            <v>646E10310</v>
          </cell>
          <cell r="B6604" t="str">
            <v>FT</v>
          </cell>
          <cell r="C6604" t="str">
            <v>CHANNELIZING LINE, 12"</v>
          </cell>
          <cell r="I6604">
            <v>646</v>
          </cell>
        </row>
        <row r="6605">
          <cell r="A6605" t="str">
            <v>646E10311</v>
          </cell>
          <cell r="B6605" t="str">
            <v>FT</v>
          </cell>
          <cell r="C6605" t="str">
            <v>CHANNELIZING LINE, 12", AS PER PLAN</v>
          </cell>
          <cell r="I6605">
            <v>646</v>
          </cell>
        </row>
        <row r="6606">
          <cell r="A6606" t="str">
            <v>646E10400</v>
          </cell>
          <cell r="B6606" t="str">
            <v>FT</v>
          </cell>
          <cell r="C6606" t="str">
            <v>STOP LINE</v>
          </cell>
          <cell r="I6606">
            <v>646</v>
          </cell>
        </row>
        <row r="6607">
          <cell r="A6607" t="str">
            <v>646E10401</v>
          </cell>
          <cell r="B6607" t="str">
            <v>FT</v>
          </cell>
          <cell r="C6607" t="str">
            <v>STOP LINE, AS PER PLAN</v>
          </cell>
          <cell r="I6607">
            <v>646</v>
          </cell>
        </row>
        <row r="6608">
          <cell r="A6608" t="str">
            <v>646E10510</v>
          </cell>
          <cell r="B6608" t="str">
            <v>FT</v>
          </cell>
          <cell r="C6608" t="str">
            <v>CROSSWALK LINE, 12"</v>
          </cell>
          <cell r="I6608">
            <v>646</v>
          </cell>
        </row>
        <row r="6609">
          <cell r="A6609" t="str">
            <v>646E10511</v>
          </cell>
          <cell r="B6609" t="str">
            <v>FT</v>
          </cell>
          <cell r="C6609" t="str">
            <v>CROSSWALK LINE, 12", AS PER PLAN</v>
          </cell>
          <cell r="I6609">
            <v>646</v>
          </cell>
        </row>
        <row r="6610">
          <cell r="A6610" t="str">
            <v>646E10516</v>
          </cell>
          <cell r="B6610" t="str">
            <v>FT</v>
          </cell>
          <cell r="C6610" t="str">
            <v>CROSSWALK LINE, 18"</v>
          </cell>
          <cell r="I6610">
            <v>646</v>
          </cell>
        </row>
        <row r="6611">
          <cell r="A6611" t="str">
            <v>646E10517</v>
          </cell>
          <cell r="B6611" t="str">
            <v>FT</v>
          </cell>
          <cell r="C6611" t="str">
            <v>CROSSWALK LINE, 18", AS PER PLAN</v>
          </cell>
          <cell r="I6611">
            <v>646</v>
          </cell>
        </row>
        <row r="6612">
          <cell r="A6612" t="str">
            <v>646E10520</v>
          </cell>
          <cell r="B6612" t="str">
            <v>FT</v>
          </cell>
          <cell r="C6612" t="str">
            <v>CROSSWALK LINE, 24"</v>
          </cell>
          <cell r="I6612">
            <v>646</v>
          </cell>
        </row>
        <row r="6613">
          <cell r="A6613" t="str">
            <v>646E10521</v>
          </cell>
          <cell r="B6613" t="str">
            <v>FT</v>
          </cell>
          <cell r="C6613" t="str">
            <v>CROSSWALK LINE, 24", AS PER PLAN</v>
          </cell>
          <cell r="I6613">
            <v>646</v>
          </cell>
        </row>
        <row r="6614">
          <cell r="A6614" t="str">
            <v>646E10600</v>
          </cell>
          <cell r="B6614" t="str">
            <v>FT</v>
          </cell>
          <cell r="C6614" t="str">
            <v>TRANSVERSE/DIAGONAL LINE</v>
          </cell>
          <cell r="I6614">
            <v>646</v>
          </cell>
        </row>
        <row r="6615">
          <cell r="A6615" t="str">
            <v>646E10601</v>
          </cell>
          <cell r="B6615" t="str">
            <v>FT</v>
          </cell>
          <cell r="C6615" t="str">
            <v>TRANSVERSE/DIAGONAL LINE, AS PER PLAN</v>
          </cell>
          <cell r="I6615">
            <v>646</v>
          </cell>
        </row>
        <row r="6616">
          <cell r="A6616" t="str">
            <v>646E10620</v>
          </cell>
          <cell r="B6616" t="str">
            <v>FT</v>
          </cell>
          <cell r="C6616" t="str">
            <v>CHEVRON MARKING</v>
          </cell>
          <cell r="I6616">
            <v>646</v>
          </cell>
        </row>
        <row r="6617">
          <cell r="A6617" t="str">
            <v>646E10621</v>
          </cell>
          <cell r="B6617" t="str">
            <v>FT</v>
          </cell>
          <cell r="C6617" t="str">
            <v>CHEVRON MARKING, AS PER PLAN</v>
          </cell>
          <cell r="I6617">
            <v>646</v>
          </cell>
        </row>
        <row r="6618">
          <cell r="A6618" t="str">
            <v>646E10700</v>
          </cell>
          <cell r="B6618" t="str">
            <v>FT</v>
          </cell>
          <cell r="C6618" t="str">
            <v>CURB MARKING</v>
          </cell>
          <cell r="I6618">
            <v>646</v>
          </cell>
        </row>
        <row r="6619">
          <cell r="A6619" t="str">
            <v>646E10701</v>
          </cell>
          <cell r="B6619" t="str">
            <v>FT</v>
          </cell>
          <cell r="C6619" t="str">
            <v>CURB MARKING, AS PER PLAN</v>
          </cell>
          <cell r="I6619">
            <v>646</v>
          </cell>
        </row>
        <row r="6620">
          <cell r="A6620" t="str">
            <v>646E10800</v>
          </cell>
          <cell r="B6620" t="str">
            <v>SF</v>
          </cell>
          <cell r="C6620" t="str">
            <v>ISLAND MARKING</v>
          </cell>
          <cell r="I6620">
            <v>646</v>
          </cell>
        </row>
        <row r="6621">
          <cell r="A6621" t="str">
            <v>646E10801</v>
          </cell>
          <cell r="B6621" t="str">
            <v>SF</v>
          </cell>
          <cell r="C6621" t="str">
            <v>ISLAND MARKING, AS PER PLAN</v>
          </cell>
          <cell r="I6621">
            <v>646</v>
          </cell>
        </row>
        <row r="6622">
          <cell r="A6622" t="str">
            <v>646E10900</v>
          </cell>
          <cell r="B6622" t="str">
            <v>EACH</v>
          </cell>
          <cell r="C6622" t="str">
            <v>HANDICAP SYMBOL MARKING</v>
          </cell>
          <cell r="I6622">
            <v>646</v>
          </cell>
        </row>
        <row r="6623">
          <cell r="A6623" t="str">
            <v>646E10901</v>
          </cell>
          <cell r="B6623" t="str">
            <v>EACH</v>
          </cell>
          <cell r="C6623" t="str">
            <v>HANDICAP SYMBOL MARKING, AS PER PLAN</v>
          </cell>
          <cell r="I6623">
            <v>646</v>
          </cell>
        </row>
        <row r="6624">
          <cell r="A6624" t="str">
            <v>646E20000</v>
          </cell>
          <cell r="B6624" t="str">
            <v>EACH</v>
          </cell>
          <cell r="C6624" t="str">
            <v>RAILROAD SYMBOL MARKING</v>
          </cell>
          <cell r="I6624">
            <v>646</v>
          </cell>
        </row>
        <row r="6625">
          <cell r="A6625" t="str">
            <v>646E20001</v>
          </cell>
          <cell r="B6625" t="str">
            <v>EACH</v>
          </cell>
          <cell r="C6625" t="str">
            <v>RAILROAD SYMBOL MARKING, AS PER PLAN</v>
          </cell>
          <cell r="I6625">
            <v>646</v>
          </cell>
        </row>
        <row r="6626">
          <cell r="A6626" t="str">
            <v>646E20100</v>
          </cell>
          <cell r="B6626" t="str">
            <v>EACH</v>
          </cell>
          <cell r="C6626" t="str">
            <v>SCHOOL SYMBOL MARKING, 72"</v>
          </cell>
          <cell r="I6626">
            <v>646</v>
          </cell>
        </row>
        <row r="6627">
          <cell r="A6627" t="str">
            <v>646E20101</v>
          </cell>
          <cell r="B6627" t="str">
            <v>EACH</v>
          </cell>
          <cell r="C6627" t="str">
            <v>SCHOOL SYMBOL MARKING, 72", AS PER PLAN</v>
          </cell>
          <cell r="I6627">
            <v>646</v>
          </cell>
        </row>
        <row r="6628">
          <cell r="A6628" t="str">
            <v>646E20110</v>
          </cell>
          <cell r="B6628" t="str">
            <v>EACH</v>
          </cell>
          <cell r="C6628" t="str">
            <v>SCHOOL SYMBOL MARKING, 96"</v>
          </cell>
          <cell r="I6628">
            <v>646</v>
          </cell>
        </row>
        <row r="6629">
          <cell r="A6629" t="str">
            <v>646E20111</v>
          </cell>
          <cell r="B6629" t="str">
            <v>EACH</v>
          </cell>
          <cell r="C6629" t="str">
            <v>SCHOOL SYMBOL MARKING, 96", AS PER PLAN</v>
          </cell>
          <cell r="I6629">
            <v>646</v>
          </cell>
        </row>
        <row r="6630">
          <cell r="A6630" t="str">
            <v>646E20120</v>
          </cell>
          <cell r="B6630" t="str">
            <v>EACH</v>
          </cell>
          <cell r="C6630" t="str">
            <v>SCHOOL SYMBOL MARKING, 120"</v>
          </cell>
          <cell r="I6630">
            <v>646</v>
          </cell>
        </row>
        <row r="6631">
          <cell r="A6631" t="str">
            <v>646E20121</v>
          </cell>
          <cell r="B6631" t="str">
            <v>EACH</v>
          </cell>
          <cell r="C6631" t="str">
            <v>SCHOOL SYMBOL MARKING, 120", AS PER PLAN</v>
          </cell>
          <cell r="I6631">
            <v>646</v>
          </cell>
        </row>
        <row r="6632">
          <cell r="A6632" t="str">
            <v>646E20200</v>
          </cell>
          <cell r="B6632" t="str">
            <v>FT</v>
          </cell>
          <cell r="C6632" t="str">
            <v>PARKING LOT STALL MARKING</v>
          </cell>
          <cell r="I6632">
            <v>646</v>
          </cell>
        </row>
        <row r="6633">
          <cell r="A6633" t="str">
            <v>646E20201</v>
          </cell>
          <cell r="B6633" t="str">
            <v>FT</v>
          </cell>
          <cell r="C6633" t="str">
            <v>PARKING LOT STALL MARKING, AS PER PLAN</v>
          </cell>
          <cell r="I6633">
            <v>646</v>
          </cell>
        </row>
        <row r="6634">
          <cell r="A6634" t="str">
            <v>646E20300</v>
          </cell>
          <cell r="B6634" t="str">
            <v>EACH</v>
          </cell>
          <cell r="C6634" t="str">
            <v>LANE ARROW</v>
          </cell>
          <cell r="I6634">
            <v>646</v>
          </cell>
        </row>
        <row r="6635">
          <cell r="A6635" t="str">
            <v>646E20301</v>
          </cell>
          <cell r="B6635" t="str">
            <v>EACH</v>
          </cell>
          <cell r="C6635" t="str">
            <v>LANE ARROW, AS PER PLAN</v>
          </cell>
          <cell r="I6635">
            <v>646</v>
          </cell>
        </row>
        <row r="6636">
          <cell r="A6636" t="str">
            <v>646E20320</v>
          </cell>
          <cell r="B6636" t="str">
            <v>EACH</v>
          </cell>
          <cell r="C6636" t="str">
            <v>WRONG WAY ARROW</v>
          </cell>
          <cell r="I6636">
            <v>646</v>
          </cell>
        </row>
        <row r="6637">
          <cell r="A6637" t="str">
            <v>646E20350</v>
          </cell>
          <cell r="B6637" t="str">
            <v>EACH</v>
          </cell>
          <cell r="C6637" t="str">
            <v>LANE REDUCTION ARROW</v>
          </cell>
          <cell r="I6637">
            <v>646</v>
          </cell>
        </row>
        <row r="6638">
          <cell r="A6638" t="str">
            <v>646E20400</v>
          </cell>
          <cell r="B6638" t="str">
            <v>EACH</v>
          </cell>
          <cell r="C6638" t="str">
            <v>WORD ON PAVEMENT, 72"</v>
          </cell>
          <cell r="I6638">
            <v>646</v>
          </cell>
        </row>
        <row r="6639">
          <cell r="A6639" t="str">
            <v>646E20401</v>
          </cell>
          <cell r="B6639" t="str">
            <v>EACH</v>
          </cell>
          <cell r="C6639" t="str">
            <v>WORD ON PAVEMENT, 72", AS PER PLAN</v>
          </cell>
          <cell r="I6639">
            <v>646</v>
          </cell>
        </row>
        <row r="6640">
          <cell r="A6640" t="str">
            <v>646E20410</v>
          </cell>
          <cell r="B6640" t="str">
            <v>EACH</v>
          </cell>
          <cell r="C6640" t="str">
            <v>WORD ON PAVEMENT, 96"</v>
          </cell>
          <cell r="I6640">
            <v>646</v>
          </cell>
        </row>
        <row r="6641">
          <cell r="A6641" t="str">
            <v>646E20411</v>
          </cell>
          <cell r="B6641" t="str">
            <v>EACH</v>
          </cell>
          <cell r="C6641" t="str">
            <v>WORD ON PAVEMENT, 96", AS PER PLAN</v>
          </cell>
          <cell r="I6641">
            <v>646</v>
          </cell>
        </row>
        <row r="6642">
          <cell r="A6642" t="str">
            <v>646E20500</v>
          </cell>
          <cell r="B6642" t="str">
            <v>FT</v>
          </cell>
          <cell r="C6642" t="str">
            <v>DOTTED LINE</v>
          </cell>
          <cell r="I6642">
            <v>646</v>
          </cell>
        </row>
        <row r="6643">
          <cell r="A6643" t="str">
            <v>646E20501</v>
          </cell>
          <cell r="B6643" t="str">
            <v>FT</v>
          </cell>
          <cell r="C6643" t="str">
            <v>DOTTED LINE, AS PER PLAN</v>
          </cell>
          <cell r="I6643">
            <v>646</v>
          </cell>
        </row>
        <row r="6644">
          <cell r="A6644" t="str">
            <v>646E20502</v>
          </cell>
          <cell r="B6644" t="str">
            <v>FT</v>
          </cell>
          <cell r="C6644" t="str">
            <v>DOTTED LINE, 4"</v>
          </cell>
          <cell r="I6644">
            <v>646</v>
          </cell>
        </row>
        <row r="6645">
          <cell r="A6645" t="str">
            <v>646E20504</v>
          </cell>
          <cell r="B6645" t="str">
            <v>FT</v>
          </cell>
          <cell r="C6645" t="str">
            <v>DOTTED LINE, 6"</v>
          </cell>
          <cell r="I6645">
            <v>646</v>
          </cell>
        </row>
        <row r="6646">
          <cell r="A6646" t="str">
            <v>646E20506</v>
          </cell>
          <cell r="B6646" t="str">
            <v>FT</v>
          </cell>
          <cell r="C6646" t="str">
            <v>DOTTED LINE, 8"</v>
          </cell>
          <cell r="I6646">
            <v>646</v>
          </cell>
        </row>
        <row r="6647">
          <cell r="A6647" t="str">
            <v>646E20510</v>
          </cell>
          <cell r="B6647" t="str">
            <v>FT</v>
          </cell>
          <cell r="C6647" t="str">
            <v>DOTTED LINE, 12"</v>
          </cell>
          <cell r="I6647">
            <v>646</v>
          </cell>
        </row>
        <row r="6648">
          <cell r="A6648" t="str">
            <v>646E20520</v>
          </cell>
          <cell r="B6648" t="str">
            <v>FT</v>
          </cell>
          <cell r="C6648" t="str">
            <v>DOTTED LINE, 24"</v>
          </cell>
          <cell r="I6648">
            <v>646</v>
          </cell>
        </row>
        <row r="6649">
          <cell r="A6649" t="str">
            <v>646E20600</v>
          </cell>
          <cell r="B6649" t="str">
            <v>EACH</v>
          </cell>
          <cell r="C6649" t="str">
            <v>BIKE LANE SYMBOL MARKING</v>
          </cell>
          <cell r="I6649">
            <v>646</v>
          </cell>
        </row>
        <row r="6650">
          <cell r="A6650" t="str">
            <v>646E20650</v>
          </cell>
          <cell r="B6650" t="str">
            <v>EACH</v>
          </cell>
          <cell r="C6650" t="str">
            <v>SHARED LANE MARKING</v>
          </cell>
          <cell r="I6650">
            <v>646</v>
          </cell>
        </row>
        <row r="6651">
          <cell r="A6651" t="str">
            <v>646E20710</v>
          </cell>
          <cell r="B6651" t="str">
            <v>EACH</v>
          </cell>
          <cell r="C6651" t="str">
            <v>SPEED MEASUREMENT MARKING</v>
          </cell>
          <cell r="I6651">
            <v>646</v>
          </cell>
        </row>
        <row r="6652">
          <cell r="A6652" t="str">
            <v>646E20711</v>
          </cell>
          <cell r="B6652" t="str">
            <v>EACH</v>
          </cell>
          <cell r="C6652" t="str">
            <v>SPEED MEASUREMENT MARKING, AS PER PLAN</v>
          </cell>
          <cell r="I6652">
            <v>646</v>
          </cell>
        </row>
        <row r="6653">
          <cell r="A6653" t="str">
            <v>646E20800</v>
          </cell>
          <cell r="B6653" t="str">
            <v>FT</v>
          </cell>
          <cell r="C6653" t="str">
            <v>YIELD LINE</v>
          </cell>
          <cell r="I6653">
            <v>646</v>
          </cell>
        </row>
        <row r="6654">
          <cell r="A6654" t="str">
            <v>646E50000</v>
          </cell>
          <cell r="B6654" t="str">
            <v>EACH</v>
          </cell>
          <cell r="C6654" t="str">
            <v>REMOVAL OF PAVEMENT MARKING</v>
          </cell>
          <cell r="I6654">
            <v>646</v>
          </cell>
        </row>
        <row r="6655">
          <cell r="A6655" t="str">
            <v>646E50100</v>
          </cell>
          <cell r="B6655" t="str">
            <v>FT</v>
          </cell>
          <cell r="C6655" t="str">
            <v>REMOVAL OF PAVEMENT MARKING</v>
          </cell>
          <cell r="I6655">
            <v>646</v>
          </cell>
        </row>
        <row r="6656">
          <cell r="A6656" t="str">
            <v>646E50101</v>
          </cell>
          <cell r="B6656" t="str">
            <v>FT</v>
          </cell>
          <cell r="C6656" t="str">
            <v>REMOVAL OF PAVEMENT MARKING, AS PER PLAN</v>
          </cell>
          <cell r="I6656">
            <v>646</v>
          </cell>
        </row>
        <row r="6657">
          <cell r="A6657" t="str">
            <v>646E50200</v>
          </cell>
          <cell r="B6657" t="str">
            <v>SF</v>
          </cell>
          <cell r="C6657" t="str">
            <v>REMOVAL OF PAVEMENT MARKING</v>
          </cell>
          <cell r="I6657">
            <v>646</v>
          </cell>
        </row>
        <row r="6658">
          <cell r="A6658" t="str">
            <v>646E50300</v>
          </cell>
          <cell r="B6658" t="str">
            <v>MILE</v>
          </cell>
          <cell r="C6658" t="str">
            <v>REMOVAL OF PAVEMENT MARKING</v>
          </cell>
          <cell r="I6658">
            <v>646</v>
          </cell>
        </row>
        <row r="6659">
          <cell r="A6659" t="str">
            <v>646E50301</v>
          </cell>
          <cell r="B6659" t="str">
            <v>MILE</v>
          </cell>
          <cell r="C6659" t="str">
            <v>REMOVAL OF PAVEMENT MARKING, AS PER PLAN</v>
          </cell>
          <cell r="I6659">
            <v>646</v>
          </cell>
        </row>
        <row r="6660">
          <cell r="A6660" t="str">
            <v>646E60000</v>
          </cell>
          <cell r="B6660" t="str">
            <v>LS</v>
          </cell>
          <cell r="C6660" t="str">
            <v>TWO-WAY RADIO EQUIPMENT</v>
          </cell>
          <cell r="I6660">
            <v>646</v>
          </cell>
        </row>
        <row r="6661">
          <cell r="A6661" t="str">
            <v>646E60001</v>
          </cell>
          <cell r="B6661" t="str">
            <v>LS</v>
          </cell>
          <cell r="C6661" t="str">
            <v>TWO-WAY RADIO EQUIPMENT, AS PER PLAN</v>
          </cell>
          <cell r="I6661">
            <v>646</v>
          </cell>
        </row>
        <row r="6662">
          <cell r="A6662" t="str">
            <v>646E60100</v>
          </cell>
          <cell r="B6662" t="str">
            <v>SF</v>
          </cell>
          <cell r="C6662" t="str">
            <v>GREEN COLORED PAVEMENT FOR BIKE LANES</v>
          </cell>
          <cell r="I6662">
            <v>646</v>
          </cell>
        </row>
        <row r="6663">
          <cell r="A6663" t="str">
            <v>646E90000</v>
          </cell>
          <cell r="B6663" t="str">
            <v>FT</v>
          </cell>
          <cell r="C6663" t="str">
            <v>PAVEMENT MARKING, MISC.:</v>
          </cell>
          <cell r="I6663">
            <v>646</v>
          </cell>
        </row>
        <row r="6664">
          <cell r="A6664" t="str">
            <v>646E90010</v>
          </cell>
          <cell r="B6664" t="str">
            <v>MILE</v>
          </cell>
          <cell r="C6664" t="str">
            <v>PAVEMENT MARKING, MISC.:</v>
          </cell>
          <cell r="I6664">
            <v>646</v>
          </cell>
        </row>
        <row r="6665">
          <cell r="A6665" t="str">
            <v>646E98000</v>
          </cell>
          <cell r="B6665" t="str">
            <v>EACH</v>
          </cell>
          <cell r="C6665" t="str">
            <v>PAVEMENT MARKING, MISC.:</v>
          </cell>
          <cell r="I6665">
            <v>646</v>
          </cell>
        </row>
        <row r="6666">
          <cell r="A6666" t="str">
            <v>647E18000</v>
          </cell>
          <cell r="B6666" t="str">
            <v>FT</v>
          </cell>
          <cell r="C6666" t="str">
            <v>CHANNELIZING LINE, 8", TYPE A90</v>
          </cell>
          <cell r="I6666">
            <v>647</v>
          </cell>
        </row>
        <row r="6667">
          <cell r="A6667" t="str">
            <v>647E18002</v>
          </cell>
          <cell r="B6667" t="str">
            <v>FT</v>
          </cell>
          <cell r="C6667" t="str">
            <v>CHANNELIZING LINE, 8", TYPE A125</v>
          </cell>
          <cell r="I6667">
            <v>647</v>
          </cell>
        </row>
        <row r="6668">
          <cell r="A6668" t="str">
            <v>647E18004</v>
          </cell>
          <cell r="B6668" t="str">
            <v>FT</v>
          </cell>
          <cell r="C6668" t="str">
            <v>CHANNELIZING LINE, 12", TYPE A90</v>
          </cell>
          <cell r="I6668">
            <v>647</v>
          </cell>
        </row>
        <row r="6669">
          <cell r="A6669" t="str">
            <v>647E18006</v>
          </cell>
          <cell r="B6669" t="str">
            <v>FT</v>
          </cell>
          <cell r="C6669" t="str">
            <v>CHANNELIZING LINE, 12", TYPE A125</v>
          </cell>
          <cell r="I6669">
            <v>647</v>
          </cell>
        </row>
        <row r="6670">
          <cell r="A6670" t="str">
            <v>647E18010</v>
          </cell>
          <cell r="B6670" t="str">
            <v>FT</v>
          </cell>
          <cell r="C6670" t="str">
            <v>CHANNELIZING LINE, 8", TYPE B90</v>
          </cell>
          <cell r="I6670">
            <v>647</v>
          </cell>
        </row>
        <row r="6671">
          <cell r="A6671" t="str">
            <v>647E18012</v>
          </cell>
          <cell r="B6671" t="str">
            <v>FT</v>
          </cell>
          <cell r="C6671" t="str">
            <v>CHANNELIZING LINE, 8", TYPE B125</v>
          </cell>
          <cell r="I6671">
            <v>647</v>
          </cell>
        </row>
        <row r="6672">
          <cell r="A6672" t="str">
            <v>647E18013</v>
          </cell>
          <cell r="B6672" t="str">
            <v>FT</v>
          </cell>
          <cell r="C6672" t="str">
            <v>CHANNELIZING LINE, 8", TYPE B125, AS PER PLAN</v>
          </cell>
          <cell r="I6672">
            <v>647</v>
          </cell>
        </row>
        <row r="6673">
          <cell r="A6673" t="str">
            <v>647E18014</v>
          </cell>
          <cell r="B6673" t="str">
            <v>FT</v>
          </cell>
          <cell r="C6673" t="str">
            <v>CHANNELIZING LINE, 12", TYPE B90</v>
          </cell>
          <cell r="I6673">
            <v>647</v>
          </cell>
        </row>
        <row r="6674">
          <cell r="A6674" t="str">
            <v>647E18016</v>
          </cell>
          <cell r="B6674" t="str">
            <v>FT</v>
          </cell>
          <cell r="C6674" t="str">
            <v>CHANNELIZING LINE, 12", TYPE B125</v>
          </cell>
          <cell r="I6674">
            <v>647</v>
          </cell>
        </row>
        <row r="6675">
          <cell r="A6675" t="str">
            <v>647E18050</v>
          </cell>
          <cell r="B6675" t="str">
            <v>FT</v>
          </cell>
          <cell r="C6675" t="str">
            <v>STOP LINE, TYPE A90</v>
          </cell>
          <cell r="I6675">
            <v>647</v>
          </cell>
        </row>
        <row r="6676">
          <cell r="A6676" t="str">
            <v>647E18052</v>
          </cell>
          <cell r="B6676" t="str">
            <v>FT</v>
          </cell>
          <cell r="C6676" t="str">
            <v>STOP LINE, TYPE A125</v>
          </cell>
          <cell r="I6676">
            <v>647</v>
          </cell>
        </row>
        <row r="6677">
          <cell r="A6677" t="str">
            <v>647E18060</v>
          </cell>
          <cell r="B6677" t="str">
            <v>FT</v>
          </cell>
          <cell r="C6677" t="str">
            <v>STOP LINE, TYPE B90</v>
          </cell>
          <cell r="I6677">
            <v>647</v>
          </cell>
        </row>
        <row r="6678">
          <cell r="A6678" t="str">
            <v>647E18062</v>
          </cell>
          <cell r="B6678" t="str">
            <v>FT</v>
          </cell>
          <cell r="C6678" t="str">
            <v>STOP LINE, TYPE B125</v>
          </cell>
          <cell r="I6678">
            <v>647</v>
          </cell>
        </row>
        <row r="6679">
          <cell r="A6679" t="str">
            <v>647E20020</v>
          </cell>
          <cell r="B6679" t="str">
            <v>FT</v>
          </cell>
          <cell r="C6679" t="str">
            <v>CROSSWALK LINE, 12", TYPE A90</v>
          </cell>
          <cell r="I6679">
            <v>647</v>
          </cell>
        </row>
        <row r="6680">
          <cell r="A6680" t="str">
            <v>647E20026</v>
          </cell>
          <cell r="B6680" t="str">
            <v>FT</v>
          </cell>
          <cell r="C6680" t="str">
            <v>CROSSWALK LINE, 12", TYPE A125</v>
          </cell>
          <cell r="I6680">
            <v>647</v>
          </cell>
        </row>
        <row r="6681">
          <cell r="A6681" t="str">
            <v>647E20030</v>
          </cell>
          <cell r="B6681" t="str">
            <v>FT</v>
          </cell>
          <cell r="C6681" t="str">
            <v>CROSSWALK LINE, 12", TYPE B90</v>
          </cell>
          <cell r="I6681">
            <v>647</v>
          </cell>
        </row>
        <row r="6682">
          <cell r="A6682" t="str">
            <v>647E20036</v>
          </cell>
          <cell r="B6682" t="str">
            <v>FT</v>
          </cell>
          <cell r="C6682" t="str">
            <v>CROSSWALK LINE, 12", TYPE B125</v>
          </cell>
          <cell r="I6682">
            <v>647</v>
          </cell>
        </row>
        <row r="6683">
          <cell r="A6683" t="str">
            <v>647E20070</v>
          </cell>
          <cell r="B6683" t="str">
            <v>FT</v>
          </cell>
          <cell r="C6683" t="str">
            <v>CROSSWALK LINE, 24", TYPE A90</v>
          </cell>
          <cell r="I6683">
            <v>647</v>
          </cell>
        </row>
        <row r="6684">
          <cell r="A6684" t="str">
            <v>647E20076</v>
          </cell>
          <cell r="B6684" t="str">
            <v>FT</v>
          </cell>
          <cell r="C6684" t="str">
            <v>CROSSWALK LINE, 24", TYPE A125</v>
          </cell>
          <cell r="I6684">
            <v>647</v>
          </cell>
        </row>
        <row r="6685">
          <cell r="A6685" t="str">
            <v>647E20080</v>
          </cell>
          <cell r="B6685" t="str">
            <v>FT</v>
          </cell>
          <cell r="C6685" t="str">
            <v>CROSSWALK LINE, 24", TYPE B90</v>
          </cell>
          <cell r="I6685">
            <v>647</v>
          </cell>
        </row>
        <row r="6686">
          <cell r="A6686" t="str">
            <v>647E20086</v>
          </cell>
          <cell r="B6686" t="str">
            <v>FT</v>
          </cell>
          <cell r="C6686" t="str">
            <v>CROSSWALK LINE, 24", TYPE B125</v>
          </cell>
          <cell r="I6686">
            <v>647</v>
          </cell>
        </row>
        <row r="6687">
          <cell r="A6687" t="str">
            <v>647E20100</v>
          </cell>
          <cell r="B6687" t="str">
            <v>FT</v>
          </cell>
          <cell r="C6687" t="str">
            <v>TRANSVERSE/DIAGONAL LINE, TYPE A90</v>
          </cell>
          <cell r="I6687">
            <v>647</v>
          </cell>
        </row>
        <row r="6688">
          <cell r="A6688" t="str">
            <v>647E20102</v>
          </cell>
          <cell r="B6688" t="str">
            <v>FT</v>
          </cell>
          <cell r="C6688" t="str">
            <v>TRANSVERSE/DIAGONAL LINE, TYPE A125</v>
          </cell>
          <cell r="I6688">
            <v>647</v>
          </cell>
        </row>
        <row r="6689">
          <cell r="A6689" t="str">
            <v>647E20110</v>
          </cell>
          <cell r="B6689" t="str">
            <v>FT</v>
          </cell>
          <cell r="C6689" t="str">
            <v>TRANSVERSE/DIAGONAL LINE, TYPE B90</v>
          </cell>
          <cell r="I6689">
            <v>647</v>
          </cell>
        </row>
        <row r="6690">
          <cell r="A6690" t="str">
            <v>647E20112</v>
          </cell>
          <cell r="B6690" t="str">
            <v>FT</v>
          </cell>
          <cell r="C6690" t="str">
            <v>TRANSVERSE/DIAGONAL LINE, TYPE B125</v>
          </cell>
          <cell r="I6690">
            <v>647</v>
          </cell>
        </row>
        <row r="6691">
          <cell r="A6691" t="str">
            <v>647E20120</v>
          </cell>
          <cell r="B6691" t="str">
            <v>FT</v>
          </cell>
          <cell r="C6691" t="str">
            <v>CHEVRON MARKING, TYPE A90</v>
          </cell>
          <cell r="I6691">
            <v>647</v>
          </cell>
        </row>
        <row r="6692">
          <cell r="A6692" t="str">
            <v>647E20122</v>
          </cell>
          <cell r="B6692" t="str">
            <v>FT</v>
          </cell>
          <cell r="C6692" t="str">
            <v>CHEVRON MARKING, TYPE A125</v>
          </cell>
          <cell r="I6692">
            <v>647</v>
          </cell>
        </row>
        <row r="6693">
          <cell r="A6693" t="str">
            <v>647E20130</v>
          </cell>
          <cell r="B6693" t="str">
            <v>FT</v>
          </cell>
          <cell r="C6693" t="str">
            <v>CHEVRON MARKING, TYPE B90</v>
          </cell>
          <cell r="I6693">
            <v>647</v>
          </cell>
        </row>
        <row r="6694">
          <cell r="A6694" t="str">
            <v>647E20132</v>
          </cell>
          <cell r="B6694" t="str">
            <v>FT</v>
          </cell>
          <cell r="C6694" t="str">
            <v>CHEVRON MARKING, TYPE B125</v>
          </cell>
          <cell r="I6694">
            <v>647</v>
          </cell>
        </row>
        <row r="6695">
          <cell r="A6695" t="str">
            <v>647E20200</v>
          </cell>
          <cell r="B6695" t="str">
            <v>EACH</v>
          </cell>
          <cell r="C6695" t="str">
            <v>HANDICAP SYMBOL MARKING, TYPE A90</v>
          </cell>
          <cell r="I6695">
            <v>647</v>
          </cell>
        </row>
        <row r="6696">
          <cell r="A6696" t="str">
            <v>647E20202</v>
          </cell>
          <cell r="B6696" t="str">
            <v>EACH</v>
          </cell>
          <cell r="C6696" t="str">
            <v>HANDICAP SYMBOL MARKING, TYPE A125</v>
          </cell>
          <cell r="I6696">
            <v>647</v>
          </cell>
        </row>
        <row r="6697">
          <cell r="A6697" t="str">
            <v>647E20210</v>
          </cell>
          <cell r="B6697" t="str">
            <v>EACH</v>
          </cell>
          <cell r="C6697" t="str">
            <v>HANDICAP SYMBOL MARKING, TYPE B90</v>
          </cell>
          <cell r="I6697">
            <v>647</v>
          </cell>
        </row>
        <row r="6698">
          <cell r="A6698" t="str">
            <v>647E20212</v>
          </cell>
          <cell r="B6698" t="str">
            <v>EACH</v>
          </cell>
          <cell r="C6698" t="str">
            <v>HANDICAP SYMBOL MARKING, TYPE B125</v>
          </cell>
          <cell r="I6698">
            <v>647</v>
          </cell>
        </row>
        <row r="6699">
          <cell r="A6699" t="str">
            <v>647E20300</v>
          </cell>
          <cell r="B6699" t="str">
            <v>EACH</v>
          </cell>
          <cell r="C6699" t="str">
            <v>RAILROAD SYMBOL MARKING, TYPE A90</v>
          </cell>
          <cell r="I6699">
            <v>647</v>
          </cell>
        </row>
        <row r="6700">
          <cell r="A6700" t="str">
            <v>647E20302</v>
          </cell>
          <cell r="B6700" t="str">
            <v>EACH</v>
          </cell>
          <cell r="C6700" t="str">
            <v>RAILROAD SYMBOL MARKING, TYPE A125</v>
          </cell>
          <cell r="I6700">
            <v>647</v>
          </cell>
        </row>
        <row r="6701">
          <cell r="A6701" t="str">
            <v>647E20310</v>
          </cell>
          <cell r="B6701" t="str">
            <v>EACH</v>
          </cell>
          <cell r="C6701" t="str">
            <v>RAILROAD SYMBOL MARKING, TYPE B90</v>
          </cell>
          <cell r="I6701">
            <v>647</v>
          </cell>
        </row>
        <row r="6702">
          <cell r="A6702" t="str">
            <v>647E20312</v>
          </cell>
          <cell r="B6702" t="str">
            <v>EACH</v>
          </cell>
          <cell r="C6702" t="str">
            <v>RAILROAD SYMBOL MARKING, TYPE B125</v>
          </cell>
          <cell r="I6702">
            <v>647</v>
          </cell>
        </row>
        <row r="6703">
          <cell r="A6703" t="str">
            <v>647E20400</v>
          </cell>
          <cell r="B6703" t="str">
            <v>EACH</v>
          </cell>
          <cell r="C6703" t="str">
            <v>SCHOOL SYMBOL MARKING, 72", TYPE A90</v>
          </cell>
          <cell r="I6703">
            <v>647</v>
          </cell>
        </row>
        <row r="6704">
          <cell r="A6704" t="str">
            <v>647E20402</v>
          </cell>
          <cell r="B6704" t="str">
            <v>EACH</v>
          </cell>
          <cell r="C6704" t="str">
            <v>SCHOOL SYMBOL MARKING, 72", TYPE A125</v>
          </cell>
          <cell r="I6704">
            <v>647</v>
          </cell>
        </row>
        <row r="6705">
          <cell r="A6705" t="str">
            <v>647E20410</v>
          </cell>
          <cell r="B6705" t="str">
            <v>EACH</v>
          </cell>
          <cell r="C6705" t="str">
            <v>SCHOOL SYMBOL MARKING, 72", TYPE B90</v>
          </cell>
          <cell r="I6705">
            <v>647</v>
          </cell>
        </row>
        <row r="6706">
          <cell r="A6706" t="str">
            <v>647E20412</v>
          </cell>
          <cell r="B6706" t="str">
            <v>EACH</v>
          </cell>
          <cell r="C6706" t="str">
            <v>SCHOOL SYMBOL MARKING, 72", TYPE B125</v>
          </cell>
          <cell r="I6706">
            <v>647</v>
          </cell>
        </row>
        <row r="6707">
          <cell r="A6707" t="str">
            <v>647E20430</v>
          </cell>
          <cell r="B6707" t="str">
            <v>EACH</v>
          </cell>
          <cell r="C6707" t="str">
            <v>SCHOOL SYMBOL MARKING, 96", TYPE A90</v>
          </cell>
          <cell r="I6707">
            <v>647</v>
          </cell>
        </row>
        <row r="6708">
          <cell r="A6708" t="str">
            <v>647E20432</v>
          </cell>
          <cell r="B6708" t="str">
            <v>EACH</v>
          </cell>
          <cell r="C6708" t="str">
            <v>SCHOOL SYMBOL MARKING, 96", TYPE A125</v>
          </cell>
          <cell r="I6708">
            <v>647</v>
          </cell>
        </row>
        <row r="6709">
          <cell r="A6709" t="str">
            <v>647E20440</v>
          </cell>
          <cell r="B6709" t="str">
            <v>EACH</v>
          </cell>
          <cell r="C6709" t="str">
            <v>SCHOOL SYMBOL MARKING, 96", TYPE B90</v>
          </cell>
          <cell r="I6709">
            <v>647</v>
          </cell>
        </row>
        <row r="6710">
          <cell r="A6710" t="str">
            <v>647E20442</v>
          </cell>
          <cell r="B6710" t="str">
            <v>EACH</v>
          </cell>
          <cell r="C6710" t="str">
            <v>SCHOOL SYMBOL MARKING, 96", TYPE B125</v>
          </cell>
          <cell r="I6710">
            <v>647</v>
          </cell>
        </row>
        <row r="6711">
          <cell r="A6711" t="str">
            <v>647E20460</v>
          </cell>
          <cell r="B6711" t="str">
            <v>EACH</v>
          </cell>
          <cell r="C6711" t="str">
            <v>SCHOOL SYMBOL MARKING, 120", TYPE A90</v>
          </cell>
          <cell r="I6711">
            <v>647</v>
          </cell>
        </row>
        <row r="6712">
          <cell r="A6712" t="str">
            <v>647E20462</v>
          </cell>
          <cell r="B6712" t="str">
            <v>EACH</v>
          </cell>
          <cell r="C6712" t="str">
            <v>SCHOOL SYMBOL MARKING, 120", TYPE A125</v>
          </cell>
          <cell r="I6712">
            <v>647</v>
          </cell>
        </row>
        <row r="6713">
          <cell r="A6713" t="str">
            <v>647E20470</v>
          </cell>
          <cell r="B6713" t="str">
            <v>EACH</v>
          </cell>
          <cell r="C6713" t="str">
            <v>SCHOOL SYMBOL MARKING, 120", TYPE B90</v>
          </cell>
          <cell r="I6713">
            <v>647</v>
          </cell>
        </row>
        <row r="6714">
          <cell r="A6714" t="str">
            <v>647E20472</v>
          </cell>
          <cell r="B6714" t="str">
            <v>EACH</v>
          </cell>
          <cell r="C6714" t="str">
            <v>SCHOOL SYMBOL MARKING, 120", TYPE B125</v>
          </cell>
          <cell r="I6714">
            <v>647</v>
          </cell>
        </row>
        <row r="6715">
          <cell r="A6715" t="str">
            <v>647E20500</v>
          </cell>
          <cell r="B6715" t="str">
            <v>FT</v>
          </cell>
          <cell r="C6715" t="str">
            <v>PARKING LOT STALL MARKING, TYPE A90</v>
          </cell>
          <cell r="I6715">
            <v>647</v>
          </cell>
        </row>
        <row r="6716">
          <cell r="A6716" t="str">
            <v>647E20502</v>
          </cell>
          <cell r="B6716" t="str">
            <v>FT</v>
          </cell>
          <cell r="C6716" t="str">
            <v>PARKING LOT STALL MARKING, TYPE A125</v>
          </cell>
          <cell r="I6716">
            <v>647</v>
          </cell>
        </row>
        <row r="6717">
          <cell r="A6717" t="str">
            <v>647E20510</v>
          </cell>
          <cell r="B6717" t="str">
            <v>FT</v>
          </cell>
          <cell r="C6717" t="str">
            <v>PARKING LOT STALL MARKING, TYPE B90</v>
          </cell>
          <cell r="I6717">
            <v>647</v>
          </cell>
        </row>
        <row r="6718">
          <cell r="A6718" t="str">
            <v>647E20512</v>
          </cell>
          <cell r="B6718" t="str">
            <v>FT</v>
          </cell>
          <cell r="C6718" t="str">
            <v>PARKING LOT STALL MARKING, TYPE B125</v>
          </cell>
          <cell r="I6718">
            <v>647</v>
          </cell>
        </row>
        <row r="6719">
          <cell r="A6719" t="str">
            <v>647E20600</v>
          </cell>
          <cell r="B6719" t="str">
            <v>EACH</v>
          </cell>
          <cell r="C6719" t="str">
            <v>LANE ARROW, TYPE A90</v>
          </cell>
          <cell r="I6719">
            <v>647</v>
          </cell>
        </row>
        <row r="6720">
          <cell r="A6720" t="str">
            <v>647E20602</v>
          </cell>
          <cell r="B6720" t="str">
            <v>EACH</v>
          </cell>
          <cell r="C6720" t="str">
            <v>LANE ARROW, TYPE A125</v>
          </cell>
          <cell r="I6720">
            <v>647</v>
          </cell>
        </row>
        <row r="6721">
          <cell r="A6721" t="str">
            <v>647E20610</v>
          </cell>
          <cell r="B6721" t="str">
            <v>EACH</v>
          </cell>
          <cell r="C6721" t="str">
            <v>LANE ARROW, TYPE B90</v>
          </cell>
          <cell r="I6721">
            <v>647</v>
          </cell>
        </row>
        <row r="6722">
          <cell r="A6722" t="str">
            <v>647E20612</v>
          </cell>
          <cell r="B6722" t="str">
            <v>EACH</v>
          </cell>
          <cell r="C6722" t="str">
            <v>LANE ARROW, TYPE B125</v>
          </cell>
          <cell r="I6722">
            <v>647</v>
          </cell>
        </row>
        <row r="6723">
          <cell r="A6723" t="str">
            <v>647E20620</v>
          </cell>
          <cell r="B6723" t="str">
            <v>EACH</v>
          </cell>
          <cell r="C6723" t="str">
            <v>WRONG WAY ARROW</v>
          </cell>
          <cell r="I6723">
            <v>647</v>
          </cell>
        </row>
        <row r="6724">
          <cell r="A6724" t="str">
            <v>647E20640</v>
          </cell>
          <cell r="B6724" t="str">
            <v>EACH</v>
          </cell>
          <cell r="C6724" t="str">
            <v>LANE REDUCTION ARROW, TYPE A90</v>
          </cell>
          <cell r="I6724">
            <v>647</v>
          </cell>
        </row>
        <row r="6725">
          <cell r="A6725" t="str">
            <v>647E20642</v>
          </cell>
          <cell r="B6725" t="str">
            <v>EACH</v>
          </cell>
          <cell r="C6725" t="str">
            <v>LANE REDUCTION ARROW, TYPE A125</v>
          </cell>
          <cell r="I6725">
            <v>647</v>
          </cell>
        </row>
        <row r="6726">
          <cell r="A6726" t="str">
            <v>647E20650</v>
          </cell>
          <cell r="B6726" t="str">
            <v>EACH</v>
          </cell>
          <cell r="C6726" t="str">
            <v>LANE REDUCTION ARROW, TYPE B90</v>
          </cell>
          <cell r="I6726">
            <v>647</v>
          </cell>
        </row>
        <row r="6727">
          <cell r="A6727" t="str">
            <v>647E20652</v>
          </cell>
          <cell r="B6727" t="str">
            <v>EACH</v>
          </cell>
          <cell r="C6727" t="str">
            <v>LANE REDUCTION ARROW, TYPE B125</v>
          </cell>
          <cell r="I6727">
            <v>647</v>
          </cell>
        </row>
        <row r="6728">
          <cell r="A6728" t="str">
            <v>647E20700</v>
          </cell>
          <cell r="B6728" t="str">
            <v>EACH</v>
          </cell>
          <cell r="C6728" t="str">
            <v>WORD ON PAVEMENT, 72", TYPE A90</v>
          </cell>
          <cell r="I6728">
            <v>647</v>
          </cell>
        </row>
        <row r="6729">
          <cell r="A6729" t="str">
            <v>647E20702</v>
          </cell>
          <cell r="B6729" t="str">
            <v>EACH</v>
          </cell>
          <cell r="C6729" t="str">
            <v>WORD ON PAVEMENT, 72", TYPE A125</v>
          </cell>
          <cell r="I6729">
            <v>647</v>
          </cell>
        </row>
        <row r="6730">
          <cell r="A6730" t="str">
            <v>647E20710</v>
          </cell>
          <cell r="B6730" t="str">
            <v>EACH</v>
          </cell>
          <cell r="C6730" t="str">
            <v>WORD ON PAVEMENT, 72", TYPE B90</v>
          </cell>
          <cell r="I6730">
            <v>647</v>
          </cell>
        </row>
        <row r="6731">
          <cell r="A6731" t="str">
            <v>647E20712</v>
          </cell>
          <cell r="B6731" t="str">
            <v>EACH</v>
          </cell>
          <cell r="C6731" t="str">
            <v>WORD ON PAVEMENT, 72", TYPE B125</v>
          </cell>
          <cell r="I6731">
            <v>647</v>
          </cell>
        </row>
        <row r="6732">
          <cell r="A6732" t="str">
            <v>647E20730</v>
          </cell>
          <cell r="B6732" t="str">
            <v>EACH</v>
          </cell>
          <cell r="C6732" t="str">
            <v>WORD ON PAVEMENT, 96", TYPE A90</v>
          </cell>
          <cell r="I6732">
            <v>647</v>
          </cell>
        </row>
        <row r="6733">
          <cell r="A6733" t="str">
            <v>647E20732</v>
          </cell>
          <cell r="B6733" t="str">
            <v>EACH</v>
          </cell>
          <cell r="C6733" t="str">
            <v>WORD ON PAVEMENT, 96", TYPE A125</v>
          </cell>
          <cell r="I6733">
            <v>647</v>
          </cell>
        </row>
        <row r="6734">
          <cell r="A6734" t="str">
            <v>647E20740</v>
          </cell>
          <cell r="B6734" t="str">
            <v>EACH</v>
          </cell>
          <cell r="C6734" t="str">
            <v>WORD ON PAVEMENT, 96", TYPE B90</v>
          </cell>
          <cell r="I6734">
            <v>647</v>
          </cell>
        </row>
        <row r="6735">
          <cell r="A6735" t="str">
            <v>647E20742</v>
          </cell>
          <cell r="B6735" t="str">
            <v>EACH</v>
          </cell>
          <cell r="C6735" t="str">
            <v>WORD ON PAVEMENT, 96", TYPE B125</v>
          </cell>
          <cell r="I6735">
            <v>647</v>
          </cell>
        </row>
        <row r="6736">
          <cell r="A6736" t="str">
            <v>647E20800</v>
          </cell>
          <cell r="B6736" t="str">
            <v>FT</v>
          </cell>
          <cell r="C6736" t="str">
            <v>DOTTED LINE, 4", TYPE A90</v>
          </cell>
          <cell r="I6736">
            <v>647</v>
          </cell>
        </row>
        <row r="6737">
          <cell r="A6737" t="str">
            <v>647E20802</v>
          </cell>
          <cell r="B6737" t="str">
            <v>FT</v>
          </cell>
          <cell r="C6737" t="str">
            <v>DOTTED LINE, 4", TYPE A125</v>
          </cell>
          <cell r="I6737">
            <v>647</v>
          </cell>
        </row>
        <row r="6738">
          <cell r="A6738" t="str">
            <v>647E20810</v>
          </cell>
          <cell r="B6738" t="str">
            <v>FT</v>
          </cell>
          <cell r="C6738" t="str">
            <v>DOTTED LINE, 4", TYPE B90</v>
          </cell>
          <cell r="I6738">
            <v>647</v>
          </cell>
        </row>
        <row r="6739">
          <cell r="A6739" t="str">
            <v>647E20812</v>
          </cell>
          <cell r="B6739" t="str">
            <v>FT</v>
          </cell>
          <cell r="C6739" t="str">
            <v>DOTTED LINE, 4", TYPE B125</v>
          </cell>
          <cell r="I6739">
            <v>647</v>
          </cell>
        </row>
        <row r="6740">
          <cell r="A6740" t="str">
            <v>647E20880</v>
          </cell>
          <cell r="B6740" t="str">
            <v>FT</v>
          </cell>
          <cell r="C6740" t="str">
            <v>DOTTED LINE, 12", TYPE A90</v>
          </cell>
          <cell r="I6740">
            <v>647</v>
          </cell>
        </row>
        <row r="6741">
          <cell r="A6741" t="str">
            <v>647E20882</v>
          </cell>
          <cell r="B6741" t="str">
            <v>FT</v>
          </cell>
          <cell r="C6741" t="str">
            <v>DOTTED LINE, 12", TYPE A125</v>
          </cell>
          <cell r="I6741">
            <v>647</v>
          </cell>
        </row>
        <row r="6742">
          <cell r="A6742" t="str">
            <v>647E20890</v>
          </cell>
          <cell r="B6742" t="str">
            <v>FT</v>
          </cell>
          <cell r="C6742" t="str">
            <v>DOTTED LINE, 12", TYPE B90</v>
          </cell>
          <cell r="I6742">
            <v>647</v>
          </cell>
        </row>
        <row r="6743">
          <cell r="A6743" t="str">
            <v>647E20892</v>
          </cell>
          <cell r="B6743" t="str">
            <v>FT</v>
          </cell>
          <cell r="C6743" t="str">
            <v>DOTTED LINE, 12", TYPE B125</v>
          </cell>
          <cell r="I6743">
            <v>647</v>
          </cell>
        </row>
        <row r="6744">
          <cell r="A6744" t="str">
            <v>647E20900</v>
          </cell>
          <cell r="B6744" t="str">
            <v>EACH</v>
          </cell>
          <cell r="C6744" t="str">
            <v>BIKE LANE SYMBOL MARKING, TYPE A90</v>
          </cell>
          <cell r="I6744">
            <v>647</v>
          </cell>
        </row>
        <row r="6745">
          <cell r="A6745" t="str">
            <v>647E20902</v>
          </cell>
          <cell r="B6745" t="str">
            <v>EACH</v>
          </cell>
          <cell r="C6745" t="str">
            <v>BIKE LANE SYMBOL MARKING, TYPE A125</v>
          </cell>
          <cell r="I6745">
            <v>647</v>
          </cell>
        </row>
        <row r="6746">
          <cell r="A6746" t="str">
            <v>647E20910</v>
          </cell>
          <cell r="B6746" t="str">
            <v>EACH</v>
          </cell>
          <cell r="C6746" t="str">
            <v>BIKE LANE SYMBOL MARKING, TYPE B90</v>
          </cell>
          <cell r="I6746">
            <v>647</v>
          </cell>
        </row>
        <row r="6747">
          <cell r="A6747" t="str">
            <v>647E20912</v>
          </cell>
          <cell r="B6747" t="str">
            <v>EACH</v>
          </cell>
          <cell r="C6747" t="str">
            <v>BIKE LANE SYMBOL MARKING, TYPE B125</v>
          </cell>
          <cell r="I6747">
            <v>647</v>
          </cell>
        </row>
        <row r="6748">
          <cell r="A6748" t="str">
            <v>647E20930</v>
          </cell>
          <cell r="B6748" t="str">
            <v>EACH</v>
          </cell>
          <cell r="C6748" t="str">
            <v>SHARED LANE MARKING, TYPE A90</v>
          </cell>
          <cell r="I6748">
            <v>647</v>
          </cell>
        </row>
        <row r="6749">
          <cell r="A6749" t="str">
            <v>647E20932</v>
          </cell>
          <cell r="B6749" t="str">
            <v>EACH</v>
          </cell>
          <cell r="C6749" t="str">
            <v>SHARED LANE MARKING, TYPE A125</v>
          </cell>
          <cell r="I6749">
            <v>647</v>
          </cell>
        </row>
        <row r="6750">
          <cell r="A6750" t="str">
            <v>647E20940</v>
          </cell>
          <cell r="B6750" t="str">
            <v>EACH</v>
          </cell>
          <cell r="C6750" t="str">
            <v>SHARED LANE MARKING, TYPE B90</v>
          </cell>
          <cell r="I6750">
            <v>647</v>
          </cell>
        </row>
        <row r="6751">
          <cell r="A6751" t="str">
            <v>647E20942</v>
          </cell>
          <cell r="B6751" t="str">
            <v>EACH</v>
          </cell>
          <cell r="C6751" t="str">
            <v>SHARED LANE MARKING, TYPE B125</v>
          </cell>
          <cell r="I6751">
            <v>647</v>
          </cell>
        </row>
        <row r="6752">
          <cell r="A6752" t="str">
            <v>647E20960</v>
          </cell>
          <cell r="B6752" t="str">
            <v>FT</v>
          </cell>
          <cell r="C6752" t="str">
            <v>YIELD LINE, TYPE A90</v>
          </cell>
          <cell r="I6752">
            <v>647</v>
          </cell>
        </row>
        <row r="6753">
          <cell r="A6753" t="str">
            <v>647E20962</v>
          </cell>
          <cell r="B6753" t="str">
            <v>FT</v>
          </cell>
          <cell r="C6753" t="str">
            <v>YIELD LINE, TYPE A125</v>
          </cell>
          <cell r="I6753">
            <v>647</v>
          </cell>
        </row>
        <row r="6754">
          <cell r="A6754" t="str">
            <v>647E20970</v>
          </cell>
          <cell r="B6754" t="str">
            <v>FT</v>
          </cell>
          <cell r="C6754" t="str">
            <v>YIELD LINE, TYPE B90</v>
          </cell>
          <cell r="I6754">
            <v>647</v>
          </cell>
        </row>
        <row r="6755">
          <cell r="A6755" t="str">
            <v>647E20972</v>
          </cell>
          <cell r="B6755" t="str">
            <v>FT</v>
          </cell>
          <cell r="C6755" t="str">
            <v>YIELD LINE, TYPE B125</v>
          </cell>
          <cell r="I6755">
            <v>647</v>
          </cell>
        </row>
        <row r="6756">
          <cell r="A6756" t="str">
            <v>647E50000</v>
          </cell>
          <cell r="B6756" t="str">
            <v>FT</v>
          </cell>
          <cell r="C6756" t="str">
            <v>REMOVAL OF PAVEMENT MARKING</v>
          </cell>
          <cell r="I6756">
            <v>647</v>
          </cell>
        </row>
        <row r="6757">
          <cell r="A6757" t="str">
            <v>647E50010</v>
          </cell>
          <cell r="B6757" t="str">
            <v>EACH</v>
          </cell>
          <cell r="C6757" t="str">
            <v>REMOVAL OF PAVEMENT MARKING</v>
          </cell>
          <cell r="I6757">
            <v>647</v>
          </cell>
        </row>
        <row r="6758">
          <cell r="A6758" t="str">
            <v>647E50020</v>
          </cell>
          <cell r="B6758" t="str">
            <v>SF</v>
          </cell>
          <cell r="C6758" t="str">
            <v>REMOVAL OF PAVEMENT MARKING</v>
          </cell>
          <cell r="I6758">
            <v>647</v>
          </cell>
        </row>
        <row r="6759">
          <cell r="A6759" t="str">
            <v>647E50100</v>
          </cell>
          <cell r="B6759" t="str">
            <v>EACH</v>
          </cell>
          <cell r="C6759" t="str">
            <v>PAVEMENT MARKING, MISC.:</v>
          </cell>
          <cell r="I6759">
            <v>647</v>
          </cell>
        </row>
        <row r="6760">
          <cell r="A6760" t="str">
            <v>647E50110</v>
          </cell>
          <cell r="B6760" t="str">
            <v>SF</v>
          </cell>
          <cell r="C6760" t="str">
            <v>PAVEMENT MARKING, MISC.:</v>
          </cell>
          <cell r="I6760">
            <v>647</v>
          </cell>
        </row>
        <row r="6761">
          <cell r="A6761" t="str">
            <v>647E50120</v>
          </cell>
          <cell r="B6761" t="str">
            <v>FT</v>
          </cell>
          <cell r="C6761" t="str">
            <v>PAVEMENT MARKING, MISC.:</v>
          </cell>
          <cell r="I6761">
            <v>647</v>
          </cell>
        </row>
        <row r="6762">
          <cell r="A6762" t="str">
            <v>647E50130</v>
          </cell>
          <cell r="B6762" t="str">
            <v>MILE</v>
          </cell>
          <cell r="C6762" t="str">
            <v>PAVEMENT MARKING, MISC.:</v>
          </cell>
          <cell r="I6762">
            <v>647</v>
          </cell>
        </row>
        <row r="6763">
          <cell r="A6763" t="str">
            <v>647E60000</v>
          </cell>
          <cell r="B6763" t="str">
            <v>SF</v>
          </cell>
          <cell r="C6763" t="str">
            <v>GREEN COLORED PAVEMENT FOR BIKE LANES,TYPE A90</v>
          </cell>
          <cell r="I6763">
            <v>647</v>
          </cell>
        </row>
        <row r="6764">
          <cell r="A6764" t="str">
            <v>647E60010</v>
          </cell>
          <cell r="B6764" t="str">
            <v>SF</v>
          </cell>
          <cell r="C6764" t="str">
            <v>GREEN COLORED PAVEMENT FOR BIKE LANES,TYPE A125</v>
          </cell>
          <cell r="I6764">
            <v>647</v>
          </cell>
        </row>
        <row r="6765">
          <cell r="A6765" t="str">
            <v>647E60020</v>
          </cell>
          <cell r="B6765" t="str">
            <v>SF</v>
          </cell>
          <cell r="C6765" t="str">
            <v>GREEN COLORED PAVEMENT FOR BIKE LANES,TYPE B90</v>
          </cell>
          <cell r="I6765">
            <v>647</v>
          </cell>
        </row>
        <row r="6766">
          <cell r="A6766" t="str">
            <v>647E60030</v>
          </cell>
          <cell r="B6766" t="str">
            <v>SF</v>
          </cell>
          <cell r="C6766" t="str">
            <v>GREEN COLORED PAVEMENT FOR BIKE LANES,TYPE B125</v>
          </cell>
          <cell r="I6766">
            <v>647</v>
          </cell>
        </row>
        <row r="6767">
          <cell r="A6767" t="str">
            <v>648E00100</v>
          </cell>
          <cell r="B6767" t="str">
            <v>MILE</v>
          </cell>
          <cell r="C6767" t="str">
            <v>EDGE LINE, 4"</v>
          </cell>
          <cell r="I6767">
            <v>648</v>
          </cell>
        </row>
        <row r="6768">
          <cell r="A6768" t="str">
            <v>648E00101</v>
          </cell>
          <cell r="B6768" t="str">
            <v>MILE</v>
          </cell>
          <cell r="C6768" t="str">
            <v>EDGE LINE, 4", AS PER PLAN</v>
          </cell>
          <cell r="I6768">
            <v>648</v>
          </cell>
        </row>
        <row r="6769">
          <cell r="A6769" t="str">
            <v>648E00104</v>
          </cell>
          <cell r="B6769" t="str">
            <v>MILE</v>
          </cell>
          <cell r="C6769" t="str">
            <v>EDGE LINE, 6"</v>
          </cell>
          <cell r="I6769">
            <v>648</v>
          </cell>
        </row>
        <row r="6770">
          <cell r="A6770" t="str">
            <v>648E00105</v>
          </cell>
          <cell r="B6770" t="str">
            <v>MILE</v>
          </cell>
          <cell r="C6770" t="str">
            <v>EDGE LINE, 6", AS PER PLAN</v>
          </cell>
          <cell r="I6770">
            <v>648</v>
          </cell>
        </row>
        <row r="6771">
          <cell r="A6771" t="str">
            <v>648E00200</v>
          </cell>
          <cell r="B6771" t="str">
            <v>MILE</v>
          </cell>
          <cell r="C6771" t="str">
            <v>LANE LINE, 4"</v>
          </cell>
          <cell r="I6771">
            <v>648</v>
          </cell>
        </row>
        <row r="6772">
          <cell r="A6772" t="str">
            <v>648E00201</v>
          </cell>
          <cell r="B6772" t="str">
            <v>MILE</v>
          </cell>
          <cell r="C6772" t="str">
            <v>LANE LINE, 4", AS PER PLAN</v>
          </cell>
          <cell r="I6772">
            <v>648</v>
          </cell>
        </row>
        <row r="6773">
          <cell r="A6773" t="str">
            <v>648E00204</v>
          </cell>
          <cell r="B6773" t="str">
            <v>MILE</v>
          </cell>
          <cell r="C6773" t="str">
            <v>LANE LINE, 6"</v>
          </cell>
          <cell r="I6773">
            <v>648</v>
          </cell>
        </row>
        <row r="6774">
          <cell r="A6774" t="str">
            <v>648E00205</v>
          </cell>
          <cell r="B6774" t="str">
            <v>MILE</v>
          </cell>
          <cell r="C6774" t="str">
            <v>LANE LINE, 6", AS PER PLAN</v>
          </cell>
          <cell r="I6774">
            <v>648</v>
          </cell>
        </row>
        <row r="6775">
          <cell r="A6775" t="str">
            <v>648E00300</v>
          </cell>
          <cell r="B6775" t="str">
            <v>MILE</v>
          </cell>
          <cell r="C6775" t="str">
            <v>CENTER LINE</v>
          </cell>
          <cell r="I6775">
            <v>648</v>
          </cell>
        </row>
        <row r="6776">
          <cell r="A6776" t="str">
            <v>648E00301</v>
          </cell>
          <cell r="B6776" t="str">
            <v>MILE</v>
          </cell>
          <cell r="C6776" t="str">
            <v>CENTER LINE, AS PER PLAN</v>
          </cell>
          <cell r="I6776">
            <v>648</v>
          </cell>
        </row>
        <row r="6777">
          <cell r="A6777" t="str">
            <v>648E00400</v>
          </cell>
          <cell r="B6777" t="str">
            <v>FT</v>
          </cell>
          <cell r="C6777" t="str">
            <v>CHANNELIZING LINE, 8"</v>
          </cell>
          <cell r="I6777">
            <v>648</v>
          </cell>
        </row>
        <row r="6778">
          <cell r="A6778" t="str">
            <v>648E00401</v>
          </cell>
          <cell r="B6778" t="str">
            <v>FT</v>
          </cell>
          <cell r="C6778" t="str">
            <v>CHANNELIZING LINE, 8", AS PER PLAN</v>
          </cell>
          <cell r="I6778">
            <v>648</v>
          </cell>
        </row>
        <row r="6779">
          <cell r="A6779" t="str">
            <v>648E00404</v>
          </cell>
          <cell r="B6779" t="str">
            <v>FT</v>
          </cell>
          <cell r="C6779" t="str">
            <v>CHANNELIZING LINE, 12"</v>
          </cell>
          <cell r="I6779">
            <v>648</v>
          </cell>
        </row>
        <row r="6780">
          <cell r="A6780" t="str">
            <v>648E00405</v>
          </cell>
          <cell r="B6780" t="str">
            <v>FT</v>
          </cell>
          <cell r="C6780" t="str">
            <v>CHANNELIZING LINE, 12", AS PER PLAN</v>
          </cell>
          <cell r="I6780">
            <v>648</v>
          </cell>
        </row>
        <row r="6781">
          <cell r="A6781" t="str">
            <v>648E01500</v>
          </cell>
          <cell r="B6781" t="str">
            <v>FT</v>
          </cell>
          <cell r="C6781" t="str">
            <v>DOTTED LINE, 4"</v>
          </cell>
          <cell r="I6781">
            <v>648</v>
          </cell>
        </row>
        <row r="6782">
          <cell r="A6782" t="str">
            <v>648E01501</v>
          </cell>
          <cell r="B6782" t="str">
            <v>FT</v>
          </cell>
          <cell r="C6782" t="str">
            <v>DOTTED LINE, 4", AS PER PLAN</v>
          </cell>
          <cell r="I6782">
            <v>648</v>
          </cell>
        </row>
        <row r="6783">
          <cell r="A6783" t="str">
            <v>648E01502</v>
          </cell>
          <cell r="B6783" t="str">
            <v>FT</v>
          </cell>
          <cell r="C6783" t="str">
            <v>DOTTED LINE, 5"</v>
          </cell>
          <cell r="I6783">
            <v>648</v>
          </cell>
        </row>
        <row r="6784">
          <cell r="A6784" t="str">
            <v>648E01503</v>
          </cell>
          <cell r="B6784" t="str">
            <v>FT</v>
          </cell>
          <cell r="C6784" t="str">
            <v>DOTTED LINE, 5", AS PER PLAN</v>
          </cell>
          <cell r="I6784">
            <v>648</v>
          </cell>
        </row>
        <row r="6785">
          <cell r="A6785" t="str">
            <v>648E01510</v>
          </cell>
          <cell r="B6785" t="str">
            <v>FT</v>
          </cell>
          <cell r="C6785" t="str">
            <v>DOTTED LINE, 6"</v>
          </cell>
          <cell r="I6785">
            <v>648</v>
          </cell>
        </row>
        <row r="6786">
          <cell r="A6786" t="str">
            <v>648E01511</v>
          </cell>
          <cell r="B6786" t="str">
            <v>FT</v>
          </cell>
          <cell r="C6786" t="str">
            <v>DOTTED LINE, 6", AS PER PLAN</v>
          </cell>
          <cell r="I6786">
            <v>648</v>
          </cell>
        </row>
        <row r="6787">
          <cell r="A6787" t="str">
            <v>648E01514</v>
          </cell>
          <cell r="B6787" t="str">
            <v>FT</v>
          </cell>
          <cell r="C6787" t="str">
            <v>DOTTED LINE, 8"</v>
          </cell>
          <cell r="I6787">
            <v>648</v>
          </cell>
        </row>
        <row r="6788">
          <cell r="A6788" t="str">
            <v>648E01515</v>
          </cell>
          <cell r="B6788" t="str">
            <v>FT</v>
          </cell>
          <cell r="C6788" t="str">
            <v>DOTTED LINE, 8", AS PER PLAN</v>
          </cell>
          <cell r="I6788">
            <v>648</v>
          </cell>
        </row>
        <row r="6789">
          <cell r="A6789" t="str">
            <v>648E01520</v>
          </cell>
          <cell r="B6789" t="str">
            <v>FT</v>
          </cell>
          <cell r="C6789" t="str">
            <v>DOTTED LINE, 12"</v>
          </cell>
          <cell r="I6789">
            <v>648</v>
          </cell>
        </row>
        <row r="6790">
          <cell r="A6790" t="str">
            <v>648E01521</v>
          </cell>
          <cell r="B6790" t="str">
            <v>FT</v>
          </cell>
          <cell r="C6790" t="str">
            <v>DOTTED LINE, 12", AS PER PLAN</v>
          </cell>
          <cell r="I6790">
            <v>648</v>
          </cell>
        </row>
        <row r="6791">
          <cell r="A6791" t="str">
            <v>648E20000</v>
          </cell>
          <cell r="B6791" t="str">
            <v>LS</v>
          </cell>
          <cell r="C6791" t="str">
            <v>TWO - WAY RADIO EQUIPMENT</v>
          </cell>
          <cell r="I6791">
            <v>648</v>
          </cell>
        </row>
        <row r="6792">
          <cell r="A6792" t="str">
            <v>648E30000</v>
          </cell>
          <cell r="B6792" t="str">
            <v>FT</v>
          </cell>
          <cell r="C6792" t="str">
            <v>REMOVAL OF PAVEMENT MARKING</v>
          </cell>
          <cell r="I6792">
            <v>648</v>
          </cell>
        </row>
        <row r="6793">
          <cell r="A6793" t="str">
            <v>648E30010</v>
          </cell>
          <cell r="B6793" t="str">
            <v>SF</v>
          </cell>
          <cell r="C6793" t="str">
            <v>REMOVAL OF PAVEMENT MARKING</v>
          </cell>
          <cell r="I6793">
            <v>648</v>
          </cell>
        </row>
        <row r="6794">
          <cell r="A6794" t="str">
            <v>648E30020</v>
          </cell>
          <cell r="B6794" t="str">
            <v>EACH</v>
          </cell>
          <cell r="C6794" t="str">
            <v>REMOVAL OF PAVEMENT MARKING</v>
          </cell>
          <cell r="I6794">
            <v>648</v>
          </cell>
        </row>
        <row r="6795">
          <cell r="A6795" t="str">
            <v>648E30030</v>
          </cell>
          <cell r="B6795" t="str">
            <v>MILE</v>
          </cell>
          <cell r="C6795" t="str">
            <v>REMOVAL OF PAVEMENT MARKING</v>
          </cell>
          <cell r="I6795">
            <v>648</v>
          </cell>
        </row>
        <row r="6796">
          <cell r="A6796" t="str">
            <v>648E60000</v>
          </cell>
          <cell r="B6796" t="str">
            <v>SF</v>
          </cell>
          <cell r="C6796" t="str">
            <v>GREEN COLORED PAVEMENT FOR BIKE LANES</v>
          </cell>
          <cell r="I6796">
            <v>648</v>
          </cell>
        </row>
        <row r="6797">
          <cell r="A6797" t="str">
            <v>651E10000</v>
          </cell>
          <cell r="B6797" t="str">
            <v>CY</v>
          </cell>
          <cell r="C6797" t="str">
            <v>TOPSOIL STOCKPILED</v>
          </cell>
          <cell r="I6797">
            <v>651</v>
          </cell>
        </row>
        <row r="6798">
          <cell r="A6798" t="str">
            <v>651E10001</v>
          </cell>
          <cell r="B6798" t="str">
            <v>CY</v>
          </cell>
          <cell r="C6798" t="str">
            <v>TOPSOIL STOCKPILED, AS PER PLAN</v>
          </cell>
          <cell r="I6798">
            <v>651</v>
          </cell>
        </row>
        <row r="6799">
          <cell r="A6799" t="str">
            <v>652E10000</v>
          </cell>
          <cell r="B6799" t="str">
            <v>CY</v>
          </cell>
          <cell r="C6799" t="str">
            <v>PLACING STOCKPILED TOPSOIL</v>
          </cell>
          <cell r="I6799">
            <v>652</v>
          </cell>
        </row>
        <row r="6800">
          <cell r="A6800" t="str">
            <v>652E10001</v>
          </cell>
          <cell r="B6800" t="str">
            <v>CY</v>
          </cell>
          <cell r="C6800" t="str">
            <v>PLACING STOCKPILED TOPSOIL, AS PER PLAN</v>
          </cell>
          <cell r="I6800">
            <v>652</v>
          </cell>
        </row>
        <row r="6801">
          <cell r="A6801" t="str">
            <v>653E10000</v>
          </cell>
          <cell r="B6801" t="str">
            <v>CY</v>
          </cell>
          <cell r="C6801" t="str">
            <v>TOPSOIL FURNISHED AND PLACED</v>
          </cell>
          <cell r="I6801">
            <v>653</v>
          </cell>
        </row>
        <row r="6802">
          <cell r="A6802" t="str">
            <v>653E10001</v>
          </cell>
          <cell r="B6802" t="str">
            <v>CY</v>
          </cell>
          <cell r="C6802" t="str">
            <v>TOPSOIL FURNISHED AND PLACED, AS PER PLAN</v>
          </cell>
          <cell r="I6802">
            <v>653</v>
          </cell>
        </row>
        <row r="6803">
          <cell r="A6803" t="str">
            <v>654E10000</v>
          </cell>
          <cell r="B6803" t="str">
            <v>MSF</v>
          </cell>
          <cell r="C6803" t="str">
            <v>RENOVATING EXISTING SOIL</v>
          </cell>
          <cell r="I6803">
            <v>654</v>
          </cell>
        </row>
        <row r="6804">
          <cell r="A6804" t="str">
            <v>654E10001</v>
          </cell>
          <cell r="B6804" t="str">
            <v>MSF</v>
          </cell>
          <cell r="C6804" t="str">
            <v>RENOVATING EXISTING SOIL, AS PER PLAN</v>
          </cell>
          <cell r="I6804">
            <v>654</v>
          </cell>
        </row>
        <row r="6805">
          <cell r="A6805" t="str">
            <v>654E11000</v>
          </cell>
          <cell r="B6805" t="str">
            <v>TON</v>
          </cell>
          <cell r="C6805" t="str">
            <v>COMMERCIAL FERTILIZER</v>
          </cell>
          <cell r="I6805">
            <v>654</v>
          </cell>
        </row>
        <row r="6806">
          <cell r="A6806" t="str">
            <v>654E11001</v>
          </cell>
          <cell r="B6806" t="str">
            <v>TON</v>
          </cell>
          <cell r="C6806" t="str">
            <v>COMMERCIAL FERTILIZER, AS PER PLAN</v>
          </cell>
          <cell r="I6806">
            <v>654</v>
          </cell>
        </row>
        <row r="6807">
          <cell r="A6807" t="str">
            <v>656E10000</v>
          </cell>
          <cell r="B6807" t="str">
            <v>MSF</v>
          </cell>
          <cell r="C6807" t="str">
            <v>ROADSIDE CLEANUP</v>
          </cell>
          <cell r="I6807">
            <v>656</v>
          </cell>
        </row>
        <row r="6808">
          <cell r="A6808" t="str">
            <v>656E10001</v>
          </cell>
          <cell r="B6808" t="str">
            <v>MSF</v>
          </cell>
          <cell r="C6808" t="str">
            <v>ROADSIDE CLEANUP, AS PER PLAN</v>
          </cell>
          <cell r="I6808">
            <v>656</v>
          </cell>
        </row>
        <row r="6809">
          <cell r="A6809" t="str">
            <v>657E10000</v>
          </cell>
          <cell r="B6809" t="str">
            <v>SY</v>
          </cell>
          <cell r="C6809" t="str">
            <v>RIPRAP FOR TREE PROTECTION</v>
          </cell>
          <cell r="I6809">
            <v>657</v>
          </cell>
        </row>
        <row r="6810">
          <cell r="A6810" t="str">
            <v>657E10001</v>
          </cell>
          <cell r="B6810" t="str">
            <v>SY</v>
          </cell>
          <cell r="C6810" t="str">
            <v>RIPRAP FOR TREE PROTECTION, AS PER PLAN</v>
          </cell>
          <cell r="I6810">
            <v>657</v>
          </cell>
        </row>
        <row r="6811">
          <cell r="A6811" t="str">
            <v>657E98000</v>
          </cell>
          <cell r="B6811" t="str">
            <v>SY</v>
          </cell>
          <cell r="C6811" t="str">
            <v>RIPRAP, MISC.:</v>
          </cell>
          <cell r="I6811">
            <v>657</v>
          </cell>
        </row>
        <row r="6812">
          <cell r="A6812" t="str">
            <v>658E10000</v>
          </cell>
          <cell r="B6812" t="str">
            <v>CY</v>
          </cell>
          <cell r="C6812" t="str">
            <v>TREE ROOT AERATION</v>
          </cell>
          <cell r="I6812">
            <v>658</v>
          </cell>
        </row>
        <row r="6813">
          <cell r="A6813" t="str">
            <v>658E10001</v>
          </cell>
          <cell r="B6813" t="str">
            <v>CY</v>
          </cell>
          <cell r="C6813" t="str">
            <v>TREE ROOT AERATION, AS PER PLAN</v>
          </cell>
          <cell r="I6813">
            <v>658</v>
          </cell>
        </row>
        <row r="6814">
          <cell r="A6814" t="str">
            <v>659E00100</v>
          </cell>
          <cell r="B6814" t="str">
            <v>EACH</v>
          </cell>
          <cell r="C6814" t="str">
            <v>SOIL ANALYSIS TEST</v>
          </cell>
          <cell r="I6814">
            <v>659</v>
          </cell>
        </row>
        <row r="6815">
          <cell r="A6815" t="str">
            <v>659E00300</v>
          </cell>
          <cell r="B6815" t="str">
            <v>CY</v>
          </cell>
          <cell r="C6815" t="str">
            <v>TOPSOIL</v>
          </cell>
          <cell r="I6815">
            <v>659</v>
          </cell>
        </row>
        <row r="6816">
          <cell r="A6816" t="str">
            <v>659E00301</v>
          </cell>
          <cell r="B6816" t="str">
            <v>CY</v>
          </cell>
          <cell r="C6816" t="str">
            <v>TOPSOIL, AS PER PLAN</v>
          </cell>
          <cell r="I6816">
            <v>659</v>
          </cell>
        </row>
        <row r="6817">
          <cell r="A6817" t="str">
            <v>659E00500</v>
          </cell>
          <cell r="B6817" t="str">
            <v>SY</v>
          </cell>
          <cell r="C6817" t="str">
            <v>SEEDING AND MULCHING, CLASS 1</v>
          </cell>
          <cell r="I6817">
            <v>659</v>
          </cell>
        </row>
        <row r="6818">
          <cell r="A6818" t="str">
            <v>659E00501</v>
          </cell>
          <cell r="B6818" t="str">
            <v>SY</v>
          </cell>
          <cell r="C6818" t="str">
            <v>SEEDING AND MULCHING, CLASS 1, AS PER PLAN</v>
          </cell>
          <cell r="I6818">
            <v>659</v>
          </cell>
        </row>
        <row r="6819">
          <cell r="A6819" t="str">
            <v>659E00510</v>
          </cell>
          <cell r="B6819" t="str">
            <v>SY</v>
          </cell>
          <cell r="C6819" t="str">
            <v>SEEDING AND MULCHING, CLASS 2</v>
          </cell>
          <cell r="I6819">
            <v>659</v>
          </cell>
        </row>
        <row r="6820">
          <cell r="A6820" t="str">
            <v>659E00511</v>
          </cell>
          <cell r="B6820" t="str">
            <v>SY</v>
          </cell>
          <cell r="C6820" t="str">
            <v>SEEDING AND MULCHING, CLASS 2, AS PER PLAN</v>
          </cell>
          <cell r="I6820">
            <v>659</v>
          </cell>
        </row>
        <row r="6821">
          <cell r="A6821" t="str">
            <v>659E00520</v>
          </cell>
          <cell r="B6821" t="str">
            <v>SY</v>
          </cell>
          <cell r="C6821" t="str">
            <v>SEEDING AND MULCHING, CLASS 3A</v>
          </cell>
          <cell r="I6821">
            <v>659</v>
          </cell>
        </row>
        <row r="6822">
          <cell r="A6822" t="str">
            <v>659E00530</v>
          </cell>
          <cell r="B6822" t="str">
            <v>SY</v>
          </cell>
          <cell r="C6822" t="str">
            <v>SEEDING AND MULCHING, CLASS 3B</v>
          </cell>
          <cell r="I6822">
            <v>659</v>
          </cell>
        </row>
        <row r="6823">
          <cell r="A6823" t="str">
            <v>659E00531</v>
          </cell>
          <cell r="B6823" t="str">
            <v>SY</v>
          </cell>
          <cell r="C6823" t="str">
            <v>SEEDING AND MULCHING, CLASS 3B, AS PER PLAN</v>
          </cell>
          <cell r="I6823">
            <v>659</v>
          </cell>
        </row>
        <row r="6824">
          <cell r="A6824" t="str">
            <v>659E00540</v>
          </cell>
          <cell r="B6824" t="str">
            <v>SY</v>
          </cell>
          <cell r="C6824" t="str">
            <v>SEEDING AND MULCHING, CLASS 3C</v>
          </cell>
          <cell r="I6824">
            <v>659</v>
          </cell>
        </row>
        <row r="6825">
          <cell r="A6825" t="str">
            <v>659E00541</v>
          </cell>
          <cell r="B6825" t="str">
            <v>SY</v>
          </cell>
          <cell r="C6825" t="str">
            <v>SEEDING AND MULCHING, CLASS 3C, AS PER PLAN</v>
          </cell>
          <cell r="I6825">
            <v>659</v>
          </cell>
        </row>
        <row r="6826">
          <cell r="A6826" t="str">
            <v>659E00550</v>
          </cell>
          <cell r="B6826" t="str">
            <v>SY</v>
          </cell>
          <cell r="C6826" t="str">
            <v>SEEDING AND MULCHING, CLASS 4A</v>
          </cell>
          <cell r="I6826">
            <v>659</v>
          </cell>
        </row>
        <row r="6827">
          <cell r="A6827" t="str">
            <v>659E00551</v>
          </cell>
          <cell r="B6827" t="str">
            <v>SY</v>
          </cell>
          <cell r="C6827" t="str">
            <v>SEEDING AND MULCHING, CLASS 4A, AS PER PLAN</v>
          </cell>
          <cell r="I6827">
            <v>659</v>
          </cell>
        </row>
        <row r="6828">
          <cell r="A6828" t="str">
            <v>659E00560</v>
          </cell>
          <cell r="B6828" t="str">
            <v>SY</v>
          </cell>
          <cell r="C6828" t="str">
            <v>SEEDING AND MULCHING, CLASS 4B</v>
          </cell>
          <cell r="I6828">
            <v>659</v>
          </cell>
        </row>
        <row r="6829">
          <cell r="A6829" t="str">
            <v>659E00561</v>
          </cell>
          <cell r="B6829" t="str">
            <v>SY</v>
          </cell>
          <cell r="C6829" t="str">
            <v>SEEDING AND MULCHING, CLASS 4B, AS PER PLAN</v>
          </cell>
          <cell r="I6829">
            <v>659</v>
          </cell>
        </row>
        <row r="6830">
          <cell r="A6830" t="str">
            <v>659E00570</v>
          </cell>
          <cell r="B6830" t="str">
            <v>SY</v>
          </cell>
          <cell r="C6830" t="str">
            <v>SEEDING AND MULCHING, CLASS 5A</v>
          </cell>
          <cell r="I6830">
            <v>659</v>
          </cell>
        </row>
        <row r="6831">
          <cell r="A6831" t="str">
            <v>659E00571</v>
          </cell>
          <cell r="B6831" t="str">
            <v>SY</v>
          </cell>
          <cell r="C6831" t="str">
            <v>SEEDING AND MULCHING, CLASS 5A, AS PER PLAN</v>
          </cell>
          <cell r="I6831">
            <v>659</v>
          </cell>
        </row>
        <row r="6832">
          <cell r="A6832" t="str">
            <v>659E00580</v>
          </cell>
          <cell r="B6832" t="str">
            <v>SY</v>
          </cell>
          <cell r="C6832" t="str">
            <v>SEEDING AND MULCHING, CLASS 5B</v>
          </cell>
          <cell r="I6832">
            <v>659</v>
          </cell>
        </row>
        <row r="6833">
          <cell r="A6833" t="str">
            <v>659E00581</v>
          </cell>
          <cell r="B6833" t="str">
            <v>SY</v>
          </cell>
          <cell r="C6833" t="str">
            <v>SEEDING AND MULCHING, CLASS 5B, AS PER PLAN</v>
          </cell>
          <cell r="I6833">
            <v>659</v>
          </cell>
        </row>
        <row r="6834">
          <cell r="A6834" t="str">
            <v>659E00590</v>
          </cell>
          <cell r="B6834" t="str">
            <v>SY</v>
          </cell>
          <cell r="C6834" t="str">
            <v>SEEDING AND MULCHING, CLASS 6</v>
          </cell>
          <cell r="I6834">
            <v>659</v>
          </cell>
        </row>
        <row r="6835">
          <cell r="A6835" t="str">
            <v>659E00600</v>
          </cell>
          <cell r="B6835" t="str">
            <v>SY</v>
          </cell>
          <cell r="C6835" t="str">
            <v>SEEDING AND MULCHING, CLASS 7</v>
          </cell>
          <cell r="I6835">
            <v>659</v>
          </cell>
        </row>
        <row r="6836">
          <cell r="A6836" t="str">
            <v>659E10000</v>
          </cell>
          <cell r="B6836" t="str">
            <v>SY</v>
          </cell>
          <cell r="C6836" t="str">
            <v>SEEDING AND MULCHING</v>
          </cell>
          <cell r="I6836">
            <v>659</v>
          </cell>
        </row>
        <row r="6837">
          <cell r="A6837" t="str">
            <v>659E10001</v>
          </cell>
          <cell r="B6837" t="str">
            <v>SY</v>
          </cell>
          <cell r="C6837" t="str">
            <v>SEEDING AND MULCHING, AS PER PLAN</v>
          </cell>
          <cell r="I6837">
            <v>659</v>
          </cell>
        </row>
        <row r="6838">
          <cell r="A6838" t="str">
            <v>659E10100</v>
          </cell>
          <cell r="B6838" t="str">
            <v>SY</v>
          </cell>
          <cell r="C6838" t="str">
            <v>SEEDING AND MULCHING FOR WILDLIFE</v>
          </cell>
          <cell r="I6838">
            <v>659</v>
          </cell>
        </row>
        <row r="6839">
          <cell r="A6839" t="str">
            <v>659E10101</v>
          </cell>
          <cell r="B6839" t="str">
            <v>SY</v>
          </cell>
          <cell r="C6839" t="str">
            <v>SEEDING AND MULCHING FOR WILDLIFE, AS PER PLAN</v>
          </cell>
          <cell r="I6839">
            <v>659</v>
          </cell>
        </row>
        <row r="6840">
          <cell r="A6840" t="str">
            <v>659E14000</v>
          </cell>
          <cell r="B6840" t="str">
            <v>SY</v>
          </cell>
          <cell r="C6840" t="str">
            <v>REPAIR SEEDING AND MULCHING</v>
          </cell>
          <cell r="I6840">
            <v>659</v>
          </cell>
        </row>
        <row r="6841">
          <cell r="A6841" t="str">
            <v>659E14001</v>
          </cell>
          <cell r="B6841" t="str">
            <v>SY</v>
          </cell>
          <cell r="C6841" t="str">
            <v>REPAIR SEEDING AND MULCHING, AS PER PLAN</v>
          </cell>
          <cell r="I6841">
            <v>659</v>
          </cell>
        </row>
        <row r="6842">
          <cell r="A6842" t="str">
            <v>659E15000</v>
          </cell>
          <cell r="B6842" t="str">
            <v>SY</v>
          </cell>
          <cell r="C6842" t="str">
            <v>INTER-SEEDING</v>
          </cell>
          <cell r="I6842">
            <v>659</v>
          </cell>
        </row>
        <row r="6843">
          <cell r="A6843" t="str">
            <v>659E15001</v>
          </cell>
          <cell r="B6843" t="str">
            <v>SY</v>
          </cell>
          <cell r="C6843" t="str">
            <v>INTER-SEEDING, AS PER PLAN</v>
          </cell>
          <cell r="I6843">
            <v>659</v>
          </cell>
        </row>
        <row r="6844">
          <cell r="A6844" t="str">
            <v>659E20000</v>
          </cell>
          <cell r="B6844" t="str">
            <v>TON</v>
          </cell>
          <cell r="C6844" t="str">
            <v>COMMERCIAL FERTILIZER</v>
          </cell>
          <cell r="I6844">
            <v>659</v>
          </cell>
        </row>
        <row r="6845">
          <cell r="A6845" t="str">
            <v>659E20001</v>
          </cell>
          <cell r="B6845" t="str">
            <v>TON</v>
          </cell>
          <cell r="C6845" t="str">
            <v>COMMERCIAL FERTILIZER, AS PER PLAN</v>
          </cell>
          <cell r="I6845">
            <v>659</v>
          </cell>
        </row>
        <row r="6846">
          <cell r="A6846" t="str">
            <v>659E31000</v>
          </cell>
          <cell r="B6846" t="str">
            <v>ACRE</v>
          </cell>
          <cell r="C6846" t="str">
            <v>LIME</v>
          </cell>
          <cell r="I6846">
            <v>659</v>
          </cell>
        </row>
        <row r="6847">
          <cell r="A6847" t="str">
            <v>659E31001</v>
          </cell>
          <cell r="B6847" t="str">
            <v>ACRE</v>
          </cell>
          <cell r="C6847" t="str">
            <v>LIME, AS PER PLAN</v>
          </cell>
          <cell r="I6847">
            <v>659</v>
          </cell>
        </row>
        <row r="6848">
          <cell r="A6848" t="str">
            <v>659E35000</v>
          </cell>
          <cell r="B6848" t="str">
            <v>MGAL</v>
          </cell>
          <cell r="C6848" t="str">
            <v>WATER</v>
          </cell>
          <cell r="I6848">
            <v>659</v>
          </cell>
        </row>
        <row r="6849">
          <cell r="A6849" t="str">
            <v>659E35001</v>
          </cell>
          <cell r="B6849" t="str">
            <v>MGAL</v>
          </cell>
          <cell r="C6849" t="str">
            <v>WATER, AS PER PLAN</v>
          </cell>
          <cell r="I6849">
            <v>659</v>
          </cell>
        </row>
        <row r="6850">
          <cell r="A6850" t="str">
            <v>659E40000</v>
          </cell>
          <cell r="B6850" t="str">
            <v>MSF</v>
          </cell>
          <cell r="C6850" t="str">
            <v>MOWING</v>
          </cell>
          <cell r="I6850">
            <v>659</v>
          </cell>
        </row>
        <row r="6851">
          <cell r="A6851" t="str">
            <v>659E40001</v>
          </cell>
          <cell r="B6851" t="str">
            <v>MSF</v>
          </cell>
          <cell r="C6851" t="str">
            <v>MOWING, AS PER PLAN</v>
          </cell>
          <cell r="I6851">
            <v>659</v>
          </cell>
        </row>
        <row r="6852">
          <cell r="A6852" t="str">
            <v>659E98000</v>
          </cell>
          <cell r="B6852" t="str">
            <v>SY</v>
          </cell>
          <cell r="C6852" t="str">
            <v>SEEDING, MISC.:</v>
          </cell>
          <cell r="I6852">
            <v>659</v>
          </cell>
        </row>
        <row r="6853">
          <cell r="A6853" t="str">
            <v>659E98700</v>
          </cell>
          <cell r="B6853" t="str">
            <v>LS</v>
          </cell>
          <cell r="C6853" t="str">
            <v>SEEDING, MISC.:</v>
          </cell>
          <cell r="I6853">
            <v>659</v>
          </cell>
        </row>
        <row r="6854">
          <cell r="A6854" t="str">
            <v>659E99000</v>
          </cell>
          <cell r="B6854" t="str">
            <v>LS</v>
          </cell>
          <cell r="C6854" t="str">
            <v>SPECIAL - PERMANENT EROSION CONTROL</v>
          </cell>
          <cell r="I6854">
            <v>659</v>
          </cell>
        </row>
        <row r="6855">
          <cell r="A6855" t="str">
            <v>660E20000</v>
          </cell>
          <cell r="B6855" t="str">
            <v>SY</v>
          </cell>
          <cell r="C6855" t="str">
            <v>SODDING REINFORCED</v>
          </cell>
          <cell r="I6855">
            <v>660</v>
          </cell>
        </row>
        <row r="6856">
          <cell r="A6856" t="str">
            <v>660E20001</v>
          </cell>
          <cell r="B6856" t="str">
            <v>SY</v>
          </cell>
          <cell r="C6856" t="str">
            <v>SODDING REINFORCED, AS PER PLAN</v>
          </cell>
          <cell r="I6856">
            <v>660</v>
          </cell>
        </row>
        <row r="6857">
          <cell r="A6857" t="str">
            <v>660E25000</v>
          </cell>
          <cell r="B6857" t="str">
            <v>SY</v>
          </cell>
          <cell r="C6857" t="str">
            <v>SODDING STAKED</v>
          </cell>
          <cell r="I6857">
            <v>660</v>
          </cell>
        </row>
        <row r="6858">
          <cell r="A6858" t="str">
            <v>660E25001</v>
          </cell>
          <cell r="B6858" t="str">
            <v>SY</v>
          </cell>
          <cell r="C6858" t="str">
            <v>SODDING STAKED, AS PER PLAN</v>
          </cell>
          <cell r="I6858">
            <v>660</v>
          </cell>
        </row>
        <row r="6859">
          <cell r="A6859" t="str">
            <v>660E30000</v>
          </cell>
          <cell r="B6859" t="str">
            <v>SY</v>
          </cell>
          <cell r="C6859" t="str">
            <v>SODDING UNSTAKED</v>
          </cell>
          <cell r="I6859">
            <v>660</v>
          </cell>
        </row>
        <row r="6860">
          <cell r="A6860" t="str">
            <v>660E30001</v>
          </cell>
          <cell r="B6860" t="str">
            <v>SY</v>
          </cell>
          <cell r="C6860" t="str">
            <v>SODDING UNSTAKED, AS PER PLAN</v>
          </cell>
          <cell r="I6860">
            <v>660</v>
          </cell>
        </row>
        <row r="6861">
          <cell r="A6861" t="str">
            <v>661E00100</v>
          </cell>
          <cell r="B6861" t="str">
            <v>EACH</v>
          </cell>
          <cell r="C6861" t="str">
            <v>TREE SEEDLING</v>
          </cell>
          <cell r="I6861">
            <v>661</v>
          </cell>
        </row>
        <row r="6862">
          <cell r="A6862" t="str">
            <v>661E00101</v>
          </cell>
          <cell r="B6862" t="str">
            <v>EACH</v>
          </cell>
          <cell r="C6862" t="str">
            <v>TREE SEEDLING, AS PER PLAN</v>
          </cell>
          <cell r="I6862">
            <v>661</v>
          </cell>
        </row>
        <row r="6863">
          <cell r="A6863" t="str">
            <v>661E00500</v>
          </cell>
          <cell r="B6863" t="str">
            <v>CY</v>
          </cell>
          <cell r="C6863" t="str">
            <v>MULCH</v>
          </cell>
          <cell r="I6863">
            <v>661</v>
          </cell>
        </row>
        <row r="6864">
          <cell r="A6864" t="str">
            <v>661E00501</v>
          </cell>
          <cell r="B6864" t="str">
            <v>CY</v>
          </cell>
          <cell r="C6864" t="str">
            <v>MULCH, AS PER PLAN</v>
          </cell>
          <cell r="I6864">
            <v>661</v>
          </cell>
        </row>
        <row r="6865">
          <cell r="A6865" t="str">
            <v>661E10000</v>
          </cell>
          <cell r="B6865" t="str">
            <v>EACH</v>
          </cell>
          <cell r="C6865" t="str">
            <v>GROUNDCOVER AND VINES, 1 YEAR, CUTTING</v>
          </cell>
          <cell r="I6865">
            <v>661</v>
          </cell>
        </row>
        <row r="6866">
          <cell r="A6866" t="str">
            <v>661E10500</v>
          </cell>
          <cell r="B6866" t="str">
            <v>EACH</v>
          </cell>
          <cell r="C6866" t="str">
            <v>GROUNDCOVER AND VINES, 1 YEAR, BUNDLE</v>
          </cell>
          <cell r="I6866">
            <v>661</v>
          </cell>
        </row>
        <row r="6867">
          <cell r="A6867" t="str">
            <v>661E11000</v>
          </cell>
          <cell r="B6867" t="str">
            <v>EACH</v>
          </cell>
          <cell r="C6867" t="str">
            <v>GROUNDCOVER AND VINES, 1 YEAR, CLUMP</v>
          </cell>
          <cell r="I6867">
            <v>661</v>
          </cell>
        </row>
        <row r="6868">
          <cell r="A6868" t="str">
            <v>661E11001</v>
          </cell>
          <cell r="B6868" t="str">
            <v>EACH</v>
          </cell>
          <cell r="C6868" t="str">
            <v>GROUNDCOVER AND VINES, 1 YEAR, CLUMP, AS PER PLAN</v>
          </cell>
          <cell r="I6868">
            <v>661</v>
          </cell>
        </row>
        <row r="6869">
          <cell r="A6869" t="str">
            <v>661E11500</v>
          </cell>
          <cell r="B6869" t="str">
            <v>EACH</v>
          </cell>
          <cell r="C6869" t="str">
            <v>GROUNDCOVER AND VINES, 1 YEAR, CROWN</v>
          </cell>
          <cell r="I6869">
            <v>661</v>
          </cell>
        </row>
        <row r="6870">
          <cell r="A6870" t="str">
            <v>661E12000</v>
          </cell>
          <cell r="B6870" t="str">
            <v>EACH</v>
          </cell>
          <cell r="C6870" t="str">
            <v>GROUNDCOVER AND VINES, 1 YEAR, POTTED</v>
          </cell>
          <cell r="I6870">
            <v>661</v>
          </cell>
        </row>
        <row r="6871">
          <cell r="A6871" t="str">
            <v>661E12100</v>
          </cell>
          <cell r="B6871" t="str">
            <v>EACH</v>
          </cell>
          <cell r="C6871" t="str">
            <v>GROUND COVER AND VINES, 1 YEAR, FLAT</v>
          </cell>
          <cell r="I6871">
            <v>661</v>
          </cell>
        </row>
        <row r="6872">
          <cell r="A6872" t="str">
            <v>661E12500</v>
          </cell>
          <cell r="B6872" t="str">
            <v>EACH</v>
          </cell>
          <cell r="C6872" t="str">
            <v>GROUNDCOVER AND VINES, 2 YEAR, CLUMP</v>
          </cell>
          <cell r="I6872">
            <v>661</v>
          </cell>
        </row>
        <row r="6873">
          <cell r="A6873" t="str">
            <v>661E13000</v>
          </cell>
          <cell r="B6873" t="str">
            <v>EACH</v>
          </cell>
          <cell r="C6873" t="str">
            <v>GROUNDCOVER AND VINES, 2 YEAR, POTTED</v>
          </cell>
          <cell r="I6873">
            <v>661</v>
          </cell>
        </row>
        <row r="6874">
          <cell r="A6874" t="str">
            <v>661E14000</v>
          </cell>
          <cell r="B6874" t="str">
            <v>EACH</v>
          </cell>
          <cell r="C6874" t="str">
            <v>PERENNIALS</v>
          </cell>
          <cell r="I6874">
            <v>661</v>
          </cell>
        </row>
        <row r="6875">
          <cell r="A6875" t="str">
            <v>661E14001</v>
          </cell>
          <cell r="B6875" t="str">
            <v>EACH</v>
          </cell>
          <cell r="C6875" t="str">
            <v>PERENNIALS, AS PER PLAN</v>
          </cell>
          <cell r="I6875">
            <v>661</v>
          </cell>
        </row>
        <row r="6876">
          <cell r="A6876" t="str">
            <v>661E19000</v>
          </cell>
          <cell r="B6876" t="str">
            <v>EACH</v>
          </cell>
          <cell r="C6876" t="str">
            <v>DECIDUOUS SHRUB, 12" HEIGHT</v>
          </cell>
          <cell r="I6876">
            <v>661</v>
          </cell>
        </row>
        <row r="6877">
          <cell r="A6877" t="str">
            <v>661E19001</v>
          </cell>
          <cell r="B6877" t="str">
            <v>EACH</v>
          </cell>
          <cell r="C6877" t="str">
            <v>DECIDUOUS SHRUB, 12" HEIGHT, AS PER PLAN</v>
          </cell>
          <cell r="I6877">
            <v>661</v>
          </cell>
        </row>
        <row r="6878">
          <cell r="A6878" t="str">
            <v>661E20000</v>
          </cell>
          <cell r="B6878" t="str">
            <v>EACH</v>
          </cell>
          <cell r="C6878" t="str">
            <v>DECIDUOUS SHRUB, 15" HEIGHT</v>
          </cell>
          <cell r="I6878">
            <v>661</v>
          </cell>
        </row>
        <row r="6879">
          <cell r="A6879" t="str">
            <v>661E20001</v>
          </cell>
          <cell r="B6879" t="str">
            <v>EACH</v>
          </cell>
          <cell r="C6879" t="str">
            <v>DECIDUOUS SHRUB, 15" HEIGHT, AS PER PLAN</v>
          </cell>
          <cell r="I6879">
            <v>661</v>
          </cell>
        </row>
        <row r="6880">
          <cell r="A6880" t="str">
            <v>661E20020</v>
          </cell>
          <cell r="B6880" t="str">
            <v>EACH</v>
          </cell>
          <cell r="C6880" t="str">
            <v>DECIDUOUS SHRUB, 18" HEIGHT</v>
          </cell>
          <cell r="I6880">
            <v>661</v>
          </cell>
        </row>
        <row r="6881">
          <cell r="A6881" t="str">
            <v>661E20021</v>
          </cell>
          <cell r="B6881" t="str">
            <v>EACH</v>
          </cell>
          <cell r="C6881" t="str">
            <v>DECIDUOUS SHRUB, 18" HEIGHT, AS PER PLAN</v>
          </cell>
          <cell r="I6881">
            <v>661</v>
          </cell>
        </row>
        <row r="6882">
          <cell r="A6882" t="str">
            <v>661E20040</v>
          </cell>
          <cell r="B6882" t="str">
            <v>EACH</v>
          </cell>
          <cell r="C6882" t="str">
            <v>DECIDUOUS SHRUB, 2' HEIGHT</v>
          </cell>
          <cell r="I6882">
            <v>661</v>
          </cell>
        </row>
        <row r="6883">
          <cell r="A6883" t="str">
            <v>661E20041</v>
          </cell>
          <cell r="B6883" t="str">
            <v>EACH</v>
          </cell>
          <cell r="C6883" t="str">
            <v>DECIDUOUS SHRUB, 2' HEIGHT, AS PER PLAN</v>
          </cell>
          <cell r="I6883">
            <v>661</v>
          </cell>
        </row>
        <row r="6884">
          <cell r="A6884" t="str">
            <v>661E20060</v>
          </cell>
          <cell r="B6884" t="str">
            <v>EACH</v>
          </cell>
          <cell r="C6884" t="str">
            <v>DECIDUOUS SHRUB, 3' HEIGHT</v>
          </cell>
          <cell r="I6884">
            <v>661</v>
          </cell>
        </row>
        <row r="6885">
          <cell r="A6885" t="str">
            <v>661E20061</v>
          </cell>
          <cell r="B6885" t="str">
            <v>EACH</v>
          </cell>
          <cell r="C6885" t="str">
            <v>DECIDUOUS SHRUB, 3' HEIGHT, AS PER PLAN</v>
          </cell>
          <cell r="I6885">
            <v>661</v>
          </cell>
        </row>
        <row r="6886">
          <cell r="A6886" t="str">
            <v>661E20070</v>
          </cell>
          <cell r="B6886" t="str">
            <v>EACH</v>
          </cell>
          <cell r="C6886" t="str">
            <v>DECIDUOUS SHRUB, 30" HEIGHT</v>
          </cell>
          <cell r="I6886">
            <v>661</v>
          </cell>
        </row>
        <row r="6887">
          <cell r="A6887" t="str">
            <v>661E20071</v>
          </cell>
          <cell r="B6887" t="str">
            <v>EACH</v>
          </cell>
          <cell r="C6887" t="str">
            <v>DECIDUOUS SHRUB, 30" HEIGHT, AS PER PLAN</v>
          </cell>
          <cell r="I6887">
            <v>661</v>
          </cell>
        </row>
        <row r="6888">
          <cell r="A6888" t="str">
            <v>661E20080</v>
          </cell>
          <cell r="B6888" t="str">
            <v>EACH</v>
          </cell>
          <cell r="C6888" t="str">
            <v>DECIDUOUS SHRUB, 4' HEIGHT</v>
          </cell>
          <cell r="I6888">
            <v>661</v>
          </cell>
        </row>
        <row r="6889">
          <cell r="A6889" t="str">
            <v>661E20081</v>
          </cell>
          <cell r="B6889" t="str">
            <v>EACH</v>
          </cell>
          <cell r="C6889" t="str">
            <v>DECIDUOUS SHRUB, 4' HEIGHT, AS PER PLAN</v>
          </cell>
          <cell r="I6889">
            <v>661</v>
          </cell>
        </row>
        <row r="6890">
          <cell r="A6890" t="str">
            <v>661E20100</v>
          </cell>
          <cell r="B6890" t="str">
            <v>EACH</v>
          </cell>
          <cell r="C6890" t="str">
            <v>DECIDUOUS SHRUB, 5' HEIGHT</v>
          </cell>
          <cell r="I6890">
            <v>661</v>
          </cell>
        </row>
        <row r="6891">
          <cell r="A6891" t="str">
            <v>661E20101</v>
          </cell>
          <cell r="B6891" t="str">
            <v>EACH</v>
          </cell>
          <cell r="C6891" t="str">
            <v>DECIDUOUS SHRUB, 5' HEIGHT, AS PER PLAN</v>
          </cell>
          <cell r="I6891">
            <v>661</v>
          </cell>
        </row>
        <row r="6892">
          <cell r="A6892" t="str">
            <v>661E20110</v>
          </cell>
          <cell r="B6892" t="str">
            <v>EACH</v>
          </cell>
          <cell r="C6892" t="str">
            <v>DECIDUOUS SHRUB, 6' HEIGHT</v>
          </cell>
          <cell r="I6892">
            <v>661</v>
          </cell>
        </row>
        <row r="6893">
          <cell r="A6893" t="str">
            <v>661E20111</v>
          </cell>
          <cell r="B6893" t="str">
            <v>EACH</v>
          </cell>
          <cell r="C6893" t="str">
            <v>DECIDUOUS SHRUB, 6' HEIGHT, AS PER PLAN</v>
          </cell>
          <cell r="I6893">
            <v>661</v>
          </cell>
        </row>
        <row r="6894">
          <cell r="A6894" t="str">
            <v>661E30000</v>
          </cell>
          <cell r="B6894" t="str">
            <v>EACH</v>
          </cell>
          <cell r="C6894" t="str">
            <v>EVERGREEN SHRUB, 12" HEIGHT</v>
          </cell>
          <cell r="I6894">
            <v>661</v>
          </cell>
        </row>
        <row r="6895">
          <cell r="A6895" t="str">
            <v>661E30001</v>
          </cell>
          <cell r="B6895" t="str">
            <v>EACH</v>
          </cell>
          <cell r="C6895" t="str">
            <v>EVERGREEN SHRUB, 12" HEIGHT, AS PER PLAN</v>
          </cell>
          <cell r="I6895">
            <v>661</v>
          </cell>
        </row>
        <row r="6896">
          <cell r="A6896" t="str">
            <v>661E30020</v>
          </cell>
          <cell r="B6896" t="str">
            <v>EACH</v>
          </cell>
          <cell r="C6896" t="str">
            <v>EVERGREEN SHRUB, 15" HEIGHT</v>
          </cell>
          <cell r="I6896">
            <v>661</v>
          </cell>
        </row>
        <row r="6897">
          <cell r="A6897" t="str">
            <v>661E30040</v>
          </cell>
          <cell r="B6897" t="str">
            <v>EACH</v>
          </cell>
          <cell r="C6897" t="str">
            <v>EVERGREEN SHRUB, 18" HEIGHT</v>
          </cell>
          <cell r="I6897">
            <v>661</v>
          </cell>
        </row>
        <row r="6898">
          <cell r="A6898" t="str">
            <v>661E30041</v>
          </cell>
          <cell r="B6898" t="str">
            <v>EACH</v>
          </cell>
          <cell r="C6898" t="str">
            <v>EVERGREEN SHRUB, 18" HEIGHT, AS PER PLAN</v>
          </cell>
          <cell r="I6898">
            <v>661</v>
          </cell>
        </row>
        <row r="6899">
          <cell r="A6899" t="str">
            <v>661E30060</v>
          </cell>
          <cell r="B6899" t="str">
            <v>EACH</v>
          </cell>
          <cell r="C6899" t="str">
            <v>EVERGREEN SHRUB, 2' HEIGHT</v>
          </cell>
          <cell r="I6899">
            <v>661</v>
          </cell>
        </row>
        <row r="6900">
          <cell r="A6900" t="str">
            <v>661E30061</v>
          </cell>
          <cell r="B6900" t="str">
            <v>EACH</v>
          </cell>
          <cell r="C6900" t="str">
            <v>EVERGREEN SHRUB, 2' HEIGHT, AS PER PLAN</v>
          </cell>
          <cell r="I6900">
            <v>661</v>
          </cell>
        </row>
        <row r="6901">
          <cell r="A6901" t="str">
            <v>661E30070</v>
          </cell>
          <cell r="B6901" t="str">
            <v>EACH</v>
          </cell>
          <cell r="C6901" t="str">
            <v>EVERGREEN SHRUB, 2.5' HEIGHT</v>
          </cell>
          <cell r="I6901">
            <v>661</v>
          </cell>
        </row>
        <row r="6902">
          <cell r="A6902" t="str">
            <v>661E30071</v>
          </cell>
          <cell r="B6902" t="str">
            <v>EACH</v>
          </cell>
          <cell r="C6902" t="str">
            <v>EVERGREEN SHRUB, 2.5' HEIGHT, AS PER PLAN</v>
          </cell>
          <cell r="I6902">
            <v>661</v>
          </cell>
        </row>
        <row r="6903">
          <cell r="A6903" t="str">
            <v>661E30080</v>
          </cell>
          <cell r="B6903" t="str">
            <v>EACH</v>
          </cell>
          <cell r="C6903" t="str">
            <v>EVERGREEN SHRUB, 3' HEIGHT</v>
          </cell>
          <cell r="I6903">
            <v>661</v>
          </cell>
        </row>
        <row r="6904">
          <cell r="A6904" t="str">
            <v>661E30081</v>
          </cell>
          <cell r="B6904" t="str">
            <v>EACH</v>
          </cell>
          <cell r="C6904" t="str">
            <v>EVERGREEN SHRUB, 3' HEIGHT, AS PER PLAN</v>
          </cell>
          <cell r="I6904">
            <v>661</v>
          </cell>
        </row>
        <row r="6905">
          <cell r="A6905" t="str">
            <v>661E30100</v>
          </cell>
          <cell r="B6905" t="str">
            <v>EACH</v>
          </cell>
          <cell r="C6905" t="str">
            <v>EVERGREEN SHRUB, 4' HEIGHT</v>
          </cell>
          <cell r="I6905">
            <v>661</v>
          </cell>
        </row>
        <row r="6906">
          <cell r="A6906" t="str">
            <v>661E30101</v>
          </cell>
          <cell r="B6906" t="str">
            <v>EACH</v>
          </cell>
          <cell r="C6906" t="str">
            <v>EVERGREEN SHRUB, 4' HEIGHT, AS PER PLAN</v>
          </cell>
          <cell r="I6906">
            <v>661</v>
          </cell>
        </row>
        <row r="6907">
          <cell r="A6907" t="str">
            <v>661E30110</v>
          </cell>
          <cell r="B6907" t="str">
            <v>EACH</v>
          </cell>
          <cell r="C6907" t="str">
            <v>EVERGREEN SHRUB, 5' HEIGHT</v>
          </cell>
          <cell r="I6907">
            <v>661</v>
          </cell>
        </row>
        <row r="6908">
          <cell r="A6908" t="str">
            <v>661E30111</v>
          </cell>
          <cell r="B6908" t="str">
            <v>EACH</v>
          </cell>
          <cell r="C6908" t="str">
            <v>EVERGREEN SHRUB, 5' HEIGHT, AS PER PLAN</v>
          </cell>
          <cell r="I6908">
            <v>661</v>
          </cell>
        </row>
        <row r="6909">
          <cell r="A6909" t="str">
            <v>661E30120</v>
          </cell>
          <cell r="B6909" t="str">
            <v>EACH</v>
          </cell>
          <cell r="C6909" t="str">
            <v>EVERGREEN SHRUB, 6' HEIGHT</v>
          </cell>
          <cell r="I6909">
            <v>661</v>
          </cell>
        </row>
        <row r="6910">
          <cell r="A6910" t="str">
            <v>661E30121</v>
          </cell>
          <cell r="B6910" t="str">
            <v>EACH</v>
          </cell>
          <cell r="C6910" t="str">
            <v>EVERGREEN SHRUB, 6' HEIGHT, AS PER PLAN</v>
          </cell>
          <cell r="I6910">
            <v>661</v>
          </cell>
        </row>
        <row r="6911">
          <cell r="A6911" t="str">
            <v>661E31000</v>
          </cell>
          <cell r="B6911" t="str">
            <v>GAL</v>
          </cell>
          <cell r="C6911" t="str">
            <v>LANDSCAPE WATERING</v>
          </cell>
          <cell r="I6911">
            <v>661</v>
          </cell>
        </row>
        <row r="6912">
          <cell r="A6912" t="str">
            <v>661E31001</v>
          </cell>
          <cell r="B6912" t="str">
            <v>GAL</v>
          </cell>
          <cell r="C6912" t="str">
            <v>LANDSCAPE WATERING, AS PER PLAN</v>
          </cell>
          <cell r="I6912">
            <v>661</v>
          </cell>
        </row>
        <row r="6913">
          <cell r="A6913" t="str">
            <v>661E40000</v>
          </cell>
          <cell r="B6913" t="str">
            <v>EACH</v>
          </cell>
          <cell r="C6913" t="str">
            <v>DECIDUOUS TREE, 5' HEIGHT</v>
          </cell>
          <cell r="I6913">
            <v>661</v>
          </cell>
        </row>
        <row r="6914">
          <cell r="A6914" t="str">
            <v>661E40001</v>
          </cell>
          <cell r="B6914" t="str">
            <v>EACH</v>
          </cell>
          <cell r="C6914" t="str">
            <v>DECIDUOUS TREE, 5' HEIGHT, AS PER PLAN</v>
          </cell>
          <cell r="I6914">
            <v>661</v>
          </cell>
        </row>
        <row r="6915">
          <cell r="A6915" t="str">
            <v>661E40020</v>
          </cell>
          <cell r="B6915" t="str">
            <v>EACH</v>
          </cell>
          <cell r="C6915" t="str">
            <v>DECIDUOUS TREE, 6' HEIGHT</v>
          </cell>
          <cell r="I6915">
            <v>661</v>
          </cell>
        </row>
        <row r="6916">
          <cell r="A6916" t="str">
            <v>661E40021</v>
          </cell>
          <cell r="B6916" t="str">
            <v>EACH</v>
          </cell>
          <cell r="C6916" t="str">
            <v>DECIDUOUS TREE, 6' HEIGHT, AS PER PLAN</v>
          </cell>
          <cell r="I6916">
            <v>661</v>
          </cell>
        </row>
        <row r="6917">
          <cell r="A6917" t="str">
            <v>661E40040</v>
          </cell>
          <cell r="B6917" t="str">
            <v>EACH</v>
          </cell>
          <cell r="C6917" t="str">
            <v>DECIDUOUS TREE, 1" CALIPER</v>
          </cell>
          <cell r="I6917">
            <v>661</v>
          </cell>
        </row>
        <row r="6918">
          <cell r="A6918" t="str">
            <v>661E40041</v>
          </cell>
          <cell r="B6918" t="str">
            <v>EACH</v>
          </cell>
          <cell r="C6918" t="str">
            <v>DECIDUOUS TREE, 1" CALIPER, AS PER PLAN</v>
          </cell>
          <cell r="I6918">
            <v>661</v>
          </cell>
        </row>
        <row r="6919">
          <cell r="A6919" t="str">
            <v>661E40060</v>
          </cell>
          <cell r="B6919" t="str">
            <v>EACH</v>
          </cell>
          <cell r="C6919" t="str">
            <v>DECIDUOUS TREE, 1-1/2" CALIPER</v>
          </cell>
          <cell r="I6919">
            <v>661</v>
          </cell>
        </row>
        <row r="6920">
          <cell r="A6920" t="str">
            <v>661E40061</v>
          </cell>
          <cell r="B6920" t="str">
            <v>EACH</v>
          </cell>
          <cell r="C6920" t="str">
            <v>DECIDUOUS TREE, 1-1/2" CALIPER, AS PER PLAN</v>
          </cell>
          <cell r="I6920">
            <v>661</v>
          </cell>
        </row>
        <row r="6921">
          <cell r="A6921" t="str">
            <v>661E40080</v>
          </cell>
          <cell r="B6921" t="str">
            <v>EACH</v>
          </cell>
          <cell r="C6921" t="str">
            <v>DECIDUOUS TREE, 2" CALIPER</v>
          </cell>
          <cell r="I6921">
            <v>661</v>
          </cell>
        </row>
        <row r="6922">
          <cell r="A6922" t="str">
            <v>661E40081</v>
          </cell>
          <cell r="B6922" t="str">
            <v>EACH</v>
          </cell>
          <cell r="C6922" t="str">
            <v>DECIDUOUS TREE, 2" CALIPER, AS PER PLAN</v>
          </cell>
          <cell r="I6922">
            <v>661</v>
          </cell>
        </row>
        <row r="6923">
          <cell r="A6923" t="str">
            <v>661E40100</v>
          </cell>
          <cell r="B6923" t="str">
            <v>EACH</v>
          </cell>
          <cell r="C6923" t="str">
            <v>DECIDUOUS TREE, 2-1/2" CALIPER</v>
          </cell>
          <cell r="I6923">
            <v>661</v>
          </cell>
        </row>
        <row r="6924">
          <cell r="A6924" t="str">
            <v>661E40101</v>
          </cell>
          <cell r="B6924" t="str">
            <v>EACH</v>
          </cell>
          <cell r="C6924" t="str">
            <v>DECIDUOUS TREE, 2-1/2" CALIPER, AS PER PLAN</v>
          </cell>
          <cell r="I6924">
            <v>661</v>
          </cell>
        </row>
        <row r="6925">
          <cell r="A6925" t="str">
            <v>661E40120</v>
          </cell>
          <cell r="B6925" t="str">
            <v>EACH</v>
          </cell>
          <cell r="C6925" t="str">
            <v>DECIDUOUS TREE, 3" CALIPER</v>
          </cell>
          <cell r="I6925">
            <v>661</v>
          </cell>
        </row>
        <row r="6926">
          <cell r="A6926" t="str">
            <v>661E40121</v>
          </cell>
          <cell r="B6926" t="str">
            <v>EACH</v>
          </cell>
          <cell r="C6926" t="str">
            <v>DECIDUOUS TREE, 3" CALIPER, AS PER PLAN</v>
          </cell>
          <cell r="I6926">
            <v>661</v>
          </cell>
        </row>
        <row r="6927">
          <cell r="A6927" t="str">
            <v>661E40140</v>
          </cell>
          <cell r="B6927" t="str">
            <v>EACH</v>
          </cell>
          <cell r="C6927" t="str">
            <v>DECIDUOUS TREE, 4" CALIPER</v>
          </cell>
          <cell r="I6927">
            <v>661</v>
          </cell>
        </row>
        <row r="6928">
          <cell r="A6928" t="str">
            <v>661E40141</v>
          </cell>
          <cell r="B6928" t="str">
            <v>EACH</v>
          </cell>
          <cell r="C6928" t="str">
            <v>DECIDUOUS TREE, 4" CALIPER, AS PER PLAN</v>
          </cell>
          <cell r="I6928">
            <v>661</v>
          </cell>
        </row>
        <row r="6929">
          <cell r="A6929" t="str">
            <v>661E40160</v>
          </cell>
          <cell r="B6929" t="str">
            <v>EACH</v>
          </cell>
          <cell r="C6929" t="str">
            <v>DECIDUOUS TREE, 5" CALIPER</v>
          </cell>
          <cell r="I6929">
            <v>661</v>
          </cell>
        </row>
        <row r="6930">
          <cell r="A6930" t="str">
            <v>661E40161</v>
          </cell>
          <cell r="B6930" t="str">
            <v>EACH</v>
          </cell>
          <cell r="C6930" t="str">
            <v>DECIDUOUS TREE, 5" CALIPER, AS PER PLAN</v>
          </cell>
          <cell r="I6930">
            <v>661</v>
          </cell>
        </row>
        <row r="6931">
          <cell r="A6931" t="str">
            <v>661E50000</v>
          </cell>
          <cell r="B6931" t="str">
            <v>EACH</v>
          </cell>
          <cell r="C6931" t="str">
            <v>EVERGREEN TREE, 3 YEAR, BARE ROOT SEEDLING</v>
          </cell>
          <cell r="I6931">
            <v>661</v>
          </cell>
        </row>
        <row r="6932">
          <cell r="A6932" t="str">
            <v>661E50020</v>
          </cell>
          <cell r="B6932" t="str">
            <v>EACH</v>
          </cell>
          <cell r="C6932" t="str">
            <v>EVERGREEN TREE, 1' HEIGHT</v>
          </cell>
          <cell r="I6932">
            <v>661</v>
          </cell>
        </row>
        <row r="6933">
          <cell r="A6933" t="str">
            <v>661E50040</v>
          </cell>
          <cell r="B6933" t="str">
            <v>EACH</v>
          </cell>
          <cell r="C6933" t="str">
            <v>EVERGREEN TREE, 2' HEIGHT</v>
          </cell>
          <cell r="I6933">
            <v>661</v>
          </cell>
        </row>
        <row r="6934">
          <cell r="A6934" t="str">
            <v>661E50060</v>
          </cell>
          <cell r="B6934" t="str">
            <v>EACH</v>
          </cell>
          <cell r="C6934" t="str">
            <v>EVERGREEN TREE, 3' HEIGHT</v>
          </cell>
          <cell r="I6934">
            <v>661</v>
          </cell>
        </row>
        <row r="6935">
          <cell r="A6935" t="str">
            <v>661E50080</v>
          </cell>
          <cell r="B6935" t="str">
            <v>EACH</v>
          </cell>
          <cell r="C6935" t="str">
            <v>EVERGREEN TREE, 4' HEIGHT</v>
          </cell>
          <cell r="I6935">
            <v>661</v>
          </cell>
        </row>
        <row r="6936">
          <cell r="A6936" t="str">
            <v>661E50100</v>
          </cell>
          <cell r="B6936" t="str">
            <v>EACH</v>
          </cell>
          <cell r="C6936" t="str">
            <v>EVERGREEN TREE, 5' HEIGHT</v>
          </cell>
          <cell r="I6936">
            <v>661</v>
          </cell>
        </row>
        <row r="6937">
          <cell r="A6937" t="str">
            <v>661E50101</v>
          </cell>
          <cell r="B6937" t="str">
            <v>EACH</v>
          </cell>
          <cell r="C6937" t="str">
            <v>EVERGREEN TREE, 5' HEIGHT, AS PER PLAN</v>
          </cell>
          <cell r="I6937">
            <v>661</v>
          </cell>
        </row>
        <row r="6938">
          <cell r="A6938" t="str">
            <v>661E50120</v>
          </cell>
          <cell r="B6938" t="str">
            <v>EACH</v>
          </cell>
          <cell r="C6938" t="str">
            <v>EVERGREEN TREE, 6' HEIGHT</v>
          </cell>
          <cell r="I6938">
            <v>661</v>
          </cell>
        </row>
        <row r="6939">
          <cell r="A6939" t="str">
            <v>661E50121</v>
          </cell>
          <cell r="B6939" t="str">
            <v>EACH</v>
          </cell>
          <cell r="C6939" t="str">
            <v>EVERGREEN TREE, 6' HEIGHT, AS PER PLAN</v>
          </cell>
          <cell r="I6939">
            <v>661</v>
          </cell>
        </row>
        <row r="6940">
          <cell r="A6940" t="str">
            <v>661E50140</v>
          </cell>
          <cell r="B6940" t="str">
            <v>EACH</v>
          </cell>
          <cell r="C6940" t="str">
            <v>EVERGREEN TREE, 7' HEIGHT</v>
          </cell>
          <cell r="I6940">
            <v>661</v>
          </cell>
        </row>
        <row r="6941">
          <cell r="A6941" t="str">
            <v>661E50141</v>
          </cell>
          <cell r="B6941" t="str">
            <v>EACH</v>
          </cell>
          <cell r="C6941" t="str">
            <v>EVERGREEN TREE, 7' HEIGHT, AS PER PLAN</v>
          </cell>
          <cell r="I6941">
            <v>661</v>
          </cell>
        </row>
        <row r="6942">
          <cell r="A6942" t="str">
            <v>661E50160</v>
          </cell>
          <cell r="B6942" t="str">
            <v>EACH</v>
          </cell>
          <cell r="C6942" t="str">
            <v>EVERGREEN TREE, 8' HEIGHT</v>
          </cell>
          <cell r="I6942">
            <v>661</v>
          </cell>
        </row>
        <row r="6943">
          <cell r="A6943" t="str">
            <v>661E50161</v>
          </cell>
          <cell r="B6943" t="str">
            <v>EACH</v>
          </cell>
          <cell r="C6943" t="str">
            <v>EVERGREEN TREE, 8' HEIGHT, AS PER PLAN</v>
          </cell>
          <cell r="I6943">
            <v>661</v>
          </cell>
        </row>
        <row r="6944">
          <cell r="A6944" t="str">
            <v>661E50170</v>
          </cell>
          <cell r="B6944" t="str">
            <v>EACH</v>
          </cell>
          <cell r="C6944" t="str">
            <v>EVERGREEN TREE, 10' HEIGHT</v>
          </cell>
          <cell r="I6944">
            <v>661</v>
          </cell>
        </row>
        <row r="6945">
          <cell r="A6945" t="str">
            <v>661E50171</v>
          </cell>
          <cell r="B6945" t="str">
            <v>EACH</v>
          </cell>
          <cell r="C6945" t="str">
            <v>EVERGREEN TREE, 10' HEIGHT, AS PER PLAN</v>
          </cell>
          <cell r="I6945">
            <v>661</v>
          </cell>
        </row>
        <row r="6946">
          <cell r="A6946" t="str">
            <v>661E99000</v>
          </cell>
          <cell r="B6946" t="str">
            <v>LS</v>
          </cell>
          <cell r="C6946" t="str">
            <v>SPECIAL - LANDSCAPING</v>
          </cell>
          <cell r="I6946">
            <v>661</v>
          </cell>
        </row>
        <row r="6947">
          <cell r="A6947" t="str">
            <v>661E99900</v>
          </cell>
          <cell r="B6947" t="str">
            <v>EACH</v>
          </cell>
          <cell r="C6947" t="str">
            <v>PLANTING, MISC.:</v>
          </cell>
          <cell r="I6947">
            <v>661</v>
          </cell>
        </row>
        <row r="6948">
          <cell r="A6948" t="str">
            <v>661E99910</v>
          </cell>
          <cell r="B6948" t="str">
            <v>ACRE</v>
          </cell>
          <cell r="C6948" t="str">
            <v>PLANTING, MISC.:</v>
          </cell>
          <cell r="I6948">
            <v>661</v>
          </cell>
        </row>
        <row r="6949">
          <cell r="A6949" t="str">
            <v>661E99920</v>
          </cell>
          <cell r="B6949" t="str">
            <v>SF</v>
          </cell>
          <cell r="C6949" t="str">
            <v>PLANTING, MISC.:</v>
          </cell>
          <cell r="I6949">
            <v>661</v>
          </cell>
        </row>
        <row r="6950">
          <cell r="A6950" t="str">
            <v>661E99930</v>
          </cell>
          <cell r="B6950" t="str">
            <v>SY</v>
          </cell>
          <cell r="C6950" t="str">
            <v>PLANTING, MISC.:</v>
          </cell>
          <cell r="I6950">
            <v>661</v>
          </cell>
        </row>
        <row r="6951">
          <cell r="A6951" t="str">
            <v>661E99940</v>
          </cell>
          <cell r="B6951" t="str">
            <v>LS</v>
          </cell>
          <cell r="C6951" t="str">
            <v>PLANTING, MISC.:</v>
          </cell>
          <cell r="I6951">
            <v>661</v>
          </cell>
        </row>
        <row r="6952">
          <cell r="A6952" t="str">
            <v>661E99950</v>
          </cell>
          <cell r="B6952" t="str">
            <v>FT</v>
          </cell>
          <cell r="C6952" t="str">
            <v>PLANTING, MISC.:</v>
          </cell>
          <cell r="I6952">
            <v>661</v>
          </cell>
        </row>
        <row r="6953">
          <cell r="A6953" t="str">
            <v>662E30000</v>
          </cell>
          <cell r="B6953" t="str">
            <v>MGAL</v>
          </cell>
          <cell r="C6953" t="str">
            <v>LANDSCAPE WATERING</v>
          </cell>
          <cell r="I6953">
            <v>662</v>
          </cell>
        </row>
        <row r="6954">
          <cell r="A6954" t="str">
            <v>662E30001</v>
          </cell>
          <cell r="B6954" t="str">
            <v>MGAL</v>
          </cell>
          <cell r="C6954" t="str">
            <v>LANDSCAPE WATERING, AS PER PLAN</v>
          </cell>
          <cell r="I6954">
            <v>662</v>
          </cell>
        </row>
        <row r="6955">
          <cell r="A6955" t="str">
            <v>662E30100</v>
          </cell>
          <cell r="B6955" t="str">
            <v>LS</v>
          </cell>
          <cell r="C6955" t="str">
            <v>LANDSCAPE WATERING</v>
          </cell>
          <cell r="I6955">
            <v>662</v>
          </cell>
        </row>
        <row r="6956">
          <cell r="A6956" t="str">
            <v>662E31000</v>
          </cell>
          <cell r="B6956" t="str">
            <v>GAL</v>
          </cell>
          <cell r="C6956" t="str">
            <v>LANDSCAPE WATERING</v>
          </cell>
          <cell r="I6956">
            <v>662</v>
          </cell>
        </row>
        <row r="6957">
          <cell r="A6957" t="str">
            <v>662E31001</v>
          </cell>
          <cell r="B6957" t="str">
            <v>GAL</v>
          </cell>
          <cell r="C6957" t="str">
            <v>LANDSCAPE WATERING, AS PER PLAN</v>
          </cell>
          <cell r="I6957">
            <v>662</v>
          </cell>
        </row>
        <row r="6958">
          <cell r="A6958" t="str">
            <v>662E98000</v>
          </cell>
          <cell r="B6958" t="str">
            <v>EACH</v>
          </cell>
          <cell r="C6958" t="str">
            <v>LANDSCAPE WATERING, MISC.:</v>
          </cell>
          <cell r="I6958">
            <v>662</v>
          </cell>
        </row>
        <row r="6959">
          <cell r="A6959" t="str">
            <v>666E09000</v>
          </cell>
          <cell r="B6959" t="str">
            <v>EACH</v>
          </cell>
          <cell r="C6959" t="str">
            <v>PRUNING EXISTING TREE, 3 TO 8-INCH DIAMETER</v>
          </cell>
          <cell r="I6959">
            <v>666</v>
          </cell>
        </row>
        <row r="6960">
          <cell r="A6960" t="str">
            <v>666E09001</v>
          </cell>
          <cell r="B6960" t="str">
            <v>EACH</v>
          </cell>
          <cell r="C6960" t="str">
            <v>PRUNING EXISTING TREE, 3 TO 8-INCH DIAMETER, AS PER PLAN</v>
          </cell>
          <cell r="I6960">
            <v>666</v>
          </cell>
        </row>
        <row r="6961">
          <cell r="A6961" t="str">
            <v>666E10000</v>
          </cell>
          <cell r="B6961" t="str">
            <v>EACH</v>
          </cell>
          <cell r="C6961" t="str">
            <v>PRUNING EXISTING TREE, 8 TO 16-INCH DIAMETER</v>
          </cell>
          <cell r="I6961">
            <v>666</v>
          </cell>
        </row>
        <row r="6962">
          <cell r="A6962" t="str">
            <v>666E10001</v>
          </cell>
          <cell r="B6962" t="str">
            <v>EACH</v>
          </cell>
          <cell r="C6962" t="str">
            <v>PRUNING EXISTING TREE, 8 TO 16-INCH DIAMETER, AS PER PLAN</v>
          </cell>
          <cell r="I6962">
            <v>666</v>
          </cell>
        </row>
        <row r="6963">
          <cell r="A6963" t="str">
            <v>666E10010</v>
          </cell>
          <cell r="B6963" t="str">
            <v>EACH</v>
          </cell>
          <cell r="C6963" t="str">
            <v>PRUNING EXISTING TREE, 16 TO 24-INCH DIAMETER</v>
          </cell>
          <cell r="I6963">
            <v>666</v>
          </cell>
        </row>
        <row r="6964">
          <cell r="A6964" t="str">
            <v>666E10011</v>
          </cell>
          <cell r="B6964" t="str">
            <v>EACH</v>
          </cell>
          <cell r="C6964" t="str">
            <v>PRUNING EXISTING TREE, 16 TO 24-INCH DIAMETER, AS PER PLAN</v>
          </cell>
          <cell r="I6964">
            <v>666</v>
          </cell>
        </row>
        <row r="6965">
          <cell r="A6965" t="str">
            <v>666E10020</v>
          </cell>
          <cell r="B6965" t="str">
            <v>EACH</v>
          </cell>
          <cell r="C6965" t="str">
            <v>PRUNING EXISTING TREE, 24 TO 36-INCH DIAMETER</v>
          </cell>
          <cell r="I6965">
            <v>666</v>
          </cell>
        </row>
        <row r="6966">
          <cell r="A6966" t="str">
            <v>666E10021</v>
          </cell>
          <cell r="B6966" t="str">
            <v>EACH</v>
          </cell>
          <cell r="C6966" t="str">
            <v>PRUNING EXISTING TREE, 24 TO 36-INCH DIAMETER, AS PER PLAN</v>
          </cell>
          <cell r="I6966">
            <v>666</v>
          </cell>
        </row>
        <row r="6967">
          <cell r="A6967" t="str">
            <v>666E10030</v>
          </cell>
          <cell r="B6967" t="str">
            <v>EACH</v>
          </cell>
          <cell r="C6967" t="str">
            <v>PRUNING EXISTING TREE, 36 INCH DIAMETER AND OVER</v>
          </cell>
          <cell r="I6967">
            <v>666</v>
          </cell>
        </row>
        <row r="6968">
          <cell r="A6968" t="str">
            <v>666E10031</v>
          </cell>
          <cell r="B6968" t="str">
            <v>EACH</v>
          </cell>
          <cell r="C6968" t="str">
            <v>PRUNING EXISTING TREE, 36 INCH DIAMETER AND OVER, AS PER PLAN</v>
          </cell>
          <cell r="I6968">
            <v>666</v>
          </cell>
        </row>
        <row r="6969">
          <cell r="A6969" t="str">
            <v>670E00200</v>
          </cell>
          <cell r="B6969" t="str">
            <v>SY</v>
          </cell>
          <cell r="C6969" t="str">
            <v>VEGETATED SWALE EROSION PROTECTION</v>
          </cell>
          <cell r="I6969">
            <v>670</v>
          </cell>
        </row>
        <row r="6970">
          <cell r="A6970" t="str">
            <v>670E00500</v>
          </cell>
          <cell r="B6970" t="str">
            <v>SY</v>
          </cell>
          <cell r="C6970" t="str">
            <v>SLOPE EROSION PROTECTION</v>
          </cell>
          <cell r="I6970">
            <v>670</v>
          </cell>
        </row>
        <row r="6971">
          <cell r="A6971" t="str">
            <v>670E00501</v>
          </cell>
          <cell r="B6971" t="str">
            <v>SY</v>
          </cell>
          <cell r="C6971" t="str">
            <v>SLOPE EROSION PROTECTION, AS PER PLAN</v>
          </cell>
          <cell r="I6971">
            <v>670</v>
          </cell>
        </row>
        <row r="6972">
          <cell r="A6972" t="str">
            <v>670E00510</v>
          </cell>
          <cell r="B6972" t="str">
            <v>SY</v>
          </cell>
          <cell r="C6972" t="str">
            <v>SLOPE EROSION PROTECTION MAT, TYPE A</v>
          </cell>
          <cell r="I6972">
            <v>670</v>
          </cell>
        </row>
        <row r="6973">
          <cell r="A6973" t="str">
            <v>670E00520</v>
          </cell>
          <cell r="B6973" t="str">
            <v>SY</v>
          </cell>
          <cell r="C6973" t="str">
            <v>SLOPE EROSION PROTECTION MAT, TYPE B</v>
          </cell>
          <cell r="I6973">
            <v>670</v>
          </cell>
        </row>
        <row r="6974">
          <cell r="A6974" t="str">
            <v>670E00530</v>
          </cell>
          <cell r="B6974" t="str">
            <v>SY</v>
          </cell>
          <cell r="C6974" t="str">
            <v>SLOPE EROSION PROTECTION MAT, TYPE C</v>
          </cell>
          <cell r="I6974">
            <v>670</v>
          </cell>
        </row>
        <row r="6975">
          <cell r="A6975" t="str">
            <v>670E00540</v>
          </cell>
          <cell r="B6975" t="str">
            <v>SY</v>
          </cell>
          <cell r="C6975" t="str">
            <v>SLOPE EROSION PROTECTION MAT, TYPE D</v>
          </cell>
          <cell r="I6975">
            <v>670</v>
          </cell>
        </row>
        <row r="6976">
          <cell r="A6976" t="str">
            <v>670E00550</v>
          </cell>
          <cell r="B6976" t="str">
            <v>SY</v>
          </cell>
          <cell r="C6976" t="str">
            <v>SLOPE EROSION PROTECTION MAT, TYPE E</v>
          </cell>
          <cell r="I6976">
            <v>670</v>
          </cell>
        </row>
        <row r="6977">
          <cell r="A6977" t="str">
            <v>670E00551</v>
          </cell>
          <cell r="B6977" t="str">
            <v>SY</v>
          </cell>
          <cell r="C6977" t="str">
            <v>SLOPE EROSION PROTECTION MAT, TYPE E, AS PER PLAN</v>
          </cell>
          <cell r="I6977">
            <v>670</v>
          </cell>
        </row>
        <row r="6978">
          <cell r="A6978" t="str">
            <v>670E00560</v>
          </cell>
          <cell r="B6978" t="str">
            <v>SY</v>
          </cell>
          <cell r="C6978" t="str">
            <v>SLOPE EROSION PROTECTION MAT, TYPE F</v>
          </cell>
          <cell r="I6978">
            <v>670</v>
          </cell>
        </row>
        <row r="6979">
          <cell r="A6979" t="str">
            <v>670E00570</v>
          </cell>
          <cell r="B6979" t="str">
            <v>SY</v>
          </cell>
          <cell r="C6979" t="str">
            <v>SLOPE EROSION PROTECTION MAT, TYPE G</v>
          </cell>
          <cell r="I6979">
            <v>670</v>
          </cell>
        </row>
        <row r="6980">
          <cell r="A6980" t="str">
            <v>670E00700</v>
          </cell>
          <cell r="B6980" t="str">
            <v>SY</v>
          </cell>
          <cell r="C6980" t="str">
            <v>DITCH EROSION PROTECTION</v>
          </cell>
          <cell r="I6980">
            <v>670</v>
          </cell>
        </row>
        <row r="6981">
          <cell r="A6981" t="str">
            <v>670E00701</v>
          </cell>
          <cell r="B6981" t="str">
            <v>SY</v>
          </cell>
          <cell r="C6981" t="str">
            <v>DITCH EROSION PROTECTION, AS PER PLAN</v>
          </cell>
          <cell r="I6981">
            <v>670</v>
          </cell>
        </row>
        <row r="6982">
          <cell r="A6982" t="str">
            <v>670E00710</v>
          </cell>
          <cell r="B6982" t="str">
            <v>SY</v>
          </cell>
          <cell r="C6982" t="str">
            <v>DITCH EROSION PROTECTION MAT, TYPE A</v>
          </cell>
          <cell r="I6982">
            <v>670</v>
          </cell>
        </row>
        <row r="6983">
          <cell r="A6983" t="str">
            <v>670E00720</v>
          </cell>
          <cell r="B6983" t="str">
            <v>SY</v>
          </cell>
          <cell r="C6983" t="str">
            <v>DITCH EROSION PROTECTION MAT, TYPE B</v>
          </cell>
          <cell r="I6983">
            <v>670</v>
          </cell>
        </row>
        <row r="6984">
          <cell r="A6984" t="str">
            <v>670E00730</v>
          </cell>
          <cell r="B6984" t="str">
            <v>SY</v>
          </cell>
          <cell r="C6984" t="str">
            <v>DITCH EROSION PROTECTION MAT, TYPE C</v>
          </cell>
          <cell r="I6984">
            <v>670</v>
          </cell>
        </row>
        <row r="6985">
          <cell r="A6985" t="str">
            <v>670E00750</v>
          </cell>
          <cell r="B6985" t="str">
            <v>SY</v>
          </cell>
          <cell r="C6985" t="str">
            <v>DITCH EROSION PROTECTION MAT, TYPE E</v>
          </cell>
          <cell r="I6985">
            <v>670</v>
          </cell>
        </row>
        <row r="6986">
          <cell r="A6986" t="str">
            <v>670E00760</v>
          </cell>
          <cell r="B6986" t="str">
            <v>SY</v>
          </cell>
          <cell r="C6986" t="str">
            <v>DITCH EROSION PROTECTION MAT, TYPE F</v>
          </cell>
          <cell r="I6986">
            <v>670</v>
          </cell>
        </row>
        <row r="6987">
          <cell r="A6987" t="str">
            <v>670E00770</v>
          </cell>
          <cell r="B6987" t="str">
            <v>SY</v>
          </cell>
          <cell r="C6987" t="str">
            <v>DITCH EROSION PROTECTION MAT, TYPE G</v>
          </cell>
          <cell r="I6987">
            <v>670</v>
          </cell>
        </row>
        <row r="6988">
          <cell r="A6988" t="str">
            <v>671E14000</v>
          </cell>
          <cell r="B6988" t="str">
            <v>SY</v>
          </cell>
          <cell r="C6988" t="str">
            <v>EROSION CONTROL MAT</v>
          </cell>
          <cell r="I6988">
            <v>671</v>
          </cell>
        </row>
        <row r="6989">
          <cell r="A6989" t="str">
            <v>671E15000</v>
          </cell>
          <cell r="B6989" t="str">
            <v>SY</v>
          </cell>
          <cell r="C6989" t="str">
            <v>EROSION CONTROL MAT, TYPE A</v>
          </cell>
          <cell r="I6989">
            <v>671</v>
          </cell>
        </row>
        <row r="6990">
          <cell r="A6990" t="str">
            <v>671E15010</v>
          </cell>
          <cell r="B6990" t="str">
            <v>SY</v>
          </cell>
          <cell r="C6990" t="str">
            <v>EROSION CONTROL MAT, TYPE B</v>
          </cell>
          <cell r="I6990">
            <v>671</v>
          </cell>
        </row>
        <row r="6991">
          <cell r="A6991" t="str">
            <v>671E15020</v>
          </cell>
          <cell r="B6991" t="str">
            <v>SY</v>
          </cell>
          <cell r="C6991" t="str">
            <v>EROSION CONTROL MAT, TYPE C</v>
          </cell>
          <cell r="I6991">
            <v>671</v>
          </cell>
        </row>
        <row r="6992">
          <cell r="A6992" t="str">
            <v>671E15040</v>
          </cell>
          <cell r="B6992" t="str">
            <v>SY</v>
          </cell>
          <cell r="C6992" t="str">
            <v>EROSION CONTROL MAT, TYPE E</v>
          </cell>
          <cell r="I6992">
            <v>671</v>
          </cell>
        </row>
        <row r="6993">
          <cell r="A6993" t="str">
            <v>671E15050</v>
          </cell>
          <cell r="B6993" t="str">
            <v>SY</v>
          </cell>
          <cell r="C6993" t="str">
            <v>EROSION CONTROL MAT, TYPE F</v>
          </cell>
          <cell r="I6993">
            <v>671</v>
          </cell>
        </row>
        <row r="6994">
          <cell r="A6994" t="str">
            <v>671E15060</v>
          </cell>
          <cell r="B6994" t="str">
            <v>SY</v>
          </cell>
          <cell r="C6994" t="str">
            <v>EROSION CONTROL MAT, TYPE G</v>
          </cell>
          <cell r="I6994">
            <v>671</v>
          </cell>
        </row>
        <row r="6995">
          <cell r="A6995" t="str">
            <v>671E15080</v>
          </cell>
          <cell r="B6995" t="str">
            <v>SY</v>
          </cell>
          <cell r="C6995" t="str">
            <v>EROSION CONTROL MAT, TYPE I</v>
          </cell>
          <cell r="I6995">
            <v>671</v>
          </cell>
        </row>
        <row r="6996">
          <cell r="A6996" t="str">
            <v>680E05000</v>
          </cell>
          <cell r="B6996" t="str">
            <v>LS</v>
          </cell>
          <cell r="C6996" t="str">
            <v>SPECIAL - SITE RESTORATION</v>
          </cell>
          <cell r="I6996">
            <v>680</v>
          </cell>
        </row>
        <row r="6997">
          <cell r="A6997" t="str">
            <v>680E10400</v>
          </cell>
          <cell r="B6997" t="str">
            <v>EACH</v>
          </cell>
          <cell r="C6997" t="str">
            <v>SPECIAL - MOTORIST SERVICES BUILDING, MSB-4</v>
          </cell>
          <cell r="I6997">
            <v>680</v>
          </cell>
        </row>
        <row r="6998">
          <cell r="A6998" t="str">
            <v>680E10850</v>
          </cell>
          <cell r="B6998" t="str">
            <v>EACH</v>
          </cell>
          <cell r="C6998" t="str">
            <v>SPECIAL - MOTORIST SERVICES BUILDING</v>
          </cell>
          <cell r="I6998">
            <v>680</v>
          </cell>
        </row>
        <row r="6999">
          <cell r="A6999" t="str">
            <v>680E11000</v>
          </cell>
          <cell r="B6999" t="str">
            <v>EACH</v>
          </cell>
          <cell r="C6999" t="str">
            <v>SPECIAL - SHELTER HOUSE</v>
          </cell>
          <cell r="I6999">
            <v>680</v>
          </cell>
        </row>
        <row r="7000">
          <cell r="A7000" t="str">
            <v>680E11304</v>
          </cell>
          <cell r="B7000" t="str">
            <v>EACH</v>
          </cell>
          <cell r="C7000" t="str">
            <v>SPECIAL - COMPLETE WASTEWATER TREATMENT SYSTEM, 5,000 GALLON</v>
          </cell>
          <cell r="I7000">
            <v>680</v>
          </cell>
        </row>
        <row r="7001">
          <cell r="A7001" t="str">
            <v>680E11308</v>
          </cell>
          <cell r="B7001" t="str">
            <v>EACH</v>
          </cell>
          <cell r="C7001" t="str">
            <v>SPECIAL - COMPLETE WASTEWATER TREATMENT SYSTEM, 7,000 GALLON</v>
          </cell>
          <cell r="I7001">
            <v>680</v>
          </cell>
        </row>
        <row r="7002">
          <cell r="A7002" t="str">
            <v>680E11404</v>
          </cell>
          <cell r="B7002" t="str">
            <v>EACH</v>
          </cell>
          <cell r="C7002" t="str">
            <v>SPECIAL - COMPLETE WASTEWATER TREATMENT SYSTEM, 10,000 GALLON</v>
          </cell>
          <cell r="I7002">
            <v>680</v>
          </cell>
        </row>
        <row r="7003">
          <cell r="A7003" t="str">
            <v>680E11510</v>
          </cell>
          <cell r="B7003" t="str">
            <v>EACH</v>
          </cell>
          <cell r="C7003" t="str">
            <v>SPECIAL - COMPLETE WASTEWATER TREATMENT SYSTEM, 30,000 GALLON</v>
          </cell>
          <cell r="I7003">
            <v>680</v>
          </cell>
        </row>
        <row r="7004">
          <cell r="A7004" t="str">
            <v>680E12000</v>
          </cell>
          <cell r="B7004" t="str">
            <v>EACH</v>
          </cell>
          <cell r="C7004" t="str">
            <v>SPECIAL - WATER RESERVOIR ASSEMBLY</v>
          </cell>
          <cell r="I7004">
            <v>680</v>
          </cell>
        </row>
        <row r="7005">
          <cell r="A7005" t="str">
            <v>680E12500</v>
          </cell>
          <cell r="B7005" t="str">
            <v>FT</v>
          </cell>
          <cell r="C7005" t="str">
            <v>SPECIAL - SNOW FENCE - TREE PROTECTION</v>
          </cell>
          <cell r="I7005">
            <v>680</v>
          </cell>
        </row>
        <row r="7006">
          <cell r="A7006" t="str">
            <v>680E13000</v>
          </cell>
          <cell r="B7006" t="str">
            <v>EACH</v>
          </cell>
          <cell r="C7006" t="str">
            <v>SPECIAL - PICNIC TABLE</v>
          </cell>
          <cell r="I7006">
            <v>680</v>
          </cell>
        </row>
        <row r="7007">
          <cell r="A7007" t="str">
            <v>680E14000</v>
          </cell>
          <cell r="B7007" t="str">
            <v>EACH</v>
          </cell>
          <cell r="C7007" t="str">
            <v>SPECIAL - PICNIC TABLE AND SLAB</v>
          </cell>
          <cell r="I7007">
            <v>680</v>
          </cell>
        </row>
        <row r="7008">
          <cell r="A7008" t="str">
            <v>680E14500</v>
          </cell>
          <cell r="B7008" t="str">
            <v>EACH</v>
          </cell>
          <cell r="C7008" t="str">
            <v>SPECIAL - CHARCOAL GRILL AND SERVING TABLE (WITH SLAB)</v>
          </cell>
          <cell r="I7008">
            <v>680</v>
          </cell>
        </row>
        <row r="7009">
          <cell r="A7009" t="str">
            <v>680E14550</v>
          </cell>
          <cell r="B7009" t="str">
            <v>EACH</v>
          </cell>
          <cell r="C7009" t="str">
            <v>SPECIAL - TRASH RECEPTACLE</v>
          </cell>
          <cell r="I7009">
            <v>680</v>
          </cell>
        </row>
        <row r="7010">
          <cell r="A7010" t="str">
            <v>680E15000</v>
          </cell>
          <cell r="B7010" t="str">
            <v>EACH</v>
          </cell>
          <cell r="C7010" t="str">
            <v>SPECIAL - WASTE RECEPTACLE SLEEVE</v>
          </cell>
          <cell r="I7010">
            <v>680</v>
          </cell>
        </row>
        <row r="7011">
          <cell r="A7011" t="str">
            <v>680E15500</v>
          </cell>
          <cell r="B7011" t="str">
            <v>EACH</v>
          </cell>
          <cell r="C7011" t="str">
            <v>SPECIAL - WASTE RECEPTACLE SLAB</v>
          </cell>
          <cell r="I7011">
            <v>680</v>
          </cell>
        </row>
        <row r="7012">
          <cell r="A7012" t="str">
            <v>680E15502</v>
          </cell>
          <cell r="B7012" t="str">
            <v>EACH</v>
          </cell>
          <cell r="C7012" t="str">
            <v>SPECIAL - WASTE RECEPTACLE SLEEVE AND SLAB</v>
          </cell>
          <cell r="I7012">
            <v>680</v>
          </cell>
        </row>
        <row r="7013">
          <cell r="A7013" t="str">
            <v>680E16400</v>
          </cell>
          <cell r="B7013" t="str">
            <v>EACH</v>
          </cell>
          <cell r="C7013" t="str">
            <v>SPECIAL - 5' WOOD BENCH</v>
          </cell>
          <cell r="I7013">
            <v>680</v>
          </cell>
        </row>
        <row r="7014">
          <cell r="A7014" t="str">
            <v>680E16500</v>
          </cell>
          <cell r="B7014" t="str">
            <v>EACH</v>
          </cell>
          <cell r="C7014" t="str">
            <v>SPECIAL - 6' WOOD BENCH</v>
          </cell>
          <cell r="I7014">
            <v>680</v>
          </cell>
        </row>
        <row r="7015">
          <cell r="A7015" t="str">
            <v>680E17000</v>
          </cell>
          <cell r="B7015" t="str">
            <v>EACH</v>
          </cell>
          <cell r="C7015" t="str">
            <v>SPECIAL - 8' WOOD BENCH</v>
          </cell>
          <cell r="I7015">
            <v>680</v>
          </cell>
        </row>
        <row r="7016">
          <cell r="A7016" t="str">
            <v>680E18050</v>
          </cell>
          <cell r="B7016" t="str">
            <v>EACH</v>
          </cell>
          <cell r="C7016" t="str">
            <v>SPECIAL - WOOD CHAIR</v>
          </cell>
          <cell r="I7016">
            <v>680</v>
          </cell>
        </row>
        <row r="7017">
          <cell r="A7017" t="str">
            <v>680E18100</v>
          </cell>
          <cell r="B7017" t="str">
            <v>EACH</v>
          </cell>
          <cell r="C7017" t="str">
            <v>SPECIAL - STACKING CHAIR</v>
          </cell>
          <cell r="I7017">
            <v>680</v>
          </cell>
        </row>
        <row r="7018">
          <cell r="A7018" t="str">
            <v>680E18200</v>
          </cell>
          <cell r="B7018" t="str">
            <v>EACH</v>
          </cell>
          <cell r="C7018" t="str">
            <v>SPECIAL - FOLDING LEG TABLE</v>
          </cell>
          <cell r="I7018">
            <v>680</v>
          </cell>
        </row>
        <row r="7019">
          <cell r="A7019" t="str">
            <v>680E19200</v>
          </cell>
          <cell r="B7019" t="str">
            <v>EACH</v>
          </cell>
          <cell r="C7019" t="str">
            <v>SPECIAL - LIFT STATION</v>
          </cell>
          <cell r="I7019">
            <v>680</v>
          </cell>
        </row>
        <row r="7020">
          <cell r="A7020" t="str">
            <v>680E20400</v>
          </cell>
          <cell r="B7020" t="str">
            <v>EACH</v>
          </cell>
          <cell r="C7020" t="str">
            <v>SPECIAL - MOTORIST SERVICES BUILDING, MSB-4</v>
          </cell>
          <cell r="I7020">
            <v>680</v>
          </cell>
        </row>
        <row r="7021">
          <cell r="A7021" t="str">
            <v>680E20800</v>
          </cell>
          <cell r="B7021" t="str">
            <v>EACH</v>
          </cell>
          <cell r="C7021" t="str">
            <v>SPECIAL - MOTORIST SERVICES BUILDING</v>
          </cell>
          <cell r="I7021">
            <v>680</v>
          </cell>
        </row>
        <row r="7022">
          <cell r="A7022" t="str">
            <v>680E21000</v>
          </cell>
          <cell r="B7022" t="str">
            <v>EACH</v>
          </cell>
          <cell r="C7022" t="str">
            <v>SPECIAL - WATER WELL ASSEMBLY</v>
          </cell>
          <cell r="I7022">
            <v>680</v>
          </cell>
        </row>
        <row r="7023">
          <cell r="A7023" t="str">
            <v>680E21500</v>
          </cell>
          <cell r="B7023" t="str">
            <v>EACH</v>
          </cell>
          <cell r="C7023" t="str">
            <v>SPECIAL - WATER SYSTEM HYPOCHLORINATOR</v>
          </cell>
          <cell r="I7023">
            <v>680</v>
          </cell>
        </row>
        <row r="7024">
          <cell r="A7024" t="str">
            <v>680E22000</v>
          </cell>
          <cell r="B7024" t="str">
            <v>EACH</v>
          </cell>
          <cell r="C7024" t="str">
            <v>SPECIAL - WATER RESERVOIR ASSEMBLY</v>
          </cell>
          <cell r="I7024">
            <v>680</v>
          </cell>
        </row>
        <row r="7025">
          <cell r="A7025" t="str">
            <v>680E23000</v>
          </cell>
          <cell r="B7025" t="str">
            <v>FT</v>
          </cell>
          <cell r="C7025" t="str">
            <v>SPECIAL - COLD WATER SERVICE TO WASTE TREATMENT PLANT</v>
          </cell>
          <cell r="I7025">
            <v>680</v>
          </cell>
        </row>
        <row r="7026">
          <cell r="A7026" t="str">
            <v>680E23400</v>
          </cell>
          <cell r="B7026" t="str">
            <v>EACH</v>
          </cell>
          <cell r="C7026" t="str">
            <v>SPECIAL - COLD WATER SERVICE FOR MOTORIST SERVICES BUILDING MSB-4</v>
          </cell>
          <cell r="I7026">
            <v>680</v>
          </cell>
        </row>
        <row r="7027">
          <cell r="A7027" t="str">
            <v>680E30400</v>
          </cell>
          <cell r="B7027" t="str">
            <v>EACH</v>
          </cell>
          <cell r="C7027" t="str">
            <v>SPECIAL - MOTORIST SERVICES BUILDING, MSB-4</v>
          </cell>
          <cell r="I7027">
            <v>680</v>
          </cell>
        </row>
        <row r="7028">
          <cell r="A7028" t="str">
            <v>680E39800</v>
          </cell>
          <cell r="B7028" t="str">
            <v>EACH</v>
          </cell>
          <cell r="C7028" t="str">
            <v>SPECIAL - TOURIST INFORMATION CENTER</v>
          </cell>
          <cell r="I7028">
            <v>680</v>
          </cell>
        </row>
        <row r="7029">
          <cell r="A7029" t="str">
            <v>680E40400</v>
          </cell>
          <cell r="B7029" t="str">
            <v>EACH</v>
          </cell>
          <cell r="C7029" t="str">
            <v>SPECIAL - MOTORIST SERVICES BUILDING, MSB-4</v>
          </cell>
          <cell r="I7029">
            <v>680</v>
          </cell>
        </row>
        <row r="7030">
          <cell r="A7030" t="str">
            <v>680E41000</v>
          </cell>
          <cell r="B7030" t="str">
            <v>EACH</v>
          </cell>
          <cell r="C7030" t="str">
            <v>SPECIAL - WATER WELL ASSEMBLY</v>
          </cell>
          <cell r="I7030">
            <v>680</v>
          </cell>
        </row>
        <row r="7031">
          <cell r="A7031" t="str">
            <v>680E41300</v>
          </cell>
          <cell r="B7031" t="str">
            <v>EACH</v>
          </cell>
          <cell r="C7031" t="str">
            <v>SPECIAL - COMPLETE WASTE TREATMENT SYSTEM</v>
          </cell>
          <cell r="I7031">
            <v>680</v>
          </cell>
        </row>
        <row r="7032">
          <cell r="A7032" t="str">
            <v>680E41500</v>
          </cell>
          <cell r="B7032" t="str">
            <v>EACH</v>
          </cell>
          <cell r="C7032" t="str">
            <v>SPECIAL - WATER SYSTEM HYPOCHLORINATOR</v>
          </cell>
          <cell r="I7032">
            <v>680</v>
          </cell>
        </row>
        <row r="7033">
          <cell r="A7033" t="str">
            <v>680E42000</v>
          </cell>
          <cell r="B7033" t="str">
            <v>EACH</v>
          </cell>
          <cell r="C7033" t="str">
            <v>SPECIAL - WATER RESERVOIR ASSEMBLY</v>
          </cell>
          <cell r="I7033">
            <v>680</v>
          </cell>
        </row>
        <row r="7034">
          <cell r="A7034" t="str">
            <v>680E43100</v>
          </cell>
          <cell r="B7034" t="str">
            <v>EACH</v>
          </cell>
          <cell r="C7034" t="str">
            <v>SPECIAL - COMPLETE IRRIGATION SYSTEM</v>
          </cell>
          <cell r="I7034">
            <v>680</v>
          </cell>
        </row>
        <row r="7035">
          <cell r="A7035" t="str">
            <v>680E43400</v>
          </cell>
          <cell r="B7035" t="str">
            <v>EACH</v>
          </cell>
          <cell r="C7035" t="str">
            <v>SPECIAL - CHARCOAL GRILL AND SERVING TABLE REMOVED</v>
          </cell>
          <cell r="I7035">
            <v>680</v>
          </cell>
        </row>
        <row r="7036">
          <cell r="A7036" t="str">
            <v>680E43900</v>
          </cell>
          <cell r="B7036" t="str">
            <v>FT</v>
          </cell>
          <cell r="C7036" t="str">
            <v>SPECIAL - CAST IRON SOIL PIPE (SV) WITH FLEXIBLE JOINTS</v>
          </cell>
          <cell r="I7036">
            <v>680</v>
          </cell>
        </row>
        <row r="7037">
          <cell r="A7037" t="str">
            <v>680E44300</v>
          </cell>
          <cell r="B7037" t="str">
            <v>FT</v>
          </cell>
          <cell r="C7037" t="str">
            <v>SPECIAL - 2" FORCE MAIN</v>
          </cell>
          <cell r="I7037">
            <v>680</v>
          </cell>
        </row>
        <row r="7038">
          <cell r="A7038" t="str">
            <v>680E44304</v>
          </cell>
          <cell r="B7038" t="str">
            <v>LF</v>
          </cell>
          <cell r="C7038" t="str">
            <v>SPECIAL - 3" FORCE MAIN</v>
          </cell>
          <cell r="I7038">
            <v>680</v>
          </cell>
        </row>
        <row r="7039">
          <cell r="A7039" t="str">
            <v>680E44310</v>
          </cell>
          <cell r="B7039" t="str">
            <v>FT</v>
          </cell>
          <cell r="C7039" t="str">
            <v>SPECIAL - 4" FORCE MAIN</v>
          </cell>
          <cell r="I7039">
            <v>680</v>
          </cell>
        </row>
        <row r="7040">
          <cell r="A7040" t="str">
            <v>680E44400</v>
          </cell>
          <cell r="B7040" t="str">
            <v>FT</v>
          </cell>
          <cell r="C7040" t="str">
            <v>SPECIAL - PVC FORCE MAIN PIPE AND FITTINGS</v>
          </cell>
          <cell r="I7040">
            <v>680</v>
          </cell>
        </row>
        <row r="7041">
          <cell r="A7041" t="str">
            <v>680E44600</v>
          </cell>
          <cell r="B7041" t="str">
            <v>FT</v>
          </cell>
          <cell r="C7041" t="str">
            <v>SPECIAL - COLD WATER SERVICE TO BOX HYDRANT</v>
          </cell>
          <cell r="I7041">
            <v>680</v>
          </cell>
        </row>
        <row r="7042">
          <cell r="A7042" t="str">
            <v>680E44700</v>
          </cell>
          <cell r="B7042" t="str">
            <v>EACH</v>
          </cell>
          <cell r="C7042" t="str">
            <v>SPECIAL - TELEPHONE SERVICE</v>
          </cell>
          <cell r="I7042">
            <v>680</v>
          </cell>
        </row>
        <row r="7043">
          <cell r="A7043" t="str">
            <v>680E49200</v>
          </cell>
          <cell r="B7043" t="str">
            <v>EACH</v>
          </cell>
          <cell r="C7043" t="str">
            <v>SPECIAL - LIFT STATION</v>
          </cell>
          <cell r="I7043">
            <v>680</v>
          </cell>
        </row>
        <row r="7044">
          <cell r="A7044" t="str">
            <v>690E11500</v>
          </cell>
          <cell r="B7044" t="str">
            <v>EACH</v>
          </cell>
          <cell r="C7044" t="str">
            <v>SPECIAL - IRON PIN</v>
          </cell>
          <cell r="I7044">
            <v>690</v>
          </cell>
        </row>
        <row r="7045">
          <cell r="A7045" t="str">
            <v>690E12000</v>
          </cell>
          <cell r="B7045" t="str">
            <v>SY</v>
          </cell>
          <cell r="C7045" t="str">
            <v>SPECIAL - FILTER FABRIC</v>
          </cell>
          <cell r="I7045">
            <v>690</v>
          </cell>
        </row>
        <row r="7046">
          <cell r="A7046" t="str">
            <v>690E12010</v>
          </cell>
          <cell r="B7046" t="str">
            <v>SY</v>
          </cell>
          <cell r="C7046" t="str">
            <v>SPECIAL - GEOTEXTILE FABRIC</v>
          </cell>
          <cell r="I7046">
            <v>690</v>
          </cell>
        </row>
        <row r="7047">
          <cell r="A7047" t="str">
            <v>690E12030</v>
          </cell>
          <cell r="B7047" t="str">
            <v>SY</v>
          </cell>
          <cell r="C7047" t="str">
            <v>SPECIAL - PAVEMENT REINFORCING FABRIC</v>
          </cell>
          <cell r="I7047">
            <v>690</v>
          </cell>
        </row>
        <row r="7048">
          <cell r="A7048" t="str">
            <v>690E12040</v>
          </cell>
          <cell r="B7048" t="str">
            <v>SY</v>
          </cell>
          <cell r="C7048" t="str">
            <v>SPECIAL - PAVEMENT CRACK AND JOINT REINFORCING FABRIC</v>
          </cell>
          <cell r="I7048">
            <v>690</v>
          </cell>
        </row>
        <row r="7049">
          <cell r="A7049" t="str">
            <v>690E12050</v>
          </cell>
          <cell r="B7049" t="str">
            <v>SY</v>
          </cell>
          <cell r="C7049" t="str">
            <v>SPECIAL - REINFORCED MESH FOR TRANSVERSE AND/OR LONGITUDINAL JOINTS AND CRACKS</v>
          </cell>
          <cell r="I7049">
            <v>690</v>
          </cell>
        </row>
        <row r="7050">
          <cell r="A7050" t="str">
            <v>690E12060</v>
          </cell>
          <cell r="B7050" t="str">
            <v>SY</v>
          </cell>
          <cell r="C7050" t="str">
            <v>SPECIAL - PAVEMENT OVERLAY FABRIC COMPOSITE</v>
          </cell>
          <cell r="I7050">
            <v>690</v>
          </cell>
        </row>
        <row r="7051">
          <cell r="A7051" t="str">
            <v>690E12100</v>
          </cell>
          <cell r="B7051" t="str">
            <v>SY</v>
          </cell>
          <cell r="C7051" t="str">
            <v>SPECIAL - ASPHALT CONCRETE PAVEMENT SURFACE HEATER RECYCLING</v>
          </cell>
          <cell r="I7051">
            <v>690</v>
          </cell>
        </row>
        <row r="7052">
          <cell r="A7052" t="str">
            <v>690E12150</v>
          </cell>
          <cell r="B7052" t="str">
            <v>GAL</v>
          </cell>
          <cell r="C7052" t="str">
            <v>SPECIAL - ASPHALT REJUVENATING AGENT</v>
          </cell>
          <cell r="I7052">
            <v>690</v>
          </cell>
        </row>
        <row r="7053">
          <cell r="A7053" t="str">
            <v>690E12160</v>
          </cell>
          <cell r="B7053" t="str">
            <v>LS</v>
          </cell>
          <cell r="C7053" t="str">
            <v>SPECIAL - TESTING</v>
          </cell>
          <cell r="I7053">
            <v>690</v>
          </cell>
        </row>
        <row r="7054">
          <cell r="A7054" t="str">
            <v>690E12200</v>
          </cell>
          <cell r="B7054" t="str">
            <v>SY</v>
          </cell>
          <cell r="C7054" t="str">
            <v>SPECIAL - PAVING MAT</v>
          </cell>
          <cell r="I7054">
            <v>690</v>
          </cell>
        </row>
        <row r="7055">
          <cell r="A7055" t="str">
            <v>690E12500</v>
          </cell>
          <cell r="B7055" t="str">
            <v>SY</v>
          </cell>
          <cell r="C7055" t="str">
            <v>SPECIAL - NOVACHIP</v>
          </cell>
          <cell r="I7055">
            <v>690</v>
          </cell>
        </row>
        <row r="7056">
          <cell r="A7056" t="str">
            <v>690E14010</v>
          </cell>
          <cell r="B7056" t="str">
            <v>EACH</v>
          </cell>
          <cell r="C7056" t="str">
            <v>SPECIAL - PIEZO WEIGH-IN-MOTION DATA COLLECTION SYSTEM</v>
          </cell>
          <cell r="I7056">
            <v>690</v>
          </cell>
        </row>
        <row r="7057">
          <cell r="A7057" t="str">
            <v>690E20000</v>
          </cell>
          <cell r="B7057" t="str">
            <v>LS</v>
          </cell>
          <cell r="C7057" t="str">
            <v>SPECIAL - AUTOMATIC TRAFFIC RECORDER</v>
          </cell>
          <cell r="I7057">
            <v>690</v>
          </cell>
        </row>
        <row r="7058">
          <cell r="A7058" t="str">
            <v>690E20010</v>
          </cell>
          <cell r="B7058" t="str">
            <v>LS</v>
          </cell>
          <cell r="C7058" t="str">
            <v>SPECIAL - AS-BUILT CONSTRUCTION PLANS</v>
          </cell>
          <cell r="I7058">
            <v>690</v>
          </cell>
        </row>
        <row r="7059">
          <cell r="A7059" t="str">
            <v>690E20020</v>
          </cell>
          <cell r="B7059" t="str">
            <v>LS</v>
          </cell>
          <cell r="C7059" t="str">
            <v>SPECIAL - FIELD SURVEYS</v>
          </cell>
          <cell r="I7059">
            <v>690</v>
          </cell>
        </row>
        <row r="7060">
          <cell r="A7060" t="str">
            <v>690E20030</v>
          </cell>
          <cell r="B7060" t="str">
            <v>LS</v>
          </cell>
          <cell r="C7060" t="str">
            <v>SPECIAL - UTILITY COORDINATION AND RELOCATION</v>
          </cell>
          <cell r="I7060">
            <v>690</v>
          </cell>
        </row>
        <row r="7061">
          <cell r="A7061" t="str">
            <v>690E20040</v>
          </cell>
          <cell r="B7061" t="str">
            <v>LS</v>
          </cell>
          <cell r="C7061" t="str">
            <v>SPECIAL - PRELIMINARY DESIGN</v>
          </cell>
          <cell r="I7061">
            <v>690</v>
          </cell>
        </row>
        <row r="7062">
          <cell r="A7062" t="str">
            <v>690E20050</v>
          </cell>
          <cell r="B7062" t="str">
            <v>LS</v>
          </cell>
          <cell r="C7062" t="str">
            <v>SPECIAL - FINAL DESIGN</v>
          </cell>
          <cell r="I7062">
            <v>690</v>
          </cell>
        </row>
        <row r="7063">
          <cell r="A7063" t="str">
            <v>690E20080</v>
          </cell>
          <cell r="B7063" t="str">
            <v>LS</v>
          </cell>
          <cell r="C7063" t="str">
            <v>SPECIAL - SUBSURFACE INVESTIGATIONS</v>
          </cell>
          <cell r="I7063">
            <v>690</v>
          </cell>
        </row>
        <row r="7064">
          <cell r="A7064" t="str">
            <v>690E20220</v>
          </cell>
          <cell r="B7064" t="str">
            <v>LS</v>
          </cell>
          <cell r="C7064" t="str">
            <v>SPECIAL - CONSTRUCTION PLANS</v>
          </cell>
          <cell r="I7064">
            <v>690</v>
          </cell>
        </row>
        <row r="7065">
          <cell r="A7065" t="str">
            <v>690E20240</v>
          </cell>
          <cell r="B7065" t="str">
            <v>LS</v>
          </cell>
          <cell r="C7065" t="str">
            <v>SPECIAL - ROADWAY</v>
          </cell>
          <cell r="I7065">
            <v>690</v>
          </cell>
        </row>
        <row r="7066">
          <cell r="A7066" t="str">
            <v>690E20250</v>
          </cell>
          <cell r="B7066" t="str">
            <v>LS</v>
          </cell>
          <cell r="C7066" t="str">
            <v>SPECIAL - MISCELLANEOUS PAVEMENT FOR DESIGN BUILD</v>
          </cell>
          <cell r="I7066">
            <v>690</v>
          </cell>
        </row>
        <row r="7067">
          <cell r="A7067" t="str">
            <v>690E20260</v>
          </cell>
          <cell r="B7067" t="str">
            <v>LS</v>
          </cell>
          <cell r="C7067" t="str">
            <v>SPECIAL - TRAFFIC SURVEILLANCE</v>
          </cell>
          <cell r="I7067">
            <v>690</v>
          </cell>
        </row>
        <row r="7068">
          <cell r="A7068" t="str">
            <v>690E21000</v>
          </cell>
          <cell r="B7068" t="str">
            <v>LS</v>
          </cell>
          <cell r="C7068" t="str">
            <v>SPECIAL -</v>
          </cell>
          <cell r="I7068">
            <v>690</v>
          </cell>
        </row>
        <row r="7069">
          <cell r="A7069" t="str">
            <v>690E50000</v>
          </cell>
          <cell r="B7069" t="str">
            <v>EACH</v>
          </cell>
          <cell r="C7069" t="str">
            <v>SPECIAL - MAILBOX SUPPORT</v>
          </cell>
          <cell r="I7069">
            <v>690</v>
          </cell>
        </row>
        <row r="7070">
          <cell r="A7070" t="str">
            <v>690E50100</v>
          </cell>
          <cell r="B7070" t="str">
            <v>EACH</v>
          </cell>
          <cell r="C7070" t="str">
            <v>SPECIAL - MAILBOX SUPPORT SYSTEM, SINGLE</v>
          </cell>
          <cell r="I7070">
            <v>690</v>
          </cell>
        </row>
        <row r="7071">
          <cell r="A7071" t="str">
            <v>690E50200</v>
          </cell>
          <cell r="B7071" t="str">
            <v>EACH</v>
          </cell>
          <cell r="C7071" t="str">
            <v>SPECIAL - MAILBOX SUPPORT SYSTEM, DOUBLE</v>
          </cell>
          <cell r="I7071">
            <v>690</v>
          </cell>
        </row>
        <row r="7072">
          <cell r="A7072" t="str">
            <v>690E50300</v>
          </cell>
          <cell r="B7072" t="str">
            <v>EACH</v>
          </cell>
          <cell r="C7072" t="str">
            <v>SPECIAL - MAILBOX SUPPORT SYSTEM, MULTIPLE</v>
          </cell>
          <cell r="I7072">
            <v>690</v>
          </cell>
        </row>
        <row r="7073">
          <cell r="A7073" t="str">
            <v>690E50350</v>
          </cell>
          <cell r="B7073" t="str">
            <v>EACH</v>
          </cell>
          <cell r="C7073" t="str">
            <v>SPECIAL - MAILBOX REMOVED AND RESET</v>
          </cell>
          <cell r="I7073">
            <v>690</v>
          </cell>
        </row>
        <row r="7074">
          <cell r="A7074" t="str">
            <v>690E50500</v>
          </cell>
          <cell r="B7074" t="str">
            <v>EACH</v>
          </cell>
          <cell r="C7074" t="str">
            <v>SPECIAL - CONCRETE PARKING BLOCK</v>
          </cell>
          <cell r="I7074">
            <v>690</v>
          </cell>
        </row>
        <row r="7075">
          <cell r="A7075" t="str">
            <v>690E50560</v>
          </cell>
          <cell r="B7075" t="str">
            <v>EACH</v>
          </cell>
          <cell r="C7075" t="str">
            <v>SPECIAL - BICYCLE RACK</v>
          </cell>
          <cell r="I7075">
            <v>690</v>
          </cell>
        </row>
        <row r="7076">
          <cell r="A7076" t="str">
            <v>690E50600</v>
          </cell>
          <cell r="B7076" t="str">
            <v>EACH</v>
          </cell>
          <cell r="C7076" t="str">
            <v>SPECIAL - BOLLARD</v>
          </cell>
          <cell r="I7076">
            <v>690</v>
          </cell>
        </row>
        <row r="7077">
          <cell r="A7077" t="str">
            <v>690E50610</v>
          </cell>
          <cell r="B7077" t="str">
            <v>EACH</v>
          </cell>
          <cell r="C7077" t="str">
            <v>SPECIAL - BOLLARD, HINGED</v>
          </cell>
          <cell r="I7077">
            <v>690</v>
          </cell>
        </row>
        <row r="7078">
          <cell r="A7078" t="str">
            <v>690E60000</v>
          </cell>
          <cell r="B7078" t="str">
            <v>CY</v>
          </cell>
          <cell r="C7078" t="str">
            <v>SPECIAL - BERM REPAIR, FLEXIBLE</v>
          </cell>
          <cell r="I7078">
            <v>690</v>
          </cell>
        </row>
        <row r="7079">
          <cell r="A7079" t="str">
            <v>690E65000</v>
          </cell>
          <cell r="B7079" t="str">
            <v>TON</v>
          </cell>
          <cell r="C7079" t="str">
            <v>SPECIAL - WORK INVOLVING NON-REGULATED MATERIALS</v>
          </cell>
          <cell r="I7079">
            <v>690</v>
          </cell>
        </row>
        <row r="7080">
          <cell r="A7080" t="str">
            <v>690E65002</v>
          </cell>
          <cell r="B7080" t="str">
            <v>TON</v>
          </cell>
          <cell r="C7080" t="str">
            <v>SPECIAL - WORK INVOLVING HAZARDOUS WASTE</v>
          </cell>
          <cell r="I7080">
            <v>690</v>
          </cell>
        </row>
        <row r="7081">
          <cell r="A7081" t="str">
            <v>690E65010</v>
          </cell>
          <cell r="B7081" t="str">
            <v>TON</v>
          </cell>
          <cell r="C7081" t="str">
            <v>SPECIAL - WORK INVOLVING SOLID WASTE</v>
          </cell>
          <cell r="I7081">
            <v>690</v>
          </cell>
        </row>
        <row r="7082">
          <cell r="A7082" t="str">
            <v>690E65016</v>
          </cell>
          <cell r="B7082" t="str">
            <v>TON</v>
          </cell>
          <cell r="C7082" t="str">
            <v>SPECIAL - WORK INVOLVING PETROLEUM CONTAMINATED SOIL</v>
          </cell>
          <cell r="I7082">
            <v>690</v>
          </cell>
        </row>
        <row r="7083">
          <cell r="A7083" t="str">
            <v>690E65018</v>
          </cell>
          <cell r="B7083" t="str">
            <v>TON</v>
          </cell>
          <cell r="C7083" t="str">
            <v>SPECIAL - WORK INVOLVING PCB/TSCA WASTE</v>
          </cell>
          <cell r="I7083">
            <v>690</v>
          </cell>
        </row>
        <row r="7084">
          <cell r="A7084" t="str">
            <v>690E65020</v>
          </cell>
          <cell r="B7084" t="str">
            <v>GAL</v>
          </cell>
          <cell r="C7084" t="str">
            <v>SPECIAL - WORK INVOLVING WATER</v>
          </cell>
          <cell r="I7084">
            <v>690</v>
          </cell>
        </row>
        <row r="7085">
          <cell r="A7085" t="str">
            <v>690E65022</v>
          </cell>
          <cell r="B7085" t="str">
            <v>GAL</v>
          </cell>
          <cell r="C7085" t="str">
            <v>SPECIAL - WORK INVOLVING NON-REGULATED WATER</v>
          </cell>
          <cell r="I7085">
            <v>690</v>
          </cell>
        </row>
        <row r="7086">
          <cell r="A7086" t="str">
            <v>690E65024</v>
          </cell>
          <cell r="B7086" t="str">
            <v>GAL</v>
          </cell>
          <cell r="C7086" t="str">
            <v>SPECIAL - WORK INVOLVING REGULATED WATER</v>
          </cell>
          <cell r="I7086">
            <v>690</v>
          </cell>
        </row>
        <row r="7087">
          <cell r="A7087" t="str">
            <v>690E65030</v>
          </cell>
          <cell r="B7087" t="str">
            <v>EACH</v>
          </cell>
          <cell r="C7087" t="str">
            <v>SPECIAL - DRUM REMOVED</v>
          </cell>
          <cell r="I7087">
            <v>690</v>
          </cell>
        </row>
        <row r="7088">
          <cell r="A7088" t="str">
            <v>690E65034</v>
          </cell>
          <cell r="B7088" t="str">
            <v>EACH</v>
          </cell>
          <cell r="C7088" t="str">
            <v>SPECIAL - DRUMS CONTAINING SOLID WASTE</v>
          </cell>
          <cell r="I7088">
            <v>690</v>
          </cell>
        </row>
        <row r="7089">
          <cell r="A7089" t="str">
            <v>690E65038</v>
          </cell>
          <cell r="B7089" t="str">
            <v>EACH</v>
          </cell>
          <cell r="C7089" t="str">
            <v>SPECIAL - DRUMS CONTAINING HAZARDOUS WASTE</v>
          </cell>
          <cell r="I7089">
            <v>690</v>
          </cell>
        </row>
        <row r="7090">
          <cell r="A7090" t="str">
            <v>690E65100</v>
          </cell>
          <cell r="B7090" t="str">
            <v>TON</v>
          </cell>
          <cell r="C7090" t="str">
            <v>SPECIAL - WORK INVOLVING CONSTRUCTION DEBRIS</v>
          </cell>
          <cell r="I7090">
            <v>690</v>
          </cell>
        </row>
        <row r="7091">
          <cell r="A7091" t="str">
            <v>690E65200</v>
          </cell>
          <cell r="B7091" t="str">
            <v>TON</v>
          </cell>
          <cell r="C7091" t="str">
            <v>SPECIAL - WORK INVOLVING FIELD SCREENED MATERIALS</v>
          </cell>
          <cell r="I7091">
            <v>690</v>
          </cell>
        </row>
        <row r="7092">
          <cell r="A7092" t="str">
            <v>690E65300</v>
          </cell>
          <cell r="B7092" t="str">
            <v>EACH</v>
          </cell>
          <cell r="C7092" t="str">
            <v>SPECIAL - GROUND WATER MONITORING WELL ABANDONMENT</v>
          </cell>
          <cell r="I7092">
            <v>690</v>
          </cell>
        </row>
        <row r="7093">
          <cell r="A7093" t="str">
            <v>690E65310</v>
          </cell>
          <cell r="B7093" t="str">
            <v>EACH</v>
          </cell>
          <cell r="C7093" t="str">
            <v>SPECIAL - GROUND WATER MONITORING WELL RECONSTRUCTION</v>
          </cell>
          <cell r="I7093">
            <v>690</v>
          </cell>
        </row>
        <row r="7094">
          <cell r="A7094" t="str">
            <v>690E65350</v>
          </cell>
          <cell r="B7094" t="str">
            <v>LS</v>
          </cell>
          <cell r="C7094" t="str">
            <v>SPECIAL - REGULATED MATERIALS REMOVAL AND DISPOSAL</v>
          </cell>
          <cell r="I7094">
            <v>690</v>
          </cell>
        </row>
        <row r="7095">
          <cell r="A7095" t="str">
            <v>690E65400</v>
          </cell>
          <cell r="B7095" t="str">
            <v>EACH</v>
          </cell>
          <cell r="C7095" t="str">
            <v>SPECIAL - OIL SPILL KIT</v>
          </cell>
          <cell r="I7095">
            <v>690</v>
          </cell>
        </row>
        <row r="7096">
          <cell r="A7096" t="str">
            <v>690E70000</v>
          </cell>
          <cell r="B7096" t="str">
            <v>LS</v>
          </cell>
          <cell r="C7096" t="str">
            <v>SPECIAL - ENVIRONMENTAL</v>
          </cell>
          <cell r="I7096">
            <v>690</v>
          </cell>
        </row>
        <row r="7097">
          <cell r="A7097" t="str">
            <v>690E70010</v>
          </cell>
          <cell r="B7097" t="str">
            <v>EACH</v>
          </cell>
          <cell r="C7097" t="str">
            <v>SPECIAL - ENVIRONMENTAL</v>
          </cell>
          <cell r="I7097">
            <v>690</v>
          </cell>
        </row>
        <row r="7098">
          <cell r="A7098" t="str">
            <v>690E70020</v>
          </cell>
          <cell r="B7098" t="str">
            <v>TON</v>
          </cell>
          <cell r="C7098" t="str">
            <v>SPECIAL - ENVIRONMENTAL</v>
          </cell>
          <cell r="I7098">
            <v>690</v>
          </cell>
        </row>
        <row r="7099">
          <cell r="A7099" t="str">
            <v>690E70030</v>
          </cell>
          <cell r="B7099" t="str">
            <v>CY</v>
          </cell>
          <cell r="C7099" t="str">
            <v>SPECIAL - ENVIRONMENTAL</v>
          </cell>
          <cell r="I7099">
            <v>690</v>
          </cell>
        </row>
        <row r="7100">
          <cell r="A7100" t="str">
            <v>690E70040</v>
          </cell>
          <cell r="B7100" t="str">
            <v>LB</v>
          </cell>
          <cell r="C7100" t="str">
            <v>SPECIAL - ENVIRONMENTAL</v>
          </cell>
          <cell r="I7100">
            <v>690</v>
          </cell>
        </row>
        <row r="7101">
          <cell r="A7101" t="str">
            <v>690E70090</v>
          </cell>
          <cell r="B7101" t="str">
            <v>GAL</v>
          </cell>
          <cell r="C7101" t="str">
            <v>SPECIAL - ENVIRONMENTAL</v>
          </cell>
          <cell r="I7101">
            <v>690</v>
          </cell>
        </row>
        <row r="7102">
          <cell r="A7102" t="str">
            <v>690E70100</v>
          </cell>
          <cell r="B7102" t="str">
            <v>SF</v>
          </cell>
          <cell r="C7102" t="str">
            <v>SPECIAL - ASBESTOS ABATEMENT</v>
          </cell>
          <cell r="I7102">
            <v>690</v>
          </cell>
        </row>
        <row r="7103">
          <cell r="A7103" t="str">
            <v>690E70120</v>
          </cell>
          <cell r="B7103" t="str">
            <v>FT</v>
          </cell>
          <cell r="C7103" t="str">
            <v>SPECIAL - ASBESTOS ABATEMENT</v>
          </cell>
          <cell r="I7103">
            <v>690</v>
          </cell>
        </row>
        <row r="7104">
          <cell r="A7104" t="str">
            <v>690E70140</v>
          </cell>
          <cell r="B7104" t="str">
            <v>CF</v>
          </cell>
          <cell r="C7104" t="str">
            <v>SPECIAL - ASBESTOS ABATEMENT</v>
          </cell>
          <cell r="I7104">
            <v>690</v>
          </cell>
        </row>
        <row r="7105">
          <cell r="A7105" t="str">
            <v>690E70160</v>
          </cell>
          <cell r="B7105" t="str">
            <v>TON</v>
          </cell>
          <cell r="C7105" t="str">
            <v>SPECIAL - ASBESTOS ABATEMENT</v>
          </cell>
          <cell r="I7105">
            <v>690</v>
          </cell>
        </row>
        <row r="7106">
          <cell r="A7106" t="str">
            <v>690E71000</v>
          </cell>
          <cell r="B7106" t="str">
            <v>LS</v>
          </cell>
          <cell r="C7106" t="str">
            <v>SPECIAL - ASBESTOS ABATEMENT</v>
          </cell>
          <cell r="I7106">
            <v>690</v>
          </cell>
        </row>
        <row r="7107">
          <cell r="A7107" t="str">
            <v>690E71050</v>
          </cell>
          <cell r="B7107" t="str">
            <v>EACH</v>
          </cell>
          <cell r="C7107" t="str">
            <v>SPECIAL - ASBESTOS INSPECTION</v>
          </cell>
          <cell r="I7107">
            <v>690</v>
          </cell>
        </row>
        <row r="7108">
          <cell r="A7108" t="str">
            <v>690E72000</v>
          </cell>
          <cell r="B7108" t="str">
            <v>LS</v>
          </cell>
          <cell r="C7108" t="str">
            <v>SPECIAL - ASBESTOS NOTIFICATION</v>
          </cell>
          <cell r="I7108">
            <v>690</v>
          </cell>
        </row>
        <row r="7109">
          <cell r="A7109" t="str">
            <v>690E75000</v>
          </cell>
          <cell r="B7109" t="str">
            <v>LS</v>
          </cell>
          <cell r="C7109" t="str">
            <v>SPECIAL - WETLAND MITIGATION</v>
          </cell>
          <cell r="I7109">
            <v>690</v>
          </cell>
        </row>
        <row r="7110">
          <cell r="A7110" t="str">
            <v>690E76000</v>
          </cell>
          <cell r="B7110" t="str">
            <v>FT</v>
          </cell>
          <cell r="C7110" t="str">
            <v>SPECIAL - 8" COMPOST FILTER SOCK FOR PERIMETER CONTROL</v>
          </cell>
          <cell r="I7110">
            <v>690</v>
          </cell>
        </row>
        <row r="7111">
          <cell r="A7111" t="str">
            <v>690E76002</v>
          </cell>
          <cell r="B7111" t="str">
            <v>FT</v>
          </cell>
          <cell r="C7111" t="str">
            <v>SPECIAL - 12" COMPOST FILTER SOCK FOR PERIMETER CONTROL</v>
          </cell>
          <cell r="I7111">
            <v>690</v>
          </cell>
        </row>
        <row r="7112">
          <cell r="A7112" t="str">
            <v>690E76010</v>
          </cell>
          <cell r="B7112" t="str">
            <v>FT</v>
          </cell>
          <cell r="C7112" t="str">
            <v>SPECIAL - 8" COMPOST FILTER SOCK FOR DITCH CHECKS</v>
          </cell>
          <cell r="I7112">
            <v>690</v>
          </cell>
        </row>
        <row r="7113">
          <cell r="A7113" t="str">
            <v>690E76012</v>
          </cell>
          <cell r="B7113" t="str">
            <v>FT</v>
          </cell>
          <cell r="C7113" t="str">
            <v>SPECIAL - 12" COMPOST FILTER SOCK FOR DITCH CHECKS</v>
          </cell>
          <cell r="I7113">
            <v>690</v>
          </cell>
        </row>
        <row r="7114">
          <cell r="A7114" t="str">
            <v>690E76020</v>
          </cell>
          <cell r="B7114" t="str">
            <v>FT</v>
          </cell>
          <cell r="C7114" t="str">
            <v>SPECIAL - 8" COMPOST FILTER SOCK FOR INLET PROTECTION</v>
          </cell>
          <cell r="I7114">
            <v>690</v>
          </cell>
        </row>
        <row r="7115">
          <cell r="A7115" t="str">
            <v>690E76022</v>
          </cell>
          <cell r="B7115" t="str">
            <v>FT</v>
          </cell>
          <cell r="C7115" t="str">
            <v>SPECIAL - 12" COMPOST FILTER SOCK FOR INLET PROTECTION</v>
          </cell>
          <cell r="I7115">
            <v>690</v>
          </cell>
        </row>
        <row r="7116">
          <cell r="A7116" t="str">
            <v>690E76032</v>
          </cell>
          <cell r="B7116" t="str">
            <v>FT</v>
          </cell>
          <cell r="C7116" t="str">
            <v>SPECIAL - 12" COMPOST FILTER SOCK FOR RUNOFF DIVERSION DIKE</v>
          </cell>
          <cell r="I7116">
            <v>690</v>
          </cell>
        </row>
        <row r="7117">
          <cell r="A7117" t="str">
            <v>690E91000</v>
          </cell>
          <cell r="B7117" t="str">
            <v>LS</v>
          </cell>
          <cell r="C7117" t="str">
            <v>SPECIAL - AS-BUILT CONSTRUCTION PLANS</v>
          </cell>
          <cell r="I7117">
            <v>690</v>
          </cell>
        </row>
        <row r="7118">
          <cell r="A7118" t="str">
            <v>690E98000</v>
          </cell>
          <cell r="B7118" t="str">
            <v>EACH</v>
          </cell>
          <cell r="C7118" t="str">
            <v>SPECIAL -</v>
          </cell>
          <cell r="I7118">
            <v>690</v>
          </cell>
        </row>
        <row r="7119">
          <cell r="A7119" t="str">
            <v>690E98100</v>
          </cell>
          <cell r="B7119" t="str">
            <v>FT</v>
          </cell>
          <cell r="C7119" t="str">
            <v>SPECIAL -</v>
          </cell>
          <cell r="I7119">
            <v>690</v>
          </cell>
        </row>
        <row r="7120">
          <cell r="A7120" t="str">
            <v>690E98200</v>
          </cell>
          <cell r="B7120" t="str">
            <v>SF</v>
          </cell>
          <cell r="C7120" t="str">
            <v>SPECIAL -</v>
          </cell>
          <cell r="I7120">
            <v>690</v>
          </cell>
        </row>
        <row r="7121">
          <cell r="A7121" t="str">
            <v>690E98300</v>
          </cell>
          <cell r="B7121" t="str">
            <v>SY</v>
          </cell>
          <cell r="C7121" t="str">
            <v>SPECIAL -</v>
          </cell>
          <cell r="I7121">
            <v>690</v>
          </cell>
        </row>
        <row r="7122">
          <cell r="A7122" t="str">
            <v>690E98400</v>
          </cell>
          <cell r="B7122" t="str">
            <v>LS</v>
          </cell>
          <cell r="C7122" t="str">
            <v>SPECIAL -</v>
          </cell>
          <cell r="I7122">
            <v>690</v>
          </cell>
        </row>
        <row r="7123">
          <cell r="A7123" t="str">
            <v>690E98500</v>
          </cell>
          <cell r="B7123" t="str">
            <v>MILE</v>
          </cell>
          <cell r="C7123" t="str">
            <v>SPECIAL -</v>
          </cell>
          <cell r="I7123">
            <v>690</v>
          </cell>
        </row>
        <row r="7124">
          <cell r="A7124" t="str">
            <v>690E98600</v>
          </cell>
          <cell r="B7124" t="str">
            <v>HOUR</v>
          </cell>
          <cell r="C7124" t="str">
            <v>SPECIAL -</v>
          </cell>
          <cell r="I7124">
            <v>690</v>
          </cell>
        </row>
        <row r="7125">
          <cell r="A7125" t="str">
            <v>690E98700</v>
          </cell>
          <cell r="B7125" t="str">
            <v>CY</v>
          </cell>
          <cell r="C7125" t="str">
            <v>SPECIAL -</v>
          </cell>
          <cell r="I7125">
            <v>690</v>
          </cell>
        </row>
        <row r="7126">
          <cell r="A7126" t="str">
            <v>690E98800</v>
          </cell>
          <cell r="B7126" t="str">
            <v>TON</v>
          </cell>
          <cell r="C7126" t="str">
            <v>SPECIAL -</v>
          </cell>
          <cell r="I7126">
            <v>690</v>
          </cell>
        </row>
        <row r="7127">
          <cell r="A7127" t="str">
            <v>690E98900</v>
          </cell>
          <cell r="B7127" t="str">
            <v>GAL</v>
          </cell>
          <cell r="C7127" t="str">
            <v>SPECIAL -</v>
          </cell>
          <cell r="I7127">
            <v>690</v>
          </cell>
        </row>
        <row r="7128">
          <cell r="A7128" t="str">
            <v>690E99000</v>
          </cell>
          <cell r="B7128" t="str">
            <v>ACRE</v>
          </cell>
          <cell r="C7128" t="str">
            <v>SPECIAL -</v>
          </cell>
          <cell r="I7128">
            <v>690</v>
          </cell>
        </row>
        <row r="7129">
          <cell r="A7129" t="str">
            <v>690E99100</v>
          </cell>
          <cell r="B7129" t="str">
            <v>STA</v>
          </cell>
          <cell r="C7129" t="str">
            <v>SPECIAL -</v>
          </cell>
          <cell r="I7129">
            <v>690</v>
          </cell>
        </row>
        <row r="7130">
          <cell r="A7130" t="str">
            <v>690E99200</v>
          </cell>
          <cell r="B7130" t="str">
            <v>CF</v>
          </cell>
          <cell r="C7130" t="str">
            <v>SPECIAL -</v>
          </cell>
          <cell r="I7130">
            <v>690</v>
          </cell>
        </row>
        <row r="7131">
          <cell r="A7131" t="str">
            <v>690E99300</v>
          </cell>
          <cell r="B7131" t="str">
            <v>MGAL</v>
          </cell>
          <cell r="C7131" t="str">
            <v>SPECIAL -</v>
          </cell>
          <cell r="I7131">
            <v>690</v>
          </cell>
        </row>
        <row r="7132">
          <cell r="A7132" t="str">
            <v>690E99400</v>
          </cell>
          <cell r="B7132" t="str">
            <v>LB</v>
          </cell>
          <cell r="C7132" t="str">
            <v>SPECIAL -</v>
          </cell>
          <cell r="I7132">
            <v>690</v>
          </cell>
        </row>
        <row r="7133">
          <cell r="A7133" t="str">
            <v>690E99500</v>
          </cell>
          <cell r="B7133" t="str">
            <v>DAY</v>
          </cell>
          <cell r="C7133" t="str">
            <v>SPECIAL -</v>
          </cell>
          <cell r="I7133">
            <v>690</v>
          </cell>
        </row>
        <row r="7134">
          <cell r="A7134" t="str">
            <v>690E99550</v>
          </cell>
          <cell r="B7134" t="str">
            <v>MNTH</v>
          </cell>
          <cell r="C7134" t="str">
            <v>SPECIAL -</v>
          </cell>
          <cell r="I7134">
            <v>690</v>
          </cell>
        </row>
        <row r="7135">
          <cell r="A7135" t="str">
            <v>690E99600</v>
          </cell>
          <cell r="B7135" t="str">
            <v>MSF</v>
          </cell>
          <cell r="C7135" t="str">
            <v>SPECIAL -</v>
          </cell>
          <cell r="I7135">
            <v>690</v>
          </cell>
        </row>
        <row r="7136">
          <cell r="A7136" t="str">
            <v>690E99700</v>
          </cell>
          <cell r="B7136" t="str">
            <v>SET</v>
          </cell>
          <cell r="C7136" t="str">
            <v>SPECIAL -</v>
          </cell>
          <cell r="I7136">
            <v>690</v>
          </cell>
        </row>
        <row r="7137">
          <cell r="A7137" t="str">
            <v>690E99800</v>
          </cell>
          <cell r="B7137" t="str">
            <v>DLR</v>
          </cell>
          <cell r="C7137" t="str">
            <v>SPECIAL -</v>
          </cell>
          <cell r="I7137">
            <v>690</v>
          </cell>
        </row>
        <row r="7138">
          <cell r="A7138" t="str">
            <v>690E99900</v>
          </cell>
          <cell r="B7138" t="str">
            <v>MBF</v>
          </cell>
          <cell r="C7138" t="str">
            <v>SPECIAL -</v>
          </cell>
          <cell r="I7138">
            <v>690</v>
          </cell>
        </row>
        <row r="7139">
          <cell r="A7139" t="str">
            <v>691E00500</v>
          </cell>
          <cell r="B7139" t="str">
            <v>SY</v>
          </cell>
          <cell r="C7139" t="str">
            <v>SPECIAL - HERBICIDE FOR WEED CONTROL</v>
          </cell>
          <cell r="I7139">
            <v>691</v>
          </cell>
        </row>
        <row r="7140">
          <cell r="A7140" t="str">
            <v>691E10000</v>
          </cell>
          <cell r="B7140" t="str">
            <v>ACRE</v>
          </cell>
          <cell r="C7140" t="str">
            <v>SPECIAL - HERBICIDAL SPRAYING, WEED AND BRUSH CONTROL FROM ROAD</v>
          </cell>
          <cell r="I7140">
            <v>691</v>
          </cell>
        </row>
        <row r="7141">
          <cell r="A7141" t="str">
            <v>691E10100</v>
          </cell>
          <cell r="B7141" t="str">
            <v>ACRE</v>
          </cell>
          <cell r="C7141" t="str">
            <v>SPECIAL - HERBICIDAL SPRAYING, WEED AND BRUSH CONTROL OFF ROAD</v>
          </cell>
          <cell r="I7141">
            <v>691</v>
          </cell>
        </row>
        <row r="7142">
          <cell r="A7142" t="str">
            <v>691E10200</v>
          </cell>
          <cell r="B7142" t="str">
            <v>MILE</v>
          </cell>
          <cell r="C7142" t="str">
            <v>SPECIAL - HERBICIDAL SPRAYING, WEED AND BRUSH CONTROL FROM ROAD</v>
          </cell>
          <cell r="I7142">
            <v>691</v>
          </cell>
        </row>
        <row r="7143">
          <cell r="A7143" t="str">
            <v>691E20000</v>
          </cell>
          <cell r="B7143" t="str">
            <v>GAL</v>
          </cell>
          <cell r="C7143" t="str">
            <v>SPECIAL - HERBICIDAL SPRAYING, WEED AND BRUSH CONTROL FROM ROAD</v>
          </cell>
          <cell r="I7143">
            <v>691</v>
          </cell>
        </row>
        <row r="7144">
          <cell r="A7144" t="str">
            <v>691E20100</v>
          </cell>
          <cell r="B7144" t="str">
            <v>GAL</v>
          </cell>
          <cell r="C7144" t="str">
            <v>SPECIAL - HERBICIDAL SPRAYING, WEED AND BRUSH CONTROL OFF ROAD</v>
          </cell>
          <cell r="I7144">
            <v>691</v>
          </cell>
        </row>
        <row r="7145">
          <cell r="A7145" t="str">
            <v>691E30000</v>
          </cell>
          <cell r="B7145" t="str">
            <v>FT</v>
          </cell>
          <cell r="C7145" t="str">
            <v>SPECIAL - HERBICIDAL SPRAYING, NON SELECTIVE VEGETATION CONTROL, GUARDRAIL, SIGNS AND DELINEATORS</v>
          </cell>
          <cell r="I7145">
            <v>691</v>
          </cell>
        </row>
        <row r="7146">
          <cell r="A7146" t="str">
            <v>691E40000</v>
          </cell>
          <cell r="B7146" t="str">
            <v>MILE</v>
          </cell>
          <cell r="C7146" t="str">
            <v>SPECIAL - HERBICIDAL SPRAYING, CATTAIL CONTROL</v>
          </cell>
          <cell r="I7146">
            <v>691</v>
          </cell>
        </row>
        <row r="7147">
          <cell r="A7147" t="str">
            <v>691E41000</v>
          </cell>
          <cell r="B7147" t="str">
            <v>MILE</v>
          </cell>
          <cell r="C7147" t="str">
            <v>SPECIAL - HERBICIDAL SPRAYING</v>
          </cell>
          <cell r="I7147">
            <v>691</v>
          </cell>
        </row>
        <row r="7148">
          <cell r="A7148" t="str">
            <v>691E41200</v>
          </cell>
          <cell r="B7148" t="str">
            <v>LB</v>
          </cell>
          <cell r="C7148" t="str">
            <v>SPECIAL - HERBICIDAL SPRAYING</v>
          </cell>
          <cell r="I7148">
            <v>691</v>
          </cell>
        </row>
        <row r="7149">
          <cell r="A7149" t="str">
            <v>691E41900</v>
          </cell>
          <cell r="B7149" t="str">
            <v>MILE</v>
          </cell>
          <cell r="C7149" t="str">
            <v>SPECIAL - HERBICIDAL SPRAYING, GUARDRAIL</v>
          </cell>
          <cell r="I7149">
            <v>691</v>
          </cell>
        </row>
        <row r="7150">
          <cell r="A7150" t="str">
            <v>691E42000</v>
          </cell>
          <cell r="B7150" t="str">
            <v>MILE</v>
          </cell>
          <cell r="C7150" t="str">
            <v>SPECIAL - HERBICIDAL SPRAYING, NON SELECTIVE VEGETATION CONTROL, GUARDRAIL, SIGNS AND DELINEATORS</v>
          </cell>
          <cell r="I7150">
            <v>691</v>
          </cell>
        </row>
        <row r="7151">
          <cell r="A7151" t="str">
            <v>691E42500</v>
          </cell>
          <cell r="B7151" t="str">
            <v>EACH</v>
          </cell>
          <cell r="C7151" t="str">
            <v>SPECIAL - HERBICIDAL SPRAYING, DELINEATOR, SIGNPOST, LIGHTPOLE AND/OR THEIR FOUNDATIONS</v>
          </cell>
          <cell r="I7151">
            <v>691</v>
          </cell>
        </row>
        <row r="7152">
          <cell r="A7152" t="str">
            <v>691E50000</v>
          </cell>
          <cell r="B7152" t="str">
            <v>GAL</v>
          </cell>
          <cell r="C7152" t="str">
            <v>SPECIAL - HERBICIDAL SPRAYING, BRUSH CONTROL FROM ROAD</v>
          </cell>
          <cell r="I7152">
            <v>691</v>
          </cell>
        </row>
        <row r="7153">
          <cell r="A7153" t="str">
            <v>691E50100</v>
          </cell>
          <cell r="B7153" t="str">
            <v>MILE</v>
          </cell>
          <cell r="C7153" t="str">
            <v>SPECIAL - HERBICIDAL SPRAYING, RIGHT-OF-WAY FENCE</v>
          </cell>
          <cell r="I7153">
            <v>691</v>
          </cell>
        </row>
        <row r="7154">
          <cell r="A7154" t="str">
            <v>691E60000</v>
          </cell>
          <cell r="B7154" t="str">
            <v>GAL</v>
          </cell>
          <cell r="C7154" t="str">
            <v>SPECIAL - HERBICIDAL SPRAYING</v>
          </cell>
          <cell r="I7154">
            <v>691</v>
          </cell>
        </row>
        <row r="7155">
          <cell r="A7155" t="str">
            <v>691E60100</v>
          </cell>
          <cell r="B7155" t="str">
            <v>ACRE</v>
          </cell>
          <cell r="C7155" t="str">
            <v>SPECIAL - HERBICIDAL SPRAYING</v>
          </cell>
          <cell r="I7155">
            <v>691</v>
          </cell>
        </row>
        <row r="7156">
          <cell r="A7156" t="str">
            <v>691E60200</v>
          </cell>
          <cell r="B7156" t="str">
            <v>SY</v>
          </cell>
          <cell r="C7156" t="str">
            <v>SPECIAL - HERBICIDAL SPRAYING</v>
          </cell>
          <cell r="I7156">
            <v>691</v>
          </cell>
        </row>
        <row r="7157">
          <cell r="A7157" t="str">
            <v>691E60300</v>
          </cell>
          <cell r="B7157" t="str">
            <v>MILE</v>
          </cell>
          <cell r="C7157" t="str">
            <v>SPECIAL - HERBICIDAL SPRAYING</v>
          </cell>
          <cell r="I7157">
            <v>691</v>
          </cell>
        </row>
        <row r="7158">
          <cell r="A7158" t="str">
            <v>692E10000</v>
          </cell>
          <cell r="B7158" t="str">
            <v>MILE</v>
          </cell>
          <cell r="C7158" t="str">
            <v>SPECIAL - FIRST MOWING</v>
          </cell>
          <cell r="I7158">
            <v>692</v>
          </cell>
        </row>
        <row r="7159">
          <cell r="A7159" t="str">
            <v>692E10100</v>
          </cell>
          <cell r="B7159" t="str">
            <v>ACRE</v>
          </cell>
          <cell r="C7159" t="str">
            <v>SPECIAL - FIRST MOWING</v>
          </cell>
          <cell r="I7159">
            <v>692</v>
          </cell>
        </row>
        <row r="7160">
          <cell r="A7160" t="str">
            <v>692E10200</v>
          </cell>
          <cell r="B7160" t="str">
            <v>LS</v>
          </cell>
          <cell r="C7160" t="str">
            <v>SPECIAL - FIRST MOWING</v>
          </cell>
          <cell r="I7160">
            <v>692</v>
          </cell>
        </row>
        <row r="7161">
          <cell r="A7161" t="str">
            <v>692E10300</v>
          </cell>
          <cell r="B7161" t="str">
            <v>MSF</v>
          </cell>
          <cell r="C7161" t="str">
            <v>SPECIAL - FIRST MOWING</v>
          </cell>
          <cell r="I7161">
            <v>692</v>
          </cell>
        </row>
        <row r="7162">
          <cell r="A7162" t="str">
            <v>692E20000</v>
          </cell>
          <cell r="B7162" t="str">
            <v>MILE</v>
          </cell>
          <cell r="C7162" t="str">
            <v>SPECIAL - SECOND MOWING</v>
          </cell>
          <cell r="I7162">
            <v>692</v>
          </cell>
        </row>
        <row r="7163">
          <cell r="A7163" t="str">
            <v>692E20100</v>
          </cell>
          <cell r="B7163" t="str">
            <v>ACRE</v>
          </cell>
          <cell r="C7163" t="str">
            <v>SPECIAL - SECOND MOWING</v>
          </cell>
          <cell r="I7163">
            <v>692</v>
          </cell>
        </row>
        <row r="7164">
          <cell r="A7164" t="str">
            <v>692E20200</v>
          </cell>
          <cell r="B7164" t="str">
            <v>LS</v>
          </cell>
          <cell r="C7164" t="str">
            <v>SPECIAL - SECOND MOWING</v>
          </cell>
          <cell r="I7164">
            <v>692</v>
          </cell>
        </row>
        <row r="7165">
          <cell r="A7165" t="str">
            <v>692E20300</v>
          </cell>
          <cell r="B7165" t="str">
            <v>MSF</v>
          </cell>
          <cell r="C7165" t="str">
            <v>SPECIAL - SECOND MOWING</v>
          </cell>
          <cell r="I7165">
            <v>692</v>
          </cell>
        </row>
        <row r="7166">
          <cell r="A7166" t="str">
            <v>692E30000</v>
          </cell>
          <cell r="B7166" t="str">
            <v>MILE</v>
          </cell>
          <cell r="C7166" t="str">
            <v>SPECIAL - THIRD MOWING</v>
          </cell>
          <cell r="I7166">
            <v>692</v>
          </cell>
        </row>
        <row r="7167">
          <cell r="A7167" t="str">
            <v>692E30100</v>
          </cell>
          <cell r="B7167" t="str">
            <v>ACRE</v>
          </cell>
          <cell r="C7167" t="str">
            <v>SPECIAL - THIRD MOWING</v>
          </cell>
          <cell r="I7167">
            <v>692</v>
          </cell>
        </row>
        <row r="7168">
          <cell r="A7168" t="str">
            <v>692E30200</v>
          </cell>
          <cell r="B7168" t="str">
            <v>LS</v>
          </cell>
          <cell r="C7168" t="str">
            <v>SPECIAL - THIRD MOWING</v>
          </cell>
          <cell r="I7168">
            <v>692</v>
          </cell>
        </row>
        <row r="7169">
          <cell r="A7169" t="str">
            <v>692E30220</v>
          </cell>
          <cell r="B7169" t="str">
            <v>MSF</v>
          </cell>
          <cell r="C7169" t="str">
            <v>SPECIAL - THIRD MOWING</v>
          </cell>
          <cell r="I7169">
            <v>692</v>
          </cell>
        </row>
        <row r="7170">
          <cell r="A7170" t="str">
            <v>692E30250</v>
          </cell>
          <cell r="B7170" t="str">
            <v>MILE</v>
          </cell>
          <cell r="C7170" t="str">
            <v>SPECIAL - FOURTH MOWING</v>
          </cell>
          <cell r="I7170">
            <v>692</v>
          </cell>
        </row>
        <row r="7171">
          <cell r="A7171" t="str">
            <v>692E30260</v>
          </cell>
          <cell r="B7171" t="str">
            <v>LS</v>
          </cell>
          <cell r="C7171" t="str">
            <v>SPECIAL - FOURTH MOWING</v>
          </cell>
          <cell r="I7171">
            <v>692</v>
          </cell>
        </row>
        <row r="7172">
          <cell r="A7172" t="str">
            <v>692E30270</v>
          </cell>
          <cell r="B7172" t="str">
            <v>ACRE</v>
          </cell>
          <cell r="C7172" t="str">
            <v>SPECIAL - FOURTH MOWING</v>
          </cell>
          <cell r="I7172">
            <v>692</v>
          </cell>
        </row>
        <row r="7173">
          <cell r="A7173" t="str">
            <v>692E30280</v>
          </cell>
          <cell r="B7173" t="str">
            <v>MILE</v>
          </cell>
          <cell r="C7173" t="str">
            <v>SPECIAL - FIFTH MOWING</v>
          </cell>
          <cell r="I7173">
            <v>692</v>
          </cell>
        </row>
        <row r="7174">
          <cell r="A7174" t="str">
            <v>692E30284</v>
          </cell>
          <cell r="B7174" t="str">
            <v>ACRE</v>
          </cell>
          <cell r="C7174" t="str">
            <v>SPECIAL - FIFTH MOWING</v>
          </cell>
          <cell r="I7174">
            <v>692</v>
          </cell>
        </row>
        <row r="7175">
          <cell r="A7175" t="str">
            <v>692E30290</v>
          </cell>
          <cell r="B7175" t="str">
            <v>MILE</v>
          </cell>
          <cell r="C7175" t="str">
            <v>SPECIAL - SIXTH MOWING</v>
          </cell>
          <cell r="I7175">
            <v>692</v>
          </cell>
        </row>
        <row r="7176">
          <cell r="A7176" t="str">
            <v>692E30294</v>
          </cell>
          <cell r="B7176" t="str">
            <v>ACRE</v>
          </cell>
          <cell r="C7176" t="str">
            <v>SPECIAL - SIXTH MOWING</v>
          </cell>
          <cell r="I7176">
            <v>692</v>
          </cell>
        </row>
        <row r="7177">
          <cell r="A7177" t="str">
            <v>692E30300</v>
          </cell>
          <cell r="B7177" t="str">
            <v>MILE</v>
          </cell>
          <cell r="C7177" t="str">
            <v>SPECIAL - SEVENTH MOWING</v>
          </cell>
          <cell r="I7177">
            <v>692</v>
          </cell>
        </row>
        <row r="7178">
          <cell r="A7178" t="str">
            <v>692E30304</v>
          </cell>
          <cell r="B7178" t="str">
            <v>ACRE</v>
          </cell>
          <cell r="C7178" t="str">
            <v>SPECIAL - SEVENTH MOWING</v>
          </cell>
          <cell r="I7178">
            <v>692</v>
          </cell>
        </row>
        <row r="7179">
          <cell r="A7179" t="str">
            <v>692E30310</v>
          </cell>
          <cell r="B7179" t="str">
            <v>LIMI</v>
          </cell>
          <cell r="C7179" t="str">
            <v>SPECIAL - EIGHTH MOWING</v>
          </cell>
          <cell r="I7179">
            <v>692</v>
          </cell>
        </row>
        <row r="7180">
          <cell r="A7180" t="str">
            <v>692E30314</v>
          </cell>
          <cell r="B7180" t="str">
            <v>ACRE</v>
          </cell>
          <cell r="C7180" t="str">
            <v>SPECIAL - EIGHTH MOWING</v>
          </cell>
          <cell r="I7180">
            <v>692</v>
          </cell>
        </row>
        <row r="7181">
          <cell r="A7181" t="str">
            <v>692E30324</v>
          </cell>
          <cell r="B7181" t="str">
            <v>ACRE</v>
          </cell>
          <cell r="C7181" t="str">
            <v>SPECIAL - NINETH MOWING</v>
          </cell>
          <cell r="I7181">
            <v>692</v>
          </cell>
        </row>
        <row r="7182">
          <cell r="A7182" t="str">
            <v>692E30334</v>
          </cell>
          <cell r="B7182" t="str">
            <v>ACRE</v>
          </cell>
          <cell r="C7182" t="str">
            <v>SPECIAL - TENTH MOWING</v>
          </cell>
          <cell r="I7182">
            <v>692</v>
          </cell>
        </row>
        <row r="7183">
          <cell r="A7183" t="str">
            <v>692E30400</v>
          </cell>
          <cell r="B7183" t="str">
            <v>ACRE</v>
          </cell>
          <cell r="C7183" t="str">
            <v>SPECIAL - MOWBACK</v>
          </cell>
          <cell r="I7183">
            <v>692</v>
          </cell>
        </row>
        <row r="7184">
          <cell r="A7184" t="str">
            <v>692E30440</v>
          </cell>
          <cell r="B7184" t="str">
            <v>MILE</v>
          </cell>
          <cell r="C7184" t="str">
            <v>SPECIAL - MOWBACK - FIRST MOWING</v>
          </cell>
          <cell r="I7184">
            <v>692</v>
          </cell>
        </row>
        <row r="7185">
          <cell r="A7185" t="str">
            <v>692E30450</v>
          </cell>
          <cell r="B7185" t="str">
            <v>MILE</v>
          </cell>
          <cell r="C7185" t="str">
            <v>SPECIAL - MOWBACK - SECOND MOWING</v>
          </cell>
          <cell r="I7185">
            <v>692</v>
          </cell>
        </row>
        <row r="7186">
          <cell r="A7186" t="str">
            <v>692E35000</v>
          </cell>
          <cell r="B7186" t="str">
            <v>MILE</v>
          </cell>
          <cell r="C7186" t="str">
            <v>SPECIAL - MOWING</v>
          </cell>
          <cell r="I7186">
            <v>692</v>
          </cell>
        </row>
        <row r="7187">
          <cell r="A7187" t="str">
            <v>692E35500</v>
          </cell>
          <cell r="B7187" t="str">
            <v>ACRE</v>
          </cell>
          <cell r="C7187" t="str">
            <v>SPECIAL - MOWING</v>
          </cell>
          <cell r="I7187">
            <v>692</v>
          </cell>
        </row>
        <row r="7188">
          <cell r="A7188" t="str">
            <v>692E36000</v>
          </cell>
          <cell r="B7188" t="str">
            <v>EACH</v>
          </cell>
          <cell r="C7188" t="str">
            <v>SPECIAL - MOWING</v>
          </cell>
          <cell r="I7188">
            <v>692</v>
          </cell>
        </row>
        <row r="7189">
          <cell r="A7189" t="str">
            <v>692E37000</v>
          </cell>
          <cell r="B7189" t="str">
            <v>LS</v>
          </cell>
          <cell r="C7189" t="str">
            <v>SPECIAL - MOWING</v>
          </cell>
          <cell r="I7189">
            <v>692</v>
          </cell>
        </row>
        <row r="7190">
          <cell r="A7190" t="str">
            <v>803E45000</v>
          </cell>
          <cell r="B7190" t="str">
            <v>CY</v>
          </cell>
          <cell r="C7190" t="str">
            <v>RUBBERIZED OPEN GRADED ASPHALT FRICTION COURSE</v>
          </cell>
          <cell r="I7190">
            <v>803</v>
          </cell>
        </row>
        <row r="7191">
          <cell r="A7191" t="str">
            <v>803E45001</v>
          </cell>
          <cell r="B7191" t="str">
            <v>CY</v>
          </cell>
          <cell r="C7191" t="str">
            <v>RUBBERIZED OPEN GRADED ASPHALT FRICTION COURSE, AS PER PLAN</v>
          </cell>
          <cell r="I7191">
            <v>803</v>
          </cell>
        </row>
        <row r="7192">
          <cell r="A7192" t="str">
            <v>804E15000</v>
          </cell>
          <cell r="B7192" t="str">
            <v>FT</v>
          </cell>
          <cell r="C7192" t="str">
            <v>FIBER OPTIC CABLE, 18 FIBER</v>
          </cell>
          <cell r="I7192">
            <v>804</v>
          </cell>
        </row>
        <row r="7193">
          <cell r="A7193" t="str">
            <v>804E15010</v>
          </cell>
          <cell r="B7193" t="str">
            <v>FT</v>
          </cell>
          <cell r="C7193" t="str">
            <v>FIBER OPTIC CABLE, 24 FIBER</v>
          </cell>
          <cell r="I7193">
            <v>804</v>
          </cell>
        </row>
        <row r="7194">
          <cell r="A7194" t="str">
            <v>804E15011</v>
          </cell>
          <cell r="B7194" t="str">
            <v>FT</v>
          </cell>
          <cell r="C7194" t="str">
            <v>FIBER OPTIC CABLE, 24 FIBER, AS PER PLAN</v>
          </cell>
          <cell r="I7194">
            <v>804</v>
          </cell>
        </row>
        <row r="7195">
          <cell r="A7195" t="str">
            <v>804E15020</v>
          </cell>
          <cell r="B7195" t="str">
            <v>FT</v>
          </cell>
          <cell r="C7195" t="str">
            <v>FIBER OPTIC CABLE, 48 FIBER</v>
          </cell>
          <cell r="I7195">
            <v>804</v>
          </cell>
        </row>
        <row r="7196">
          <cell r="A7196" t="str">
            <v>804E15021</v>
          </cell>
          <cell r="B7196" t="str">
            <v>FT</v>
          </cell>
          <cell r="C7196" t="str">
            <v>FIBER OPTIC CABLE, 48 FIBER, AS PER PLAN</v>
          </cell>
          <cell r="I7196">
            <v>804</v>
          </cell>
        </row>
        <row r="7197">
          <cell r="A7197" t="str">
            <v>804E15030</v>
          </cell>
          <cell r="B7197" t="str">
            <v>FT</v>
          </cell>
          <cell r="C7197" t="str">
            <v>FIBER OPTIC CABLE, 72 FIBER</v>
          </cell>
          <cell r="I7197">
            <v>804</v>
          </cell>
        </row>
        <row r="7198">
          <cell r="A7198" t="str">
            <v>804E15031</v>
          </cell>
          <cell r="B7198" t="str">
            <v>FT</v>
          </cell>
          <cell r="C7198" t="str">
            <v>FIBER OPTIC CABLE, 72 FIBER, AS PER PLAN</v>
          </cell>
          <cell r="I7198">
            <v>804</v>
          </cell>
        </row>
        <row r="7199">
          <cell r="A7199" t="str">
            <v>804E15040</v>
          </cell>
          <cell r="B7199" t="str">
            <v>FT</v>
          </cell>
          <cell r="C7199" t="str">
            <v>FIBER OPTIC CABLE, 144 FIBER</v>
          </cell>
          <cell r="I7199">
            <v>804</v>
          </cell>
        </row>
        <row r="7200">
          <cell r="A7200" t="str">
            <v>804E15050</v>
          </cell>
          <cell r="B7200" t="str">
            <v>FT</v>
          </cell>
          <cell r="C7200" t="str">
            <v>FIBER OPTIC CABLE, 288 FIBER</v>
          </cell>
          <cell r="I7200">
            <v>804</v>
          </cell>
        </row>
        <row r="7201">
          <cell r="A7201" t="str">
            <v>804E19001</v>
          </cell>
          <cell r="B7201" t="str">
            <v>FT</v>
          </cell>
          <cell r="C7201" t="str">
            <v>FIBER OPTIC CABLE, HYBRID, SM / MM</v>
          </cell>
          <cell r="I7201">
            <v>804</v>
          </cell>
        </row>
        <row r="7202">
          <cell r="A7202" t="str">
            <v>804E19080</v>
          </cell>
          <cell r="B7202" t="str">
            <v>FT</v>
          </cell>
          <cell r="C7202" t="str">
            <v>FIBER OPTIC CABLE, ARMORED, 12 FIBER</v>
          </cell>
          <cell r="I7202">
            <v>804</v>
          </cell>
        </row>
        <row r="7203">
          <cell r="A7203" t="str">
            <v>804E19081</v>
          </cell>
          <cell r="B7203" t="str">
            <v>FT</v>
          </cell>
          <cell r="C7203" t="str">
            <v>FIBER OPTIC CABLE, ARMORED, 12 FIBER, AS PER PLAN</v>
          </cell>
          <cell r="I7203">
            <v>804</v>
          </cell>
        </row>
        <row r="7204">
          <cell r="A7204" t="str">
            <v>804E20000</v>
          </cell>
          <cell r="B7204" t="str">
            <v>FT</v>
          </cell>
          <cell r="C7204" t="str">
            <v>FIBER OPTIC CABLE, 18 FIBER</v>
          </cell>
          <cell r="I7204">
            <v>804</v>
          </cell>
        </row>
        <row r="7205">
          <cell r="A7205" t="str">
            <v>804E20010</v>
          </cell>
          <cell r="B7205" t="str">
            <v>FT</v>
          </cell>
          <cell r="C7205" t="str">
            <v>FIBER OPTIC CABLE, ARMORED, 18 FIBER</v>
          </cell>
          <cell r="I7205">
            <v>804</v>
          </cell>
        </row>
        <row r="7206">
          <cell r="A7206" t="str">
            <v>804E20011</v>
          </cell>
          <cell r="B7206" t="str">
            <v>FT</v>
          </cell>
          <cell r="C7206" t="str">
            <v>FIBER OPTIC CABLE, ARMORED, 18 FIBER, AS PER PLAN</v>
          </cell>
          <cell r="I7206">
            <v>804</v>
          </cell>
        </row>
        <row r="7207">
          <cell r="A7207" t="str">
            <v>804E20020</v>
          </cell>
          <cell r="B7207" t="str">
            <v>FT</v>
          </cell>
          <cell r="C7207" t="str">
            <v>FIBER OPTIC CABLE, INTEGRAL MESSENGER WIRE, 18 FIBER</v>
          </cell>
          <cell r="I7207">
            <v>804</v>
          </cell>
        </row>
        <row r="7208">
          <cell r="A7208" t="str">
            <v>804E20034</v>
          </cell>
          <cell r="B7208" t="str">
            <v>FT</v>
          </cell>
          <cell r="C7208" t="str">
            <v>FIBER OPTIC CABLE, ARMORED, 24 FIBER</v>
          </cell>
          <cell r="I7208">
            <v>804</v>
          </cell>
        </row>
        <row r="7209">
          <cell r="A7209" t="str">
            <v>804E20035</v>
          </cell>
          <cell r="B7209" t="str">
            <v>FT</v>
          </cell>
          <cell r="C7209" t="str">
            <v>FIBER OPTIC CABLE, ARMORED, 24 FIBER, AS PER PLAN</v>
          </cell>
          <cell r="I7209">
            <v>804</v>
          </cell>
        </row>
        <row r="7210">
          <cell r="A7210" t="str">
            <v>804E20044</v>
          </cell>
          <cell r="B7210" t="str">
            <v>FT</v>
          </cell>
          <cell r="C7210" t="str">
            <v>FIBER OPTIC CABLE, ARMORED, 36 FIBER</v>
          </cell>
          <cell r="I7210">
            <v>804</v>
          </cell>
        </row>
        <row r="7211">
          <cell r="A7211" t="str">
            <v>804E20050</v>
          </cell>
          <cell r="B7211" t="str">
            <v>FT</v>
          </cell>
          <cell r="C7211" t="str">
            <v>FIBER OPTIC CABLE, ARMORED, 48 FIBER</v>
          </cell>
          <cell r="I7211">
            <v>804</v>
          </cell>
        </row>
        <row r="7212">
          <cell r="A7212" t="str">
            <v>804E20051</v>
          </cell>
          <cell r="B7212" t="str">
            <v>FT</v>
          </cell>
          <cell r="C7212" t="str">
            <v>FIBER OPTIC CABLE, ARMORED, 48 FIBER, AS PER PLAN</v>
          </cell>
          <cell r="I7212">
            <v>804</v>
          </cell>
        </row>
        <row r="7213">
          <cell r="A7213" t="str">
            <v>804E20056</v>
          </cell>
          <cell r="B7213" t="str">
            <v>FT</v>
          </cell>
          <cell r="C7213" t="str">
            <v>FIBER OPTIC CABLE, ARMORED, 60 FIBER</v>
          </cell>
          <cell r="I7213">
            <v>804</v>
          </cell>
        </row>
        <row r="7214">
          <cell r="A7214" t="str">
            <v>804E20110</v>
          </cell>
          <cell r="B7214" t="str">
            <v>FT</v>
          </cell>
          <cell r="C7214" t="str">
            <v>FIBER OPTIC CABLE, ARMORED, 108 FIBER</v>
          </cell>
          <cell r="I7214">
            <v>804</v>
          </cell>
        </row>
        <row r="7215">
          <cell r="A7215" t="str">
            <v>804E20114</v>
          </cell>
          <cell r="B7215" t="str">
            <v>FT</v>
          </cell>
          <cell r="C7215" t="str">
            <v>FIBER OPTIC CABLE, ARMORED, 144 FIBER</v>
          </cell>
          <cell r="I7215">
            <v>804</v>
          </cell>
        </row>
        <row r="7216">
          <cell r="A7216" t="str">
            <v>804E20220</v>
          </cell>
          <cell r="B7216" t="str">
            <v>FT</v>
          </cell>
          <cell r="C7216" t="str">
            <v>FIBER OPTIC CABLE, ARMORED, INTEGRAL MESSENGER, 12 FIBER</v>
          </cell>
          <cell r="I7216">
            <v>804</v>
          </cell>
        </row>
        <row r="7217">
          <cell r="A7217" t="str">
            <v>804E20240</v>
          </cell>
          <cell r="B7217" t="str">
            <v>FT</v>
          </cell>
          <cell r="C7217" t="str">
            <v>FIBER OPTIC CABLE, ARMORED, INTEGRAL MESSENGER, 24 FIBER</v>
          </cell>
          <cell r="I7217">
            <v>804</v>
          </cell>
        </row>
        <row r="7218">
          <cell r="A7218" t="str">
            <v>804E20260</v>
          </cell>
          <cell r="B7218" t="str">
            <v>FT</v>
          </cell>
          <cell r="C7218" t="str">
            <v>FIBER OPTIC CABLE, ARMORED, INTEGRAL MESSENGER, 48 FIBER</v>
          </cell>
          <cell r="I7218">
            <v>804</v>
          </cell>
        </row>
        <row r="7219">
          <cell r="A7219" t="str">
            <v>804E20266</v>
          </cell>
          <cell r="B7219" t="str">
            <v>FT</v>
          </cell>
          <cell r="C7219" t="str">
            <v>FIBER OPTIC CABLE, ARMORED, INTEGRAL MESSENGER, 36 FIBER</v>
          </cell>
          <cell r="I7219">
            <v>804</v>
          </cell>
        </row>
        <row r="7220">
          <cell r="A7220" t="str">
            <v>804E20280</v>
          </cell>
          <cell r="B7220" t="str">
            <v>FT</v>
          </cell>
          <cell r="C7220" t="str">
            <v>FIBER OPTIC CABLE, ARMORED, INTEGRAL MESSENGER, 144 FIBER</v>
          </cell>
          <cell r="I7220">
            <v>804</v>
          </cell>
        </row>
        <row r="7221">
          <cell r="A7221" t="str">
            <v>804E21000</v>
          </cell>
          <cell r="B7221" t="str">
            <v>FT</v>
          </cell>
          <cell r="C7221" t="str">
            <v>FIBER OPTIC CABLE, AIRBLOWN/PUSHABLE, 12 FIBER</v>
          </cell>
          <cell r="I7221">
            <v>804</v>
          </cell>
        </row>
        <row r="7222">
          <cell r="A7222" t="str">
            <v>804E21010</v>
          </cell>
          <cell r="B7222" t="str">
            <v>FT</v>
          </cell>
          <cell r="C7222" t="str">
            <v>FIBER OPTIC CABLE, AIRBLOWN/PUSHABLE, 24 FIBER</v>
          </cell>
          <cell r="I7222">
            <v>804</v>
          </cell>
        </row>
        <row r="7223">
          <cell r="A7223" t="str">
            <v>804E21020</v>
          </cell>
          <cell r="B7223" t="str">
            <v>FT</v>
          </cell>
          <cell r="C7223" t="str">
            <v>FIBER OPTIC CABLE, AIRBLOWN/PUSHABLE, 48 FIBER</v>
          </cell>
          <cell r="I7223">
            <v>804</v>
          </cell>
        </row>
        <row r="7224">
          <cell r="A7224" t="str">
            <v>804E21030</v>
          </cell>
          <cell r="B7224" t="str">
            <v>FT</v>
          </cell>
          <cell r="C7224" t="str">
            <v>FIBER OPTIC CABLE, AIRBLOWN/PUSHABLE, 72 FIBER</v>
          </cell>
          <cell r="I7224">
            <v>804</v>
          </cell>
        </row>
        <row r="7225">
          <cell r="A7225" t="str">
            <v>804E21040</v>
          </cell>
          <cell r="B7225" t="str">
            <v>FT</v>
          </cell>
          <cell r="C7225" t="str">
            <v>FIBER OPTIC CABLE, AIRBLOWN/PUSHABLE, 144 FIBER</v>
          </cell>
          <cell r="I7225">
            <v>804</v>
          </cell>
        </row>
        <row r="7226">
          <cell r="A7226" t="str">
            <v>804E21050</v>
          </cell>
          <cell r="B7226" t="str">
            <v>FT</v>
          </cell>
          <cell r="C7226" t="str">
            <v>FIBER OPTIC CABLE, AIRBLOWN/PUSHABLE, 288 FIBER</v>
          </cell>
          <cell r="I7226">
            <v>804</v>
          </cell>
        </row>
        <row r="7227">
          <cell r="A7227" t="str">
            <v>804E21060</v>
          </cell>
          <cell r="B7227" t="str">
            <v>FT</v>
          </cell>
          <cell r="C7227" t="str">
            <v>FIBER OPTIC CABLE, AIRBLOWN/PUSHABLE, 432 FIBER</v>
          </cell>
          <cell r="I7227">
            <v>804</v>
          </cell>
        </row>
        <row r="7228">
          <cell r="A7228" t="str">
            <v>804E29990</v>
          </cell>
          <cell r="B7228" t="str">
            <v>EACH</v>
          </cell>
          <cell r="C7228" t="str">
            <v>FAN-OUT KIT, 2 FIBER</v>
          </cell>
          <cell r="I7228">
            <v>804</v>
          </cell>
        </row>
        <row r="7229">
          <cell r="A7229" t="str">
            <v>804E30000</v>
          </cell>
          <cell r="B7229" t="str">
            <v>EACH</v>
          </cell>
          <cell r="C7229" t="str">
            <v>FAN-OUT KIT, 6 FIBER</v>
          </cell>
          <cell r="I7229">
            <v>804</v>
          </cell>
        </row>
        <row r="7230">
          <cell r="A7230" t="str">
            <v>804E30001</v>
          </cell>
          <cell r="B7230" t="str">
            <v>EACH</v>
          </cell>
          <cell r="C7230" t="str">
            <v>FAN-OUT KIT, 6 FIBER, AS PER PLAN</v>
          </cell>
          <cell r="I7230">
            <v>804</v>
          </cell>
        </row>
        <row r="7231">
          <cell r="A7231" t="str">
            <v>804E30010</v>
          </cell>
          <cell r="B7231" t="str">
            <v>EACH</v>
          </cell>
          <cell r="C7231" t="str">
            <v>FAN-OUT KIT, 12 FIBER</v>
          </cell>
          <cell r="I7231">
            <v>804</v>
          </cell>
        </row>
        <row r="7232">
          <cell r="A7232" t="str">
            <v>804E30011</v>
          </cell>
          <cell r="B7232" t="str">
            <v>EACH</v>
          </cell>
          <cell r="C7232" t="str">
            <v>FAN-OUT KIT, 12 FIBER, AS PER PLAN</v>
          </cell>
          <cell r="I7232">
            <v>804</v>
          </cell>
        </row>
        <row r="7233">
          <cell r="A7233" t="str">
            <v>804E31990</v>
          </cell>
          <cell r="B7233" t="str">
            <v>EACH</v>
          </cell>
          <cell r="C7233" t="str">
            <v>DROP CABLE, 2 FIBER</v>
          </cell>
          <cell r="I7233">
            <v>804</v>
          </cell>
        </row>
        <row r="7234">
          <cell r="A7234" t="str">
            <v>804E32000</v>
          </cell>
          <cell r="B7234" t="str">
            <v>EACH</v>
          </cell>
          <cell r="C7234" t="str">
            <v>DROP CABLE, 6 FIBER</v>
          </cell>
          <cell r="I7234">
            <v>804</v>
          </cell>
        </row>
        <row r="7235">
          <cell r="A7235" t="str">
            <v>804E32001</v>
          </cell>
          <cell r="B7235" t="str">
            <v>EACH</v>
          </cell>
          <cell r="C7235" t="str">
            <v>DROP CABLE, 6 FIBER, AS PER PLAN</v>
          </cell>
          <cell r="I7235">
            <v>804</v>
          </cell>
        </row>
        <row r="7236">
          <cell r="A7236" t="str">
            <v>804E32010</v>
          </cell>
          <cell r="B7236" t="str">
            <v>EACH</v>
          </cell>
          <cell r="C7236" t="str">
            <v>DROP CABLE, 12 FIBER</v>
          </cell>
          <cell r="I7236">
            <v>804</v>
          </cell>
        </row>
        <row r="7237">
          <cell r="A7237" t="str">
            <v>804E32011</v>
          </cell>
          <cell r="B7237" t="str">
            <v>EACH</v>
          </cell>
          <cell r="C7237" t="str">
            <v>DROP CABLE, 12 FIBER, AS PER PLAN</v>
          </cell>
          <cell r="I7237">
            <v>804</v>
          </cell>
        </row>
        <row r="7238">
          <cell r="A7238" t="str">
            <v>804E32012</v>
          </cell>
          <cell r="B7238" t="str">
            <v>EACH</v>
          </cell>
          <cell r="C7238" t="str">
            <v>DROP CABLE, 24 FIBER</v>
          </cell>
          <cell r="I7238">
            <v>804</v>
          </cell>
        </row>
        <row r="7239">
          <cell r="A7239" t="str">
            <v>804E32016</v>
          </cell>
          <cell r="B7239" t="str">
            <v>EACH</v>
          </cell>
          <cell r="C7239" t="str">
            <v>DROP CABLE, 48 FIBER</v>
          </cell>
          <cell r="I7239">
            <v>804</v>
          </cell>
        </row>
        <row r="7240">
          <cell r="A7240" t="str">
            <v>804E32018</v>
          </cell>
          <cell r="B7240" t="str">
            <v>EACH</v>
          </cell>
          <cell r="C7240" t="str">
            <v>DROP CABLE, 72 FIBER</v>
          </cell>
          <cell r="I7240">
            <v>804</v>
          </cell>
        </row>
        <row r="7241">
          <cell r="A7241" t="str">
            <v>804E32020</v>
          </cell>
          <cell r="B7241" t="str">
            <v>FT</v>
          </cell>
          <cell r="C7241" t="str">
            <v>DROP CABLE, 6 FIBER</v>
          </cell>
          <cell r="I7241">
            <v>804</v>
          </cell>
        </row>
        <row r="7242">
          <cell r="A7242" t="str">
            <v>804E32021</v>
          </cell>
          <cell r="B7242" t="str">
            <v>FT</v>
          </cell>
          <cell r="C7242" t="str">
            <v>DROP CABLE, 6 FIBER, AS PER PLAN</v>
          </cell>
          <cell r="I7242">
            <v>804</v>
          </cell>
        </row>
        <row r="7243">
          <cell r="A7243" t="str">
            <v>804E32040</v>
          </cell>
          <cell r="B7243" t="str">
            <v>FT</v>
          </cell>
          <cell r="C7243" t="str">
            <v>DROP CABLE, 12 FIBER</v>
          </cell>
          <cell r="I7243">
            <v>804</v>
          </cell>
        </row>
        <row r="7244">
          <cell r="A7244" t="str">
            <v>804E32060</v>
          </cell>
          <cell r="B7244" t="str">
            <v>FT</v>
          </cell>
          <cell r="C7244" t="str">
            <v>DROP CABLE, 24 FIBER</v>
          </cell>
          <cell r="I7244">
            <v>804</v>
          </cell>
        </row>
        <row r="7245">
          <cell r="A7245" t="str">
            <v>804E32070</v>
          </cell>
          <cell r="B7245" t="str">
            <v>FT</v>
          </cell>
          <cell r="C7245" t="str">
            <v>DROP CABLE, 48 FIBER</v>
          </cell>
          <cell r="I7245">
            <v>804</v>
          </cell>
        </row>
        <row r="7246">
          <cell r="A7246" t="str">
            <v>804E32080</v>
          </cell>
          <cell r="B7246" t="str">
            <v>FT</v>
          </cell>
          <cell r="C7246" t="str">
            <v>DROP CABLE, 72 FIBER</v>
          </cell>
          <cell r="I7246">
            <v>804</v>
          </cell>
        </row>
        <row r="7247">
          <cell r="A7247" t="str">
            <v>804E32990</v>
          </cell>
          <cell r="B7247" t="str">
            <v>EACH</v>
          </cell>
          <cell r="C7247" t="str">
            <v>FIBER OPTIC PATCH CORD, 2 FIBER</v>
          </cell>
          <cell r="I7247">
            <v>804</v>
          </cell>
        </row>
        <row r="7248">
          <cell r="A7248" t="str">
            <v>804E33000</v>
          </cell>
          <cell r="B7248" t="str">
            <v>EACH</v>
          </cell>
          <cell r="C7248" t="str">
            <v>FIBER OPTIC PATCH CORD, 4 FIBER</v>
          </cell>
          <cell r="I7248">
            <v>804</v>
          </cell>
        </row>
        <row r="7249">
          <cell r="A7249" t="str">
            <v>804E33001</v>
          </cell>
          <cell r="B7249" t="str">
            <v>EACH</v>
          </cell>
          <cell r="C7249" t="str">
            <v>FIBER OPTIC PATCH CORD, 4 FIBER, AS PER PLAN</v>
          </cell>
          <cell r="I7249">
            <v>804</v>
          </cell>
        </row>
        <row r="7250">
          <cell r="A7250" t="str">
            <v>804E33990</v>
          </cell>
          <cell r="B7250" t="str">
            <v>EACH</v>
          </cell>
          <cell r="C7250" t="str">
            <v>FIBER OPTIC PATCH CORD, 1 FIBER</v>
          </cell>
          <cell r="I7250">
            <v>804</v>
          </cell>
        </row>
        <row r="7251">
          <cell r="A7251" t="str">
            <v>804E33991</v>
          </cell>
          <cell r="B7251" t="str">
            <v>EACH</v>
          </cell>
          <cell r="C7251" t="str">
            <v>FIBER OPTIC PATCH CORD, 1 FIBER, AS PER PLAN</v>
          </cell>
          <cell r="I7251">
            <v>804</v>
          </cell>
        </row>
        <row r="7252">
          <cell r="A7252" t="str">
            <v>804E33996</v>
          </cell>
          <cell r="B7252" t="str">
            <v>EACH</v>
          </cell>
          <cell r="C7252" t="str">
            <v>FIBER TERMINATION PANEL, 2 FIBER</v>
          </cell>
          <cell r="I7252">
            <v>804</v>
          </cell>
        </row>
        <row r="7253">
          <cell r="A7253" t="str">
            <v>804E34000</v>
          </cell>
          <cell r="B7253" t="str">
            <v>EACH</v>
          </cell>
          <cell r="C7253" t="str">
            <v>FIBER TERMINATION PANEL, 6 FIBER</v>
          </cell>
          <cell r="I7253">
            <v>804</v>
          </cell>
        </row>
        <row r="7254">
          <cell r="A7254" t="str">
            <v>804E34001</v>
          </cell>
          <cell r="B7254" t="str">
            <v>EACH</v>
          </cell>
          <cell r="C7254" t="str">
            <v>FIBER TERMINATION PANEL, 6 FIBER, AS PER PLAN</v>
          </cell>
          <cell r="I7254">
            <v>804</v>
          </cell>
        </row>
        <row r="7255">
          <cell r="A7255" t="str">
            <v>804E34012</v>
          </cell>
          <cell r="B7255" t="str">
            <v>EACH</v>
          </cell>
          <cell r="C7255" t="str">
            <v>FIBER TERMINATION PANEL, 12 FIBER</v>
          </cell>
          <cell r="I7255">
            <v>804</v>
          </cell>
        </row>
        <row r="7256">
          <cell r="A7256" t="str">
            <v>804E34013</v>
          </cell>
          <cell r="B7256" t="str">
            <v>EACH</v>
          </cell>
          <cell r="C7256" t="str">
            <v>FIBER TERMINATION PANEL, 12 FIBER, AS PER PLAN</v>
          </cell>
          <cell r="I7256">
            <v>804</v>
          </cell>
        </row>
        <row r="7257">
          <cell r="A7257" t="str">
            <v>804E34022</v>
          </cell>
          <cell r="B7257" t="str">
            <v>EACH</v>
          </cell>
          <cell r="C7257" t="str">
            <v>FIBER TERMINATION PANEL, 24 FIBER</v>
          </cell>
          <cell r="I7257">
            <v>804</v>
          </cell>
        </row>
        <row r="7258">
          <cell r="A7258" t="str">
            <v>804E34023</v>
          </cell>
          <cell r="B7258" t="str">
            <v>EACH</v>
          </cell>
          <cell r="C7258" t="str">
            <v>FIBER TERMINATION PANEL, 24 FIBER, AS PER PLAN</v>
          </cell>
          <cell r="I7258">
            <v>804</v>
          </cell>
        </row>
        <row r="7259">
          <cell r="A7259" t="str">
            <v>804E34026</v>
          </cell>
          <cell r="B7259" t="str">
            <v>EACH</v>
          </cell>
          <cell r="C7259" t="str">
            <v>FIBER TERMINATION PANEL, 36 FIBER</v>
          </cell>
          <cell r="I7259">
            <v>804</v>
          </cell>
        </row>
        <row r="7260">
          <cell r="A7260" t="str">
            <v>804E34030</v>
          </cell>
          <cell r="B7260" t="str">
            <v>EACH</v>
          </cell>
          <cell r="C7260" t="str">
            <v>FIBER TERMINATION PANEL, 48 FIBER</v>
          </cell>
          <cell r="I7260">
            <v>804</v>
          </cell>
        </row>
        <row r="7261">
          <cell r="A7261" t="str">
            <v>804E34031</v>
          </cell>
          <cell r="B7261" t="str">
            <v>EACH</v>
          </cell>
          <cell r="C7261" t="str">
            <v>FIBER TERMINATION PANEL, 48 FIBER, AS PER PLAN</v>
          </cell>
          <cell r="I7261">
            <v>804</v>
          </cell>
        </row>
        <row r="7262">
          <cell r="A7262" t="str">
            <v>804E34042</v>
          </cell>
          <cell r="B7262" t="str">
            <v>EACH</v>
          </cell>
          <cell r="C7262" t="str">
            <v>FIBER TERMINATION PANEL, 72 FIBER</v>
          </cell>
          <cell r="I7262">
            <v>804</v>
          </cell>
        </row>
        <row r="7263">
          <cell r="A7263" t="str">
            <v>804E34062</v>
          </cell>
          <cell r="B7263" t="str">
            <v>EACH</v>
          </cell>
          <cell r="C7263" t="str">
            <v>FIBER TERMINATION PANEL, 144 FIBER</v>
          </cell>
          <cell r="I7263">
            <v>804</v>
          </cell>
        </row>
        <row r="7264">
          <cell r="A7264" t="str">
            <v>804E34082</v>
          </cell>
          <cell r="B7264" t="str">
            <v>EACH</v>
          </cell>
          <cell r="C7264" t="str">
            <v>FIBER TERMINATION PANEL, 288 FIBER</v>
          </cell>
          <cell r="I7264">
            <v>804</v>
          </cell>
        </row>
        <row r="7265">
          <cell r="A7265" t="str">
            <v>804E35000</v>
          </cell>
          <cell r="B7265" t="str">
            <v>EACH</v>
          </cell>
          <cell r="C7265" t="str">
            <v>FUSION SPLICE</v>
          </cell>
          <cell r="I7265">
            <v>804</v>
          </cell>
        </row>
        <row r="7266">
          <cell r="A7266" t="str">
            <v>804E35001</v>
          </cell>
          <cell r="B7266" t="str">
            <v>EACH</v>
          </cell>
          <cell r="C7266" t="str">
            <v>FUSION SPLICE, AS PER PLAN</v>
          </cell>
          <cell r="I7266">
            <v>804</v>
          </cell>
        </row>
        <row r="7267">
          <cell r="A7267" t="str">
            <v>804E35010</v>
          </cell>
          <cell r="B7267" t="str">
            <v>EACH</v>
          </cell>
          <cell r="C7267" t="str">
            <v>FIBER OPTIC FUSION SPLICER</v>
          </cell>
          <cell r="I7267">
            <v>804</v>
          </cell>
        </row>
        <row r="7268">
          <cell r="A7268" t="str">
            <v>804E37000</v>
          </cell>
          <cell r="B7268" t="str">
            <v>EACH</v>
          </cell>
          <cell r="C7268" t="str">
            <v>SPLICE ENCLOSURE, BUTT STYLE</v>
          </cell>
          <cell r="I7268">
            <v>804</v>
          </cell>
        </row>
        <row r="7269">
          <cell r="A7269" t="str">
            <v>804E37001</v>
          </cell>
          <cell r="B7269" t="str">
            <v>EACH</v>
          </cell>
          <cell r="C7269" t="str">
            <v>SPLICE ENCLOSURE, AS PER PLAN</v>
          </cell>
          <cell r="I7269">
            <v>804</v>
          </cell>
        </row>
        <row r="7270">
          <cell r="A7270" t="str">
            <v>804E37002</v>
          </cell>
          <cell r="B7270" t="str">
            <v>EACH</v>
          </cell>
          <cell r="C7270" t="str">
            <v>SPLICE ENCLOSURE, IN-LINE</v>
          </cell>
          <cell r="I7270">
            <v>804</v>
          </cell>
        </row>
        <row r="7271">
          <cell r="A7271" t="str">
            <v>804E37500</v>
          </cell>
          <cell r="B7271" t="str">
            <v>EACH</v>
          </cell>
          <cell r="C7271" t="str">
            <v>FIBER OPTIC CONNECTOR</v>
          </cell>
          <cell r="I7271">
            <v>804</v>
          </cell>
        </row>
        <row r="7272">
          <cell r="A7272" t="str">
            <v>804E37501</v>
          </cell>
          <cell r="B7272" t="str">
            <v>EACH</v>
          </cell>
          <cell r="C7272" t="str">
            <v>FIBER OPTIC CONNECTOR, AS PER PLAN</v>
          </cell>
          <cell r="I7272">
            <v>804</v>
          </cell>
        </row>
        <row r="7273">
          <cell r="A7273" t="str">
            <v>804E37700</v>
          </cell>
          <cell r="B7273" t="str">
            <v>LS</v>
          </cell>
          <cell r="C7273" t="str">
            <v>FIBER OPTIC CABLE TESTING</v>
          </cell>
          <cell r="I7273">
            <v>804</v>
          </cell>
        </row>
        <row r="7274">
          <cell r="A7274" t="str">
            <v>804E37701</v>
          </cell>
          <cell r="B7274" t="str">
            <v>LS</v>
          </cell>
          <cell r="C7274" t="str">
            <v>FIBER OPTIC CABLE TESTING, AS PER PLAN</v>
          </cell>
          <cell r="I7274">
            <v>804</v>
          </cell>
        </row>
        <row r="7275">
          <cell r="A7275" t="str">
            <v>804E37800</v>
          </cell>
          <cell r="B7275" t="str">
            <v>LS</v>
          </cell>
          <cell r="C7275" t="str">
            <v>FIBER OPTIC TRAINING</v>
          </cell>
          <cell r="I7275">
            <v>804</v>
          </cell>
        </row>
        <row r="7276">
          <cell r="A7276" t="str">
            <v>804E38000</v>
          </cell>
          <cell r="B7276" t="str">
            <v>EACH</v>
          </cell>
          <cell r="C7276" t="str">
            <v>FIBER OPTIC CABLE MODEM</v>
          </cell>
          <cell r="I7276">
            <v>804</v>
          </cell>
        </row>
        <row r="7277">
          <cell r="A7277" t="str">
            <v>804E38001</v>
          </cell>
          <cell r="B7277" t="str">
            <v>EACH</v>
          </cell>
          <cell r="C7277" t="str">
            <v>FIBER OPTIC CABLE MODEM, AS PER PLAN</v>
          </cell>
          <cell r="I7277">
            <v>804</v>
          </cell>
        </row>
        <row r="7278">
          <cell r="A7278" t="str">
            <v>804E38100</v>
          </cell>
          <cell r="B7278" t="str">
            <v>EACH</v>
          </cell>
          <cell r="C7278" t="str">
            <v>FIBER OPTIC CABLE MEDIA CONVERTER, ETHERNET</v>
          </cell>
          <cell r="I7278">
            <v>804</v>
          </cell>
        </row>
        <row r="7279">
          <cell r="A7279" t="str">
            <v>804E38101</v>
          </cell>
          <cell r="B7279" t="str">
            <v>EACH</v>
          </cell>
          <cell r="C7279" t="str">
            <v>FIBER OPTIC CABLE MEDIA CONVERTER, ETHERNET, AS PER PLAN</v>
          </cell>
          <cell r="I7279">
            <v>804</v>
          </cell>
        </row>
        <row r="7280">
          <cell r="A7280" t="str">
            <v>804E38150</v>
          </cell>
          <cell r="B7280" t="str">
            <v>EACH</v>
          </cell>
          <cell r="C7280" t="str">
            <v>FIBER OPTIC CABLE MEDIA CONVERTER, SERIAL</v>
          </cell>
          <cell r="I7280">
            <v>804</v>
          </cell>
        </row>
        <row r="7281">
          <cell r="A7281" t="str">
            <v>804E38151</v>
          </cell>
          <cell r="B7281" t="str">
            <v>EACH</v>
          </cell>
          <cell r="C7281" t="str">
            <v>FIBER OPTIC CABLE MEDIA CONVERTER, SERIAL, AS PER PLAN</v>
          </cell>
          <cell r="I7281">
            <v>804</v>
          </cell>
        </row>
        <row r="7282">
          <cell r="A7282" t="str">
            <v>804E39000</v>
          </cell>
          <cell r="B7282" t="str">
            <v>EACH</v>
          </cell>
          <cell r="C7282" t="str">
            <v>FIBER OPTIC OPTICAL TIME DOMAIN REFLECTOMETER (OTDR)</v>
          </cell>
          <cell r="I7282">
            <v>804</v>
          </cell>
        </row>
        <row r="7283">
          <cell r="A7283" t="str">
            <v>804E39100</v>
          </cell>
          <cell r="B7283" t="str">
            <v>EACH</v>
          </cell>
          <cell r="C7283" t="str">
            <v>FIBER OPTIC CLEAVER</v>
          </cell>
          <cell r="I7283">
            <v>804</v>
          </cell>
        </row>
        <row r="7284">
          <cell r="A7284" t="str">
            <v>804E39200</v>
          </cell>
          <cell r="B7284" t="str">
            <v>EACH</v>
          </cell>
          <cell r="C7284" t="str">
            <v>FIBER OPTIC POWER METER</v>
          </cell>
          <cell r="I7284">
            <v>804</v>
          </cell>
        </row>
        <row r="7285">
          <cell r="A7285" t="str">
            <v>804E39300</v>
          </cell>
          <cell r="B7285" t="str">
            <v>EACH</v>
          </cell>
          <cell r="C7285" t="str">
            <v>FIBER OPTIC VISUAL FAULT LOCATOR</v>
          </cell>
          <cell r="I7285">
            <v>804</v>
          </cell>
        </row>
        <row r="7286">
          <cell r="A7286" t="str">
            <v>804E98000</v>
          </cell>
          <cell r="B7286" t="str">
            <v>FT</v>
          </cell>
          <cell r="C7286" t="str">
            <v>FIBER OPTIC CABLE, MISC.:</v>
          </cell>
          <cell r="I7286">
            <v>804</v>
          </cell>
        </row>
        <row r="7287">
          <cell r="A7287" t="str">
            <v>804E98100</v>
          </cell>
          <cell r="B7287" t="str">
            <v>EACH</v>
          </cell>
          <cell r="C7287" t="str">
            <v>FIBER OPTIC CABLE, MISC.:</v>
          </cell>
          <cell r="I7287">
            <v>804</v>
          </cell>
        </row>
        <row r="7288">
          <cell r="A7288" t="str">
            <v>804E98200</v>
          </cell>
          <cell r="B7288" t="str">
            <v>LS</v>
          </cell>
          <cell r="C7288" t="str">
            <v>FIBER OPTIC CABLE, MISC.:</v>
          </cell>
          <cell r="I7288">
            <v>804</v>
          </cell>
        </row>
        <row r="7289">
          <cell r="A7289" t="str">
            <v>804E99000</v>
          </cell>
          <cell r="B7289" t="str">
            <v>LS</v>
          </cell>
          <cell r="C7289" t="str">
            <v>SPECIAL - FIBER OPTIC CABLE AND COMPONENTS</v>
          </cell>
          <cell r="I7289">
            <v>804</v>
          </cell>
        </row>
        <row r="7290">
          <cell r="A7290" t="str">
            <v>805E00100</v>
          </cell>
          <cell r="B7290" t="str">
            <v>EACH</v>
          </cell>
          <cell r="C7290" t="str">
            <v>GLOBAL POSITIONING SYSTEM CLOCK ASSEMBLY</v>
          </cell>
          <cell r="I7290">
            <v>805</v>
          </cell>
        </row>
        <row r="7291">
          <cell r="A7291" t="str">
            <v>805E00101</v>
          </cell>
          <cell r="B7291" t="str">
            <v>EACH</v>
          </cell>
          <cell r="C7291" t="str">
            <v>GLOBAL POSITIONING SYSTEM CLOCK ASSEMBLY, AS PER PLAN</v>
          </cell>
          <cell r="I7291">
            <v>805</v>
          </cell>
        </row>
        <row r="7292">
          <cell r="A7292" t="str">
            <v>807E10000</v>
          </cell>
          <cell r="B7292" t="str">
            <v>MILE</v>
          </cell>
          <cell r="C7292" t="str">
            <v>WET REFLECTIVE TRAFFIC PAINT, EDGE LINE, 4"</v>
          </cell>
          <cell r="I7292">
            <v>807</v>
          </cell>
        </row>
        <row r="7293">
          <cell r="A7293" t="str">
            <v>807E10010</v>
          </cell>
          <cell r="B7293" t="str">
            <v>MILE</v>
          </cell>
          <cell r="C7293" t="str">
            <v>WET REFLECTIVE TRAFFIC PAINT, EDGE LINE, 6"</v>
          </cell>
          <cell r="I7293">
            <v>807</v>
          </cell>
        </row>
        <row r="7294">
          <cell r="A7294" t="str">
            <v>807E10100</v>
          </cell>
          <cell r="B7294" t="str">
            <v>MILE</v>
          </cell>
          <cell r="C7294" t="str">
            <v>WET REFLECTIVE TRAFFIC PAINT, LANE LINE, 4"</v>
          </cell>
          <cell r="I7294">
            <v>807</v>
          </cell>
        </row>
        <row r="7295">
          <cell r="A7295" t="str">
            <v>807E10110</v>
          </cell>
          <cell r="B7295" t="str">
            <v>MILE</v>
          </cell>
          <cell r="C7295" t="str">
            <v>WET REFLECTIVE TRAFFIC PAINT, LANE LINE, 6"</v>
          </cell>
          <cell r="I7295">
            <v>807</v>
          </cell>
        </row>
        <row r="7296">
          <cell r="A7296" t="str">
            <v>807E10200</v>
          </cell>
          <cell r="B7296" t="str">
            <v>MILE</v>
          </cell>
          <cell r="C7296" t="str">
            <v>WET REFLECTIVE TRAFFIC PAINT, CENTER LINE</v>
          </cell>
          <cell r="I7296">
            <v>807</v>
          </cell>
        </row>
        <row r="7297">
          <cell r="A7297" t="str">
            <v>807E10300</v>
          </cell>
          <cell r="B7297" t="str">
            <v>FT</v>
          </cell>
          <cell r="C7297" t="str">
            <v>WET REFLECTIVE TRAFFIC PAINT, CHANNELIZING LINE, 8"</v>
          </cell>
          <cell r="I7297">
            <v>807</v>
          </cell>
        </row>
        <row r="7298">
          <cell r="A7298" t="str">
            <v>807E10310</v>
          </cell>
          <cell r="B7298" t="str">
            <v>FT</v>
          </cell>
          <cell r="C7298" t="str">
            <v>WET REFLECTIVE TRAFFIC PAINT, CHANNELIZING LINE, 12"</v>
          </cell>
          <cell r="I7298">
            <v>807</v>
          </cell>
        </row>
        <row r="7299">
          <cell r="A7299" t="str">
            <v>807E10400</v>
          </cell>
          <cell r="B7299" t="str">
            <v>FT</v>
          </cell>
          <cell r="C7299" t="str">
            <v>WET REFLECTIVE TRAFFIC PAINT, DOTTED LINE, 4"</v>
          </cell>
          <cell r="I7299">
            <v>807</v>
          </cell>
        </row>
        <row r="7300">
          <cell r="A7300" t="str">
            <v>807E10410</v>
          </cell>
          <cell r="B7300" t="str">
            <v>FT</v>
          </cell>
          <cell r="C7300" t="str">
            <v>WET REFLECTIVE TRAFFIC PAINT, DOTTED LINE, 6"</v>
          </cell>
          <cell r="I7300">
            <v>807</v>
          </cell>
        </row>
        <row r="7301">
          <cell r="A7301" t="str">
            <v>807E10420</v>
          </cell>
          <cell r="B7301" t="str">
            <v>FT</v>
          </cell>
          <cell r="C7301" t="str">
            <v>WET REFLECTIVE TRAFFIC PAINT, DOTTED LINE, 8"</v>
          </cell>
          <cell r="I7301">
            <v>807</v>
          </cell>
        </row>
        <row r="7302">
          <cell r="A7302" t="str">
            <v>807E10430</v>
          </cell>
          <cell r="B7302" t="str">
            <v>FT</v>
          </cell>
          <cell r="C7302" t="str">
            <v>WET REFLECTIVE TRAFFIC PAINT, DOTTED LINE, 12"</v>
          </cell>
          <cell r="I7302">
            <v>807</v>
          </cell>
        </row>
        <row r="7303">
          <cell r="A7303" t="str">
            <v>807E11000</v>
          </cell>
          <cell r="B7303" t="str">
            <v>MILE</v>
          </cell>
          <cell r="C7303" t="str">
            <v>WET REFLECTIVE POLYESTER PAVEMENT MARKING, EDGE LINE, 4"</v>
          </cell>
          <cell r="I7303">
            <v>807</v>
          </cell>
        </row>
        <row r="7304">
          <cell r="A7304" t="str">
            <v>807E11010</v>
          </cell>
          <cell r="B7304" t="str">
            <v>MILE</v>
          </cell>
          <cell r="C7304" t="str">
            <v>WET REFLECTIVE POLYESTER PAVEMENT MARKING, EDGE LINE, 6"</v>
          </cell>
          <cell r="I7304">
            <v>807</v>
          </cell>
        </row>
        <row r="7305">
          <cell r="A7305" t="str">
            <v>807E11100</v>
          </cell>
          <cell r="B7305" t="str">
            <v>MILE</v>
          </cell>
          <cell r="C7305" t="str">
            <v>WET REFLECTIVE POLYESTER PAVEMENT MARKING, LANE LINE, 4"</v>
          </cell>
          <cell r="I7305">
            <v>807</v>
          </cell>
        </row>
        <row r="7306">
          <cell r="A7306" t="str">
            <v>807E11110</v>
          </cell>
          <cell r="B7306" t="str">
            <v>MILE</v>
          </cell>
          <cell r="C7306" t="str">
            <v>WET REFLECTIVE POLYESTER PAVEMENT MARKING, LANE LINE, 6"</v>
          </cell>
          <cell r="I7306">
            <v>807</v>
          </cell>
        </row>
        <row r="7307">
          <cell r="A7307" t="str">
            <v>807E11200</v>
          </cell>
          <cell r="B7307" t="str">
            <v>MILE</v>
          </cell>
          <cell r="C7307" t="str">
            <v>WET REFLECTIVE POLYESTER PAVEMENT MARKING, CENTER LINE</v>
          </cell>
          <cell r="I7307">
            <v>807</v>
          </cell>
        </row>
        <row r="7308">
          <cell r="A7308" t="str">
            <v>807E11300</v>
          </cell>
          <cell r="B7308" t="str">
            <v>FT</v>
          </cell>
          <cell r="C7308" t="str">
            <v>WET REFLECTIVE POLYESTER PAVEMENT MARKING, CHANNELIZING LINE, 8"</v>
          </cell>
          <cell r="I7308">
            <v>807</v>
          </cell>
        </row>
        <row r="7309">
          <cell r="A7309" t="str">
            <v>807E11310</v>
          </cell>
          <cell r="B7309" t="str">
            <v>FT</v>
          </cell>
          <cell r="C7309" t="str">
            <v>WET REFLECTIVE POLYESTER PAVEMENT MARKING, CHANNELIZING LINE, 12"</v>
          </cell>
          <cell r="I7309">
            <v>807</v>
          </cell>
        </row>
        <row r="7310">
          <cell r="A7310" t="str">
            <v>807E11400</v>
          </cell>
          <cell r="B7310" t="str">
            <v>FT</v>
          </cell>
          <cell r="C7310" t="str">
            <v>WET REFLECTIVE POLYESTER PAVEMENT MARKING, DOTTED LINE, 4"</v>
          </cell>
          <cell r="I7310">
            <v>807</v>
          </cell>
        </row>
        <row r="7311">
          <cell r="A7311" t="str">
            <v>807E11410</v>
          </cell>
          <cell r="B7311" t="str">
            <v>FT</v>
          </cell>
          <cell r="C7311" t="str">
            <v>WET REFLECTIVE POLYESTER PAVEMENT MARKING, DOTTED LINE, 6"</v>
          </cell>
          <cell r="I7311">
            <v>807</v>
          </cell>
        </row>
        <row r="7312">
          <cell r="A7312" t="str">
            <v>807E11420</v>
          </cell>
          <cell r="B7312" t="str">
            <v>FT</v>
          </cell>
          <cell r="C7312" t="str">
            <v>WET REFLECTIVE POLYESTER PAVEMENT MARKING, DOTTED LINE, 8"</v>
          </cell>
          <cell r="I7312">
            <v>807</v>
          </cell>
        </row>
        <row r="7313">
          <cell r="A7313" t="str">
            <v>807E11430</v>
          </cell>
          <cell r="B7313" t="str">
            <v>FT</v>
          </cell>
          <cell r="C7313" t="str">
            <v>WET REFLECTIVE POLYESTER PAVEMENT MARKING, DOTTED LINE, 12"</v>
          </cell>
          <cell r="I7313">
            <v>807</v>
          </cell>
        </row>
        <row r="7314">
          <cell r="A7314" t="str">
            <v>807E12000</v>
          </cell>
          <cell r="B7314" t="str">
            <v>MILE</v>
          </cell>
          <cell r="C7314" t="str">
            <v>WET REFLECTIVE EPOXY PAVEMENT MARKING, EDGE LINE, 4"</v>
          </cell>
          <cell r="I7314">
            <v>807</v>
          </cell>
        </row>
        <row r="7315">
          <cell r="A7315" t="str">
            <v>807E12010</v>
          </cell>
          <cell r="B7315" t="str">
            <v>MILE</v>
          </cell>
          <cell r="C7315" t="str">
            <v>WET REFLECTIVE EPOXY PAVEMENT MARKING, EDGE LINE, 6"</v>
          </cell>
          <cell r="I7315">
            <v>807</v>
          </cell>
        </row>
        <row r="7316">
          <cell r="A7316" t="str">
            <v>807E12100</v>
          </cell>
          <cell r="B7316" t="str">
            <v>MILE</v>
          </cell>
          <cell r="C7316" t="str">
            <v>WET REFLECTIVE EPOXY PAVEMENT MARKING, LANE LINE, 4"</v>
          </cell>
          <cell r="I7316">
            <v>807</v>
          </cell>
        </row>
        <row r="7317">
          <cell r="A7317" t="str">
            <v>807E12110</v>
          </cell>
          <cell r="B7317" t="str">
            <v>MILE</v>
          </cell>
          <cell r="C7317" t="str">
            <v>WET REFLECTIVE EPOXY PAVEMENT MARKING, LANE LINE, 6"</v>
          </cell>
          <cell r="I7317">
            <v>807</v>
          </cell>
        </row>
        <row r="7318">
          <cell r="A7318" t="str">
            <v>807E12200</v>
          </cell>
          <cell r="B7318" t="str">
            <v>MILE</v>
          </cell>
          <cell r="C7318" t="str">
            <v>WET REFLECTIVE EPOXY PAVEMENT MARKING, CENTER LINE</v>
          </cell>
          <cell r="I7318">
            <v>807</v>
          </cell>
        </row>
        <row r="7319">
          <cell r="A7319" t="str">
            <v>807E12300</v>
          </cell>
          <cell r="B7319" t="str">
            <v>FT</v>
          </cell>
          <cell r="C7319" t="str">
            <v>WET REFLECTIVE EPOXY PAVEMENT MARKING, CHANNELIZING LINE, 8"</v>
          </cell>
          <cell r="I7319">
            <v>807</v>
          </cell>
        </row>
        <row r="7320">
          <cell r="A7320" t="str">
            <v>807E12310</v>
          </cell>
          <cell r="B7320" t="str">
            <v>FT</v>
          </cell>
          <cell r="C7320" t="str">
            <v>WET REFLECTIVE EPOXY PAVEMENT MARKING, CHANNELIZING LINE, 12"</v>
          </cell>
          <cell r="I7320">
            <v>807</v>
          </cell>
        </row>
        <row r="7321">
          <cell r="A7321" t="str">
            <v>807E12400</v>
          </cell>
          <cell r="B7321" t="str">
            <v>FT</v>
          </cell>
          <cell r="C7321" t="str">
            <v>WET REFLECTIVE EPOXY PAVEMENT MARKING, DOTTED LINE, 4"</v>
          </cell>
          <cell r="I7321">
            <v>807</v>
          </cell>
        </row>
        <row r="7322">
          <cell r="A7322" t="str">
            <v>807E12410</v>
          </cell>
          <cell r="B7322" t="str">
            <v>FT</v>
          </cell>
          <cell r="C7322" t="str">
            <v>WET REFLECTIVE EPOXY PAVEMENT MARKING, DOTTED LINE, 6"</v>
          </cell>
          <cell r="I7322">
            <v>807</v>
          </cell>
        </row>
        <row r="7323">
          <cell r="A7323" t="str">
            <v>807E12420</v>
          </cell>
          <cell r="B7323" t="str">
            <v>FT</v>
          </cell>
          <cell r="C7323" t="str">
            <v>WET REFLECTIVE EPOXY PAVEMENT MARKING, DOTTED LINE, 8"</v>
          </cell>
          <cell r="I7323">
            <v>807</v>
          </cell>
        </row>
        <row r="7324">
          <cell r="A7324" t="str">
            <v>807E12430</v>
          </cell>
          <cell r="B7324" t="str">
            <v>FT</v>
          </cell>
          <cell r="C7324" t="str">
            <v>WET REFLECTIVE EPOXY PAVEMENT MARKING, DOTTED LINE, 12"</v>
          </cell>
          <cell r="I7324">
            <v>807</v>
          </cell>
        </row>
        <row r="7325">
          <cell r="A7325" t="str">
            <v>807E13000</v>
          </cell>
          <cell r="B7325" t="str">
            <v>MILE</v>
          </cell>
          <cell r="C7325" t="str">
            <v>WET REFLECTIVE SPRAY THERMOPLASTIC PAVEMENT MARKING, EDGE LINE, 4"</v>
          </cell>
          <cell r="I7325">
            <v>807</v>
          </cell>
        </row>
        <row r="7326">
          <cell r="A7326" t="str">
            <v>807E13010</v>
          </cell>
          <cell r="B7326" t="str">
            <v>MILE</v>
          </cell>
          <cell r="C7326" t="str">
            <v>WET REFLECTIVE SPRAY THERMOPLASTIC PAVEMENT MARKING, EDGE LINE, 6"</v>
          </cell>
          <cell r="I7326">
            <v>807</v>
          </cell>
        </row>
        <row r="7327">
          <cell r="A7327" t="str">
            <v>807E13100</v>
          </cell>
          <cell r="B7327" t="str">
            <v>MILE</v>
          </cell>
          <cell r="C7327" t="str">
            <v>WET REFLECTIVE SPRAY THERMOPLASTIC PAVEMENT MARKING, LANE LINE, 4"</v>
          </cell>
          <cell r="I7327">
            <v>807</v>
          </cell>
        </row>
        <row r="7328">
          <cell r="A7328" t="str">
            <v>807E13110</v>
          </cell>
          <cell r="B7328" t="str">
            <v>MILE</v>
          </cell>
          <cell r="C7328" t="str">
            <v>WET REFLECTIVE SPRAY THERMOPLASTIC PAVEMENT MARKING, LANE LINE, 6"</v>
          </cell>
          <cell r="I7328">
            <v>807</v>
          </cell>
        </row>
        <row r="7329">
          <cell r="A7329" t="str">
            <v>807E13200</v>
          </cell>
          <cell r="B7329" t="str">
            <v>MILE</v>
          </cell>
          <cell r="C7329" t="str">
            <v>WET REFLECTIVE SPRAY THERMOPLASTIC PAVEMENT MARKING, CENTER LINE</v>
          </cell>
          <cell r="I7329">
            <v>807</v>
          </cell>
        </row>
        <row r="7330">
          <cell r="A7330" t="str">
            <v>807E13300</v>
          </cell>
          <cell r="B7330" t="str">
            <v>FT</v>
          </cell>
          <cell r="C7330" t="str">
            <v>WET REFLECTIVE SPRAY THERMOPLASTIC PAVEMENT MARKING, CHANNELIZING LINE, 8"</v>
          </cell>
          <cell r="I7330">
            <v>807</v>
          </cell>
        </row>
        <row r="7331">
          <cell r="A7331" t="str">
            <v>807E13310</v>
          </cell>
          <cell r="B7331" t="str">
            <v>FT</v>
          </cell>
          <cell r="C7331" t="str">
            <v>WET REFLECTIVE SPRAY THERMOPLASTIC PAVEMENT MARKING, CHANNELIZING LINE, 12"</v>
          </cell>
          <cell r="I7331">
            <v>807</v>
          </cell>
        </row>
        <row r="7332">
          <cell r="A7332" t="str">
            <v>807E13400</v>
          </cell>
          <cell r="B7332" t="str">
            <v>FT</v>
          </cell>
          <cell r="C7332" t="str">
            <v>WET REFLECTIVE SPRAY THERMOPLASTIC PAVEMENT MARKING, DOTTED LINE, 4"</v>
          </cell>
          <cell r="I7332">
            <v>807</v>
          </cell>
        </row>
        <row r="7333">
          <cell r="A7333" t="str">
            <v>807E13410</v>
          </cell>
          <cell r="B7333" t="str">
            <v>FT</v>
          </cell>
          <cell r="C7333" t="str">
            <v>WET REFLECTIVE SPRAY THERMOPLASTIC PAVEMENT MARKING, DOTTED LINE, 6"</v>
          </cell>
          <cell r="I7333">
            <v>807</v>
          </cell>
        </row>
        <row r="7334">
          <cell r="A7334" t="str">
            <v>807E13420</v>
          </cell>
          <cell r="B7334" t="str">
            <v>FT</v>
          </cell>
          <cell r="C7334" t="str">
            <v>WET REFLECTIVE SPRAY THERMOPLASTIC PAVEMENT MARKING, DOTTED LINE, 8"</v>
          </cell>
          <cell r="I7334">
            <v>807</v>
          </cell>
        </row>
        <row r="7335">
          <cell r="A7335" t="str">
            <v>807E13430</v>
          </cell>
          <cell r="B7335" t="str">
            <v>FT</v>
          </cell>
          <cell r="C7335" t="str">
            <v>WET REFLECTIVE SPRAY THERMOPLASTIC PAVEMENT MARKING, DOTTED LINE, 12"</v>
          </cell>
          <cell r="I7335">
            <v>807</v>
          </cell>
        </row>
        <row r="7336">
          <cell r="A7336" t="str">
            <v>807E14000</v>
          </cell>
          <cell r="B7336" t="str">
            <v>MILE</v>
          </cell>
          <cell r="C7336" t="str">
            <v>WET REFLECTIVE THERMOPLASTIC PAVEMENT MARKING, EDGE LINE, 4"</v>
          </cell>
          <cell r="I7336">
            <v>807</v>
          </cell>
        </row>
        <row r="7337">
          <cell r="A7337" t="str">
            <v>807E14010</v>
          </cell>
          <cell r="B7337" t="str">
            <v>MILE</v>
          </cell>
          <cell r="C7337" t="str">
            <v>WET REFLECTIVE THERMOPLASTIC PAVEMENT MARKING, EDGE LINE, 6"</v>
          </cell>
          <cell r="I7337">
            <v>807</v>
          </cell>
        </row>
        <row r="7338">
          <cell r="A7338" t="str">
            <v>807E14100</v>
          </cell>
          <cell r="B7338" t="str">
            <v>MILE</v>
          </cell>
          <cell r="C7338" t="str">
            <v>WET REFLECTIVE THERMOPLASTIC PAVEMENT MARKING, LANE LINE, 4"</v>
          </cell>
          <cell r="I7338">
            <v>807</v>
          </cell>
        </row>
        <row r="7339">
          <cell r="A7339" t="str">
            <v>807E14110</v>
          </cell>
          <cell r="B7339" t="str">
            <v>MILE</v>
          </cell>
          <cell r="C7339" t="str">
            <v>WET REFLECTIVE THERMOPLASTIC PAVEMENT MARKING, LANE LINE, 6"</v>
          </cell>
          <cell r="I7339">
            <v>807</v>
          </cell>
        </row>
        <row r="7340">
          <cell r="A7340" t="str">
            <v>807E14200</v>
          </cell>
          <cell r="B7340" t="str">
            <v>MILE</v>
          </cell>
          <cell r="C7340" t="str">
            <v>WET REFLECTIVE THERMOPLASTIC PAVEMENT MARKING, CENTER LINE</v>
          </cell>
          <cell r="I7340">
            <v>807</v>
          </cell>
        </row>
        <row r="7341">
          <cell r="A7341" t="str">
            <v>807E14300</v>
          </cell>
          <cell r="B7341" t="str">
            <v>FT</v>
          </cell>
          <cell r="C7341" t="str">
            <v>WET REFLECTIVE THERMOPLASTIC PAVEMENT MARKING, CHANNELIZING LINE, 8"</v>
          </cell>
          <cell r="I7341">
            <v>807</v>
          </cell>
        </row>
        <row r="7342">
          <cell r="A7342" t="str">
            <v>807E14310</v>
          </cell>
          <cell r="B7342" t="str">
            <v>FT</v>
          </cell>
          <cell r="C7342" t="str">
            <v>WET REFLECTIVE THERMOPLASTIC PAVEMENT MARKING, CHANNELIZING LINE, 12"</v>
          </cell>
          <cell r="I7342">
            <v>807</v>
          </cell>
        </row>
        <row r="7343">
          <cell r="A7343" t="str">
            <v>807E14400</v>
          </cell>
          <cell r="B7343" t="str">
            <v>FT</v>
          </cell>
          <cell r="C7343" t="str">
            <v>WET REFLECTIVE THERMOPLASTIC PAVEMENT MARKING, DOTTED LINE, 4"</v>
          </cell>
          <cell r="I7343">
            <v>807</v>
          </cell>
        </row>
        <row r="7344">
          <cell r="A7344" t="str">
            <v>807E14410</v>
          </cell>
          <cell r="B7344" t="str">
            <v>FT</v>
          </cell>
          <cell r="C7344" t="str">
            <v>WET REFLECTIVE THERMOPLASTIC PAVEMENT MARKING, DOTTED LINE, 6"</v>
          </cell>
          <cell r="I7344">
            <v>807</v>
          </cell>
        </row>
        <row r="7345">
          <cell r="A7345" t="str">
            <v>807E14420</v>
          </cell>
          <cell r="B7345" t="str">
            <v>FT</v>
          </cell>
          <cell r="C7345" t="str">
            <v>WET REFLECTIVE THERMOPLASTIC PAVEMENT MARKING, DOTTED LINE, 8"</v>
          </cell>
          <cell r="I7345">
            <v>807</v>
          </cell>
        </row>
        <row r="7346">
          <cell r="A7346" t="str">
            <v>807E14430</v>
          </cell>
          <cell r="B7346" t="str">
            <v>FT</v>
          </cell>
          <cell r="C7346" t="str">
            <v>WET REFLECTIVE THERMOPLASTIC PAVEMENT MARKING, DOTTED LINE, 12"</v>
          </cell>
          <cell r="I7346">
            <v>807</v>
          </cell>
        </row>
        <row r="7347">
          <cell r="A7347" t="str">
            <v>808E18700</v>
          </cell>
          <cell r="B7347" t="str">
            <v>SNMT</v>
          </cell>
          <cell r="C7347" t="str">
            <v>DIGITAL SPEED LIMIT (DSL) SIGN ASSEMBLY</v>
          </cell>
          <cell r="I7347">
            <v>808</v>
          </cell>
        </row>
        <row r="7348">
          <cell r="A7348" t="str">
            <v>809E20000</v>
          </cell>
          <cell r="B7348" t="str">
            <v>FT</v>
          </cell>
          <cell r="C7348" t="str">
            <v>MICRO-DUCT PATHWAY, 1 CELL 14/10</v>
          </cell>
          <cell r="I7348">
            <v>809</v>
          </cell>
        </row>
        <row r="7349">
          <cell r="A7349" t="str">
            <v>809E20010</v>
          </cell>
          <cell r="B7349" t="str">
            <v>FT</v>
          </cell>
          <cell r="C7349" t="str">
            <v>MICRO-DUCT PATHWAY, 2 CELL 14/10</v>
          </cell>
          <cell r="I7349">
            <v>809</v>
          </cell>
        </row>
        <row r="7350">
          <cell r="A7350" t="str">
            <v>809E20020</v>
          </cell>
          <cell r="B7350" t="str">
            <v>FT</v>
          </cell>
          <cell r="C7350" t="str">
            <v>MICRO-DUCT PATHWAY, 4 CELL 14/10</v>
          </cell>
          <cell r="I7350">
            <v>809</v>
          </cell>
        </row>
        <row r="7351">
          <cell r="A7351" t="str">
            <v>809E20030</v>
          </cell>
          <cell r="B7351" t="str">
            <v>FT</v>
          </cell>
          <cell r="C7351" t="str">
            <v>MICRO-DUCT PATHWAY, 7 CELL 14/10</v>
          </cell>
          <cell r="I7351">
            <v>809</v>
          </cell>
        </row>
        <row r="7352">
          <cell r="A7352" t="str">
            <v>809E20100</v>
          </cell>
          <cell r="B7352" t="str">
            <v>FT</v>
          </cell>
          <cell r="C7352" t="str">
            <v>MICRO-DUCT PATHWAY, 1 CELL 22/16</v>
          </cell>
          <cell r="I7352">
            <v>809</v>
          </cell>
        </row>
        <row r="7353">
          <cell r="A7353" t="str">
            <v>809E20110</v>
          </cell>
          <cell r="B7353" t="str">
            <v>FT</v>
          </cell>
          <cell r="C7353" t="str">
            <v>MICRO-DUCT PATHWAY, 2 CELL 22/16</v>
          </cell>
          <cell r="I7353">
            <v>809</v>
          </cell>
        </row>
        <row r="7354">
          <cell r="A7354" t="str">
            <v>809E20120</v>
          </cell>
          <cell r="B7354" t="str">
            <v>FT</v>
          </cell>
          <cell r="C7354" t="str">
            <v>MICRO-DUCT PATHWAY, 4 CELL 22/16</v>
          </cell>
          <cell r="I7354">
            <v>809</v>
          </cell>
        </row>
        <row r="7355">
          <cell r="A7355" t="str">
            <v>809E20130</v>
          </cell>
          <cell r="B7355" t="str">
            <v>FT</v>
          </cell>
          <cell r="C7355" t="str">
            <v>MICRO-DUCT PATHWAY, 7 CELL 22/16</v>
          </cell>
          <cell r="I7355">
            <v>809</v>
          </cell>
        </row>
        <row r="7356">
          <cell r="A7356" t="str">
            <v>809E21000</v>
          </cell>
          <cell r="B7356" t="str">
            <v>FT</v>
          </cell>
          <cell r="C7356" t="str">
            <v>MICRO-DUCT PATHWAY, HYBRID, 3 – 14/10 AND 3 – 1.25 IN</v>
          </cell>
          <cell r="I7356">
            <v>809</v>
          </cell>
        </row>
        <row r="7357">
          <cell r="A7357" t="str">
            <v>809E22000</v>
          </cell>
          <cell r="B7357" t="str">
            <v>FT</v>
          </cell>
          <cell r="C7357" t="str">
            <v>MICRO-DUCT PATHWAY, JACKED OR DRILLED</v>
          </cell>
          <cell r="I7357">
            <v>809</v>
          </cell>
        </row>
        <row r="7358">
          <cell r="A7358" t="str">
            <v>809E23000</v>
          </cell>
          <cell r="B7358" t="str">
            <v>FT</v>
          </cell>
          <cell r="C7358" t="str">
            <v>MICRO-DUCT INNERDUCT, 10/8</v>
          </cell>
          <cell r="I7358">
            <v>809</v>
          </cell>
        </row>
        <row r="7359">
          <cell r="A7359" t="str">
            <v>809E23100</v>
          </cell>
          <cell r="B7359" t="str">
            <v>FT</v>
          </cell>
          <cell r="C7359" t="str">
            <v>MICRO-DUCT INNERDUCT, 14/10</v>
          </cell>
          <cell r="I7359">
            <v>809</v>
          </cell>
        </row>
        <row r="7360">
          <cell r="A7360" t="str">
            <v>809E23200</v>
          </cell>
          <cell r="B7360" t="str">
            <v>FT</v>
          </cell>
          <cell r="C7360" t="str">
            <v>MICRO-DUCT INNERDUCT, 22/16</v>
          </cell>
          <cell r="I7360">
            <v>809</v>
          </cell>
        </row>
        <row r="7361">
          <cell r="A7361" t="str">
            <v>809E24000</v>
          </cell>
          <cell r="B7361" t="str">
            <v>FT</v>
          </cell>
          <cell r="C7361" t="str">
            <v>CONDUIT, MULTICELL, JACKED OR DRILLED</v>
          </cell>
          <cell r="I7361">
            <v>809</v>
          </cell>
        </row>
        <row r="7362">
          <cell r="A7362" t="str">
            <v>809E24500</v>
          </cell>
          <cell r="B7362" t="str">
            <v>FT</v>
          </cell>
          <cell r="C7362" t="str">
            <v>CONDUIT, 4", MULTICELL, HDPE WITH 4 – 1” INNERDUCTS</v>
          </cell>
          <cell r="I7362">
            <v>809</v>
          </cell>
        </row>
        <row r="7363">
          <cell r="A7363" t="str">
            <v>809E25000</v>
          </cell>
          <cell r="B7363" t="str">
            <v>FT</v>
          </cell>
          <cell r="C7363" t="str">
            <v>CONDUIT, MULTICELL, MISC.:</v>
          </cell>
          <cell r="I7363">
            <v>809</v>
          </cell>
        </row>
        <row r="7364">
          <cell r="A7364" t="str">
            <v>809E60000</v>
          </cell>
          <cell r="B7364" t="str">
            <v>EACH</v>
          </cell>
          <cell r="C7364" t="str">
            <v>CCTV IP-CAMERA SYSTEM, DOME-TYPE</v>
          </cell>
          <cell r="I7364">
            <v>809</v>
          </cell>
        </row>
        <row r="7365">
          <cell r="A7365" t="str">
            <v>809E60001</v>
          </cell>
          <cell r="B7365" t="str">
            <v>EACH</v>
          </cell>
          <cell r="C7365" t="str">
            <v>CCTV IP-CAMERA SYSTEM, DOME-TYPE, AS PER PLAN</v>
          </cell>
          <cell r="I7365">
            <v>809</v>
          </cell>
        </row>
        <row r="7366">
          <cell r="A7366" t="str">
            <v>809E60010</v>
          </cell>
          <cell r="B7366" t="str">
            <v>EACH</v>
          </cell>
          <cell r="C7366" t="str">
            <v>CCTV IP-CAMERA SYSTEM, TYPE HD, WALL/TUNNEL</v>
          </cell>
          <cell r="I7366">
            <v>809</v>
          </cell>
        </row>
        <row r="7367">
          <cell r="A7367" t="str">
            <v>809E60020</v>
          </cell>
          <cell r="B7367" t="str">
            <v>DAY</v>
          </cell>
          <cell r="C7367" t="str">
            <v>CCTV IP-CAMERA SYSTEM, PORTABLE</v>
          </cell>
          <cell r="I7367">
            <v>809</v>
          </cell>
        </row>
        <row r="7368">
          <cell r="A7368" t="str">
            <v>809E60030</v>
          </cell>
          <cell r="B7368" t="str">
            <v>EACH</v>
          </cell>
          <cell r="C7368" t="str">
            <v>CCTV IP-CAMERA SYSTEM, ENHANCED</v>
          </cell>
          <cell r="I7368">
            <v>809</v>
          </cell>
        </row>
        <row r="7369">
          <cell r="A7369" t="str">
            <v>809E60040</v>
          </cell>
          <cell r="B7369" t="str">
            <v>EACH</v>
          </cell>
          <cell r="C7369" t="str">
            <v>CCTV IP-CAMERA SYSTEM, QUAD MULTI-VIEW FIXED WITH PTZ</v>
          </cell>
          <cell r="I7369">
            <v>809</v>
          </cell>
        </row>
        <row r="7370">
          <cell r="A7370" t="str">
            <v>809E61000</v>
          </cell>
          <cell r="B7370" t="str">
            <v>EACH</v>
          </cell>
          <cell r="C7370" t="str">
            <v>CCTV CONCRETE POLE WITH LOWERING UNIT, 70 FEET</v>
          </cell>
          <cell r="I7370">
            <v>809</v>
          </cell>
        </row>
        <row r="7371">
          <cell r="A7371" t="str">
            <v>809E61002</v>
          </cell>
          <cell r="B7371" t="str">
            <v>EACH</v>
          </cell>
          <cell r="C7371" t="str">
            <v>CCTV CONCRETE POLE, 70 FEET</v>
          </cell>
          <cell r="I7371">
            <v>809</v>
          </cell>
        </row>
        <row r="7372">
          <cell r="A7372" t="str">
            <v>809E61010</v>
          </cell>
          <cell r="B7372" t="str">
            <v>EACH</v>
          </cell>
          <cell r="C7372" t="str">
            <v>CCTV CONCRETE POLE WITH LOWERING UNIT, 50 FEET</v>
          </cell>
          <cell r="I7372">
            <v>809</v>
          </cell>
        </row>
        <row r="7373">
          <cell r="A7373" t="str">
            <v>809E61012</v>
          </cell>
          <cell r="B7373" t="str">
            <v>EACH</v>
          </cell>
          <cell r="C7373" t="str">
            <v>CCTV CONCRETE POLE, 50 FEET</v>
          </cell>
          <cell r="I7373">
            <v>809</v>
          </cell>
        </row>
        <row r="7374">
          <cell r="A7374" t="str">
            <v>809E61090</v>
          </cell>
          <cell r="B7374" t="str">
            <v>EACH</v>
          </cell>
          <cell r="C7374" t="str">
            <v>CCTV LOWERING UNIT</v>
          </cell>
          <cell r="I7374">
            <v>809</v>
          </cell>
        </row>
        <row r="7375">
          <cell r="A7375" t="str">
            <v>809E61100</v>
          </cell>
          <cell r="B7375" t="str">
            <v>EACH</v>
          </cell>
          <cell r="C7375" t="str">
            <v>CCTV LOWERING UNIT, INSTALLATION ONLY</v>
          </cell>
          <cell r="I7375">
            <v>809</v>
          </cell>
        </row>
        <row r="7376">
          <cell r="A7376" t="str">
            <v>809E62990</v>
          </cell>
          <cell r="B7376" t="str">
            <v>EACH</v>
          </cell>
          <cell r="C7376" t="str">
            <v>DYNAMIC MESSAGE SIGN (DMS), FULL COLOR</v>
          </cell>
          <cell r="I7376">
            <v>809</v>
          </cell>
        </row>
        <row r="7377">
          <cell r="A7377" t="str">
            <v>809E63000</v>
          </cell>
          <cell r="B7377" t="str">
            <v>EACH</v>
          </cell>
          <cell r="C7377" t="str">
            <v>DYNAMIC MESSAGE SIGN (DMS), FULL-SIZE WALK-IN</v>
          </cell>
          <cell r="I7377">
            <v>809</v>
          </cell>
        </row>
        <row r="7378">
          <cell r="A7378" t="str">
            <v>809E63001</v>
          </cell>
          <cell r="B7378" t="str">
            <v>EACH</v>
          </cell>
          <cell r="C7378" t="str">
            <v>DYNAMIC MESSAGE SIGN (DMS), FULL-SIZE WALK-IN, AS PER PLAN</v>
          </cell>
          <cell r="I7378">
            <v>809</v>
          </cell>
        </row>
        <row r="7379">
          <cell r="A7379" t="str">
            <v>809E63010</v>
          </cell>
          <cell r="B7379" t="str">
            <v>EACH</v>
          </cell>
          <cell r="C7379" t="str">
            <v>DYNAMIC MESSAGE SIGN (DMS), FRONT-ACCESS</v>
          </cell>
          <cell r="I7379">
            <v>809</v>
          </cell>
        </row>
        <row r="7380">
          <cell r="A7380" t="str">
            <v>809E63020</v>
          </cell>
          <cell r="B7380" t="str">
            <v>EACH</v>
          </cell>
          <cell r="C7380" t="str">
            <v>DESTINATION DYNAMIC MESSAGE SIGN (DDMS), FREEWAY - TWO-LINE</v>
          </cell>
          <cell r="I7380">
            <v>809</v>
          </cell>
        </row>
        <row r="7381">
          <cell r="A7381" t="str">
            <v>809E63030</v>
          </cell>
          <cell r="B7381" t="str">
            <v>EACH</v>
          </cell>
          <cell r="C7381" t="str">
            <v>DESTINATION DYNAMIC MESSAGE SIGN (DDMS), FREEWAY - THREE-LINE</v>
          </cell>
          <cell r="I7381">
            <v>809</v>
          </cell>
        </row>
        <row r="7382">
          <cell r="A7382" t="str">
            <v>809E63040</v>
          </cell>
          <cell r="B7382" t="str">
            <v>EACH</v>
          </cell>
          <cell r="C7382" t="str">
            <v>DESTINATION DYNAMIC MESSAGE SIGN (DDMS), ARTERIAL - TWO-LINE</v>
          </cell>
          <cell r="I7382">
            <v>809</v>
          </cell>
        </row>
        <row r="7383">
          <cell r="A7383" t="str">
            <v>809E63050</v>
          </cell>
          <cell r="B7383" t="str">
            <v>EACH</v>
          </cell>
          <cell r="C7383" t="str">
            <v>DESTINATION DYNAMIC MESSAGE SIGN (DDMS), ARTERIAL - THREE-LINE</v>
          </cell>
          <cell r="I7383">
            <v>809</v>
          </cell>
        </row>
        <row r="7384">
          <cell r="A7384" t="str">
            <v>809E64500</v>
          </cell>
          <cell r="B7384" t="str">
            <v>EACH</v>
          </cell>
          <cell r="C7384" t="str">
            <v>HIGH-SPEED ETHERNET RADIO</v>
          </cell>
          <cell r="I7384">
            <v>809</v>
          </cell>
        </row>
        <row r="7385">
          <cell r="A7385" t="str">
            <v>809E64550</v>
          </cell>
          <cell r="B7385" t="str">
            <v>FT</v>
          </cell>
          <cell r="C7385" t="str">
            <v>ETHERNET CABLE, OUTDOOR-RATED</v>
          </cell>
          <cell r="I7385">
            <v>809</v>
          </cell>
        </row>
        <row r="7386">
          <cell r="A7386" t="str">
            <v>809E65000</v>
          </cell>
          <cell r="B7386" t="str">
            <v>EACH</v>
          </cell>
          <cell r="C7386" t="str">
            <v>ITS CABINET - GROUND MOUNTED</v>
          </cell>
          <cell r="I7386">
            <v>809</v>
          </cell>
        </row>
        <row r="7387">
          <cell r="A7387" t="str">
            <v>809E65001</v>
          </cell>
          <cell r="B7387" t="str">
            <v>EACH</v>
          </cell>
          <cell r="C7387" t="str">
            <v>ITS CABINET - GROUND MOUNTED, AS PER PLAN</v>
          </cell>
          <cell r="I7387">
            <v>809</v>
          </cell>
        </row>
        <row r="7388">
          <cell r="A7388" t="str">
            <v>809E65010</v>
          </cell>
          <cell r="B7388" t="str">
            <v>EACH</v>
          </cell>
          <cell r="C7388" t="str">
            <v>ITS CABINET - POLE MOUNTED</v>
          </cell>
          <cell r="I7388">
            <v>809</v>
          </cell>
        </row>
        <row r="7389">
          <cell r="A7389" t="str">
            <v>809E65011</v>
          </cell>
          <cell r="B7389" t="str">
            <v>EACH</v>
          </cell>
          <cell r="C7389" t="str">
            <v>ITS CABINET - POLE MOUNTED, AS PER PLAN</v>
          </cell>
          <cell r="I7389">
            <v>809</v>
          </cell>
        </row>
        <row r="7390">
          <cell r="A7390" t="str">
            <v>809E65020</v>
          </cell>
          <cell r="B7390" t="str">
            <v>EACH</v>
          </cell>
          <cell r="C7390" t="str">
            <v>ITS CABINET - POWER DISTRIBUTION CABINET (PDC)</v>
          </cell>
          <cell r="I7390">
            <v>809</v>
          </cell>
        </row>
        <row r="7391">
          <cell r="A7391" t="str">
            <v>809E65030</v>
          </cell>
          <cell r="B7391" t="str">
            <v>EACH</v>
          </cell>
          <cell r="C7391" t="str">
            <v>ITS CABINET - RAMP METER</v>
          </cell>
          <cell r="I7391">
            <v>809</v>
          </cell>
        </row>
        <row r="7392">
          <cell r="A7392" t="str">
            <v>809E65040</v>
          </cell>
          <cell r="B7392" t="str">
            <v>EACH</v>
          </cell>
          <cell r="C7392" t="str">
            <v>ITS CABINET - DMS</v>
          </cell>
          <cell r="I7392">
            <v>809</v>
          </cell>
        </row>
        <row r="7393">
          <cell r="A7393" t="str">
            <v>809E65990</v>
          </cell>
          <cell r="B7393" t="str">
            <v>EACH</v>
          </cell>
          <cell r="C7393" t="str">
            <v>ITS DEVICE, MISC.:</v>
          </cell>
          <cell r="I7393">
            <v>809</v>
          </cell>
        </row>
        <row r="7394">
          <cell r="A7394" t="str">
            <v>809E66000</v>
          </cell>
          <cell r="B7394" t="str">
            <v>EACH</v>
          </cell>
          <cell r="C7394" t="str">
            <v>CLOSED LOOP ARTERIAL TRAFFIC SIGNAL SYSTEM</v>
          </cell>
          <cell r="I7394">
            <v>809</v>
          </cell>
        </row>
        <row r="7395">
          <cell r="A7395" t="str">
            <v>809E66010</v>
          </cell>
          <cell r="B7395" t="str">
            <v>EACH</v>
          </cell>
          <cell r="C7395" t="str">
            <v>CENTRALLY CONTROLLED ARTERIAL TRAFFIC SIGNAL SYSTEM</v>
          </cell>
          <cell r="I7395">
            <v>809</v>
          </cell>
        </row>
        <row r="7396">
          <cell r="A7396" t="str">
            <v>809E66020</v>
          </cell>
          <cell r="B7396" t="str">
            <v>EACH</v>
          </cell>
          <cell r="C7396" t="str">
            <v>HIGHWAY RAIL / TRAFFIC SIGNAL PRE-EMPTION</v>
          </cell>
          <cell r="I7396">
            <v>809</v>
          </cell>
        </row>
        <row r="7397">
          <cell r="A7397" t="str">
            <v>809E66030</v>
          </cell>
          <cell r="B7397" t="str">
            <v>EACH</v>
          </cell>
          <cell r="C7397" t="str">
            <v>TRAFFIC SIGNAL SYSTEM WITH EMERGENCY VEHICLE PRE-EMPTION</v>
          </cell>
          <cell r="I7397">
            <v>809</v>
          </cell>
        </row>
        <row r="7398">
          <cell r="A7398" t="str">
            <v>809E66040</v>
          </cell>
          <cell r="B7398" t="str">
            <v>EACH</v>
          </cell>
          <cell r="C7398" t="str">
            <v>TRAFFIC SIGNAL SYSTEM WITH TRANSIT PRIORITY</v>
          </cell>
          <cell r="I7398">
            <v>809</v>
          </cell>
        </row>
        <row r="7399">
          <cell r="A7399" t="str">
            <v>809E66050</v>
          </cell>
          <cell r="B7399" t="str">
            <v>EACH</v>
          </cell>
          <cell r="C7399" t="str">
            <v>ADAPTIVE TRAFFIC SIGNAL CONTROL SYSTEM</v>
          </cell>
          <cell r="I7399">
            <v>809</v>
          </cell>
        </row>
        <row r="7400">
          <cell r="A7400" t="str">
            <v>809E67000</v>
          </cell>
          <cell r="B7400" t="str">
            <v>EACH</v>
          </cell>
          <cell r="C7400" t="str">
            <v>RAMP METER STATION</v>
          </cell>
          <cell r="I7400">
            <v>809</v>
          </cell>
        </row>
        <row r="7401">
          <cell r="A7401" t="str">
            <v>809E67050</v>
          </cell>
          <cell r="B7401" t="str">
            <v>EACH</v>
          </cell>
          <cell r="C7401" t="str">
            <v>RAMP METER TRAINING</v>
          </cell>
          <cell r="I7401">
            <v>809</v>
          </cell>
        </row>
        <row r="7402">
          <cell r="A7402" t="str">
            <v>809E68900</v>
          </cell>
          <cell r="B7402" t="str">
            <v>EACH</v>
          </cell>
          <cell r="C7402" t="str">
            <v>SIDE-FIRED RADAR DETECTOR</v>
          </cell>
          <cell r="I7402">
            <v>809</v>
          </cell>
        </row>
        <row r="7403">
          <cell r="A7403" t="str">
            <v>809E69000</v>
          </cell>
          <cell r="B7403" t="str">
            <v>EACH</v>
          </cell>
          <cell r="C7403" t="str">
            <v>ADVANCE RADAR DETECTION</v>
          </cell>
          <cell r="I7403">
            <v>809</v>
          </cell>
        </row>
        <row r="7404">
          <cell r="A7404" t="str">
            <v>809E69001</v>
          </cell>
          <cell r="B7404" t="str">
            <v>EACH</v>
          </cell>
          <cell r="C7404" t="str">
            <v>ADVANCE RADAR DETECTION, AS PER PLAN</v>
          </cell>
          <cell r="I7404">
            <v>809</v>
          </cell>
        </row>
        <row r="7405">
          <cell r="A7405" t="str">
            <v>809E69100</v>
          </cell>
          <cell r="B7405" t="str">
            <v>EACH</v>
          </cell>
          <cell r="C7405" t="str">
            <v>STOP LINE RADAR DETECTION</v>
          </cell>
          <cell r="I7405">
            <v>809</v>
          </cell>
        </row>
        <row r="7406">
          <cell r="A7406" t="str">
            <v>809E69101</v>
          </cell>
          <cell r="B7406" t="str">
            <v>EACH</v>
          </cell>
          <cell r="C7406" t="str">
            <v>STOP LINE RADAR DETECTION, AS PER PLAN</v>
          </cell>
          <cell r="I7406">
            <v>809</v>
          </cell>
        </row>
        <row r="7407">
          <cell r="A7407" t="str">
            <v>809E69110</v>
          </cell>
          <cell r="B7407" t="str">
            <v>EACH</v>
          </cell>
          <cell r="C7407" t="str">
            <v>STOP LINE AND ADVANCE RADAR DETECTION</v>
          </cell>
          <cell r="I7407">
            <v>809</v>
          </cell>
        </row>
        <row r="7408">
          <cell r="A7408" t="str">
            <v>809E69122</v>
          </cell>
          <cell r="B7408" t="str">
            <v>EACH</v>
          </cell>
          <cell r="C7408" t="str">
            <v>ATC CONTROLLER</v>
          </cell>
          <cell r="I7408">
            <v>809</v>
          </cell>
        </row>
        <row r="7409">
          <cell r="A7409" t="str">
            <v>809E69123</v>
          </cell>
          <cell r="B7409" t="str">
            <v>EACH</v>
          </cell>
          <cell r="C7409" t="str">
            <v>ATC CONTROLLER, AS PER PLAN</v>
          </cell>
          <cell r="I7409">
            <v>809</v>
          </cell>
        </row>
        <row r="7410">
          <cell r="A7410" t="str">
            <v>809E69130</v>
          </cell>
          <cell r="B7410" t="str">
            <v>EACH</v>
          </cell>
          <cell r="C7410" t="str">
            <v>WRONG WAY DETECTION SYSTEM</v>
          </cell>
          <cell r="I7410">
            <v>809</v>
          </cell>
        </row>
        <row r="7411">
          <cell r="A7411" t="str">
            <v>809E69200</v>
          </cell>
          <cell r="B7411" t="str">
            <v>EACH</v>
          </cell>
          <cell r="C7411" t="str">
            <v>EMERGENCY VEHICLE PREEMPTION</v>
          </cell>
          <cell r="I7411">
            <v>809</v>
          </cell>
        </row>
        <row r="7412">
          <cell r="A7412" t="str">
            <v>809E69201</v>
          </cell>
          <cell r="B7412" t="str">
            <v>EACH</v>
          </cell>
          <cell r="C7412" t="str">
            <v>EMERGENCY VEHICLE PREEMPTION, AS PER PLAN</v>
          </cell>
          <cell r="I7412">
            <v>809</v>
          </cell>
        </row>
        <row r="7413">
          <cell r="A7413" t="str">
            <v>809E69210</v>
          </cell>
          <cell r="B7413" t="str">
            <v>EACH</v>
          </cell>
          <cell r="C7413" t="str">
            <v>PREEMPT RECEIVING UNIT</v>
          </cell>
          <cell r="I7413">
            <v>809</v>
          </cell>
        </row>
        <row r="7414">
          <cell r="A7414" t="str">
            <v>809E69211</v>
          </cell>
          <cell r="B7414" t="str">
            <v>EACH</v>
          </cell>
          <cell r="C7414" t="str">
            <v>PREEMPT RECEIVING UNIT, AS PER PLAN</v>
          </cell>
          <cell r="I7414">
            <v>809</v>
          </cell>
        </row>
        <row r="7415">
          <cell r="A7415" t="str">
            <v>809E69220</v>
          </cell>
          <cell r="B7415" t="str">
            <v>FT</v>
          </cell>
          <cell r="C7415" t="str">
            <v>PREEMPT DETECTOR CABLE</v>
          </cell>
          <cell r="I7415">
            <v>809</v>
          </cell>
        </row>
        <row r="7416">
          <cell r="A7416" t="str">
            <v>809E69221</v>
          </cell>
          <cell r="B7416" t="str">
            <v>FT</v>
          </cell>
          <cell r="C7416" t="str">
            <v>PREEMPT DETECTOR CABLE, AS PER PLAN</v>
          </cell>
          <cell r="I7416">
            <v>809</v>
          </cell>
        </row>
        <row r="7417">
          <cell r="A7417" t="str">
            <v>809E69230</v>
          </cell>
          <cell r="B7417" t="str">
            <v>EACH</v>
          </cell>
          <cell r="C7417" t="str">
            <v>PREEMPT PHASE SELECTOR</v>
          </cell>
          <cell r="I7417">
            <v>809</v>
          </cell>
        </row>
        <row r="7418">
          <cell r="A7418" t="str">
            <v>809E69231</v>
          </cell>
          <cell r="B7418" t="str">
            <v>EACH</v>
          </cell>
          <cell r="C7418" t="str">
            <v>PREEMPT PHASE SELECTOR, AS PER PLAN</v>
          </cell>
          <cell r="I7418">
            <v>809</v>
          </cell>
        </row>
        <row r="7419">
          <cell r="A7419" t="str">
            <v>809E69240</v>
          </cell>
          <cell r="B7419" t="str">
            <v>EACH</v>
          </cell>
          <cell r="C7419" t="str">
            <v>PREEMPT CONFIRMATION LIGHT</v>
          </cell>
          <cell r="I7419">
            <v>809</v>
          </cell>
        </row>
        <row r="7420">
          <cell r="A7420" t="str">
            <v>809E69241</v>
          </cell>
          <cell r="B7420" t="str">
            <v>EACH</v>
          </cell>
          <cell r="C7420" t="str">
            <v>PREEMPT CONFIRMATION LIGHT, AS PER PLAN</v>
          </cell>
          <cell r="I7420">
            <v>809</v>
          </cell>
        </row>
        <row r="7421">
          <cell r="A7421" t="str">
            <v>809E70000</v>
          </cell>
          <cell r="B7421" t="str">
            <v>LS</v>
          </cell>
          <cell r="C7421" t="str">
            <v>MAINTAINING ITS DURING CONSTRUCTION</v>
          </cell>
          <cell r="I7421">
            <v>809</v>
          </cell>
        </row>
        <row r="7422">
          <cell r="A7422" t="str">
            <v>809E70050</v>
          </cell>
          <cell r="B7422" t="str">
            <v>LS</v>
          </cell>
          <cell r="C7422" t="str">
            <v>AS-BUILT CONSTRUCTION PLANS</v>
          </cell>
          <cell r="I7422">
            <v>809</v>
          </cell>
        </row>
        <row r="7423">
          <cell r="A7423" t="str">
            <v>809E70100</v>
          </cell>
          <cell r="B7423" t="str">
            <v>LS</v>
          </cell>
          <cell r="C7423" t="str">
            <v>TRAINING</v>
          </cell>
          <cell r="I7423">
            <v>809</v>
          </cell>
        </row>
        <row r="7424">
          <cell r="A7424" t="str">
            <v>809E99000</v>
          </cell>
          <cell r="B7424" t="str">
            <v>LS</v>
          </cell>
          <cell r="C7424" t="str">
            <v>SPECIAL - ITS</v>
          </cell>
          <cell r="I7424">
            <v>809</v>
          </cell>
        </row>
        <row r="7425">
          <cell r="A7425" t="str">
            <v>810E00100</v>
          </cell>
          <cell r="B7425" t="str">
            <v>EACH</v>
          </cell>
          <cell r="C7425" t="str">
            <v>VITAL INDUCTIVE LOOP PROCESSOR SYSTEM</v>
          </cell>
          <cell r="I7425">
            <v>810</v>
          </cell>
        </row>
        <row r="7426">
          <cell r="A7426" t="str">
            <v>810E00101</v>
          </cell>
          <cell r="B7426" t="str">
            <v>EACH</v>
          </cell>
          <cell r="C7426" t="str">
            <v>VITAL INDUCTIVE LOOP PROCESSOR SYSTEM, AS PER PLAN</v>
          </cell>
          <cell r="I7426">
            <v>810</v>
          </cell>
        </row>
        <row r="7427">
          <cell r="A7427" t="str">
            <v>812E10000</v>
          </cell>
          <cell r="B7427" t="str">
            <v>EACH</v>
          </cell>
          <cell r="C7427" t="str">
            <v>PRECAST LIGHT POLE FOUNDATION</v>
          </cell>
          <cell r="I7427">
            <v>812</v>
          </cell>
        </row>
        <row r="7428">
          <cell r="A7428" t="str">
            <v>814E00010</v>
          </cell>
          <cell r="B7428" t="str">
            <v>EACH</v>
          </cell>
          <cell r="C7428" t="str">
            <v>INTERSTATE ELONGATED ROUTE SHIELD SYMBOL MARKING, TYPE B125</v>
          </cell>
          <cell r="I7428">
            <v>814</v>
          </cell>
        </row>
        <row r="7429">
          <cell r="A7429" t="str">
            <v>814E00012</v>
          </cell>
          <cell r="B7429" t="str">
            <v>EACH</v>
          </cell>
          <cell r="C7429" t="str">
            <v>US ROUTE SHIELD SYMBOL MARKING, TYPE B125</v>
          </cell>
          <cell r="I7429">
            <v>814</v>
          </cell>
        </row>
        <row r="7430">
          <cell r="A7430" t="str">
            <v>814E00014</v>
          </cell>
          <cell r="B7430" t="str">
            <v>EACH</v>
          </cell>
          <cell r="C7430" t="str">
            <v>STATE ROUTE SHIELD SYMBOL MARKING, TYPE B125</v>
          </cell>
          <cell r="I7430">
            <v>814</v>
          </cell>
        </row>
        <row r="7431">
          <cell r="A7431" t="str">
            <v>814E00016</v>
          </cell>
          <cell r="B7431" t="str">
            <v>EACH</v>
          </cell>
          <cell r="C7431" t="str">
            <v>CARDINAL DIRECTION (NORTH, SOUTH, WEST &amp; EAST) MARKING, TYPE B125</v>
          </cell>
          <cell r="I7431">
            <v>814</v>
          </cell>
        </row>
        <row r="7432">
          <cell r="A7432" t="str">
            <v>814E00018</v>
          </cell>
          <cell r="B7432" t="str">
            <v>EACH</v>
          </cell>
          <cell r="C7432" t="str">
            <v>REMOVAL OF PAVEMENT MARKING</v>
          </cell>
          <cell r="I7432">
            <v>814</v>
          </cell>
        </row>
        <row r="7433">
          <cell r="A7433" t="str">
            <v>814E00020</v>
          </cell>
          <cell r="B7433" t="str">
            <v>SF</v>
          </cell>
          <cell r="C7433" t="str">
            <v>REMOVAL OF PAVEMENT MARKING</v>
          </cell>
          <cell r="I7433">
            <v>814</v>
          </cell>
        </row>
        <row r="7434">
          <cell r="A7434" t="str">
            <v>815E30000</v>
          </cell>
          <cell r="B7434" t="str">
            <v>EACH</v>
          </cell>
          <cell r="C7434" t="str">
            <v>SPREAD SPECTRUM RADIO</v>
          </cell>
          <cell r="I7434">
            <v>815</v>
          </cell>
        </row>
        <row r="7435">
          <cell r="A7435" t="str">
            <v>815E30001</v>
          </cell>
          <cell r="B7435" t="str">
            <v>EACH</v>
          </cell>
          <cell r="C7435" t="str">
            <v>SPREAD SPECTRUM RADIO, AS PER PLAN</v>
          </cell>
          <cell r="I7435">
            <v>815</v>
          </cell>
        </row>
        <row r="7436">
          <cell r="A7436" t="str">
            <v>815E30100</v>
          </cell>
          <cell r="B7436" t="str">
            <v>LS</v>
          </cell>
          <cell r="C7436" t="str">
            <v>TRAINING FOR SPREAD SPECTRUM RADIO</v>
          </cell>
          <cell r="I7436">
            <v>815</v>
          </cell>
        </row>
        <row r="7437">
          <cell r="A7437" t="str">
            <v>816E30000</v>
          </cell>
          <cell r="B7437" t="str">
            <v>EACH</v>
          </cell>
          <cell r="C7437" t="str">
            <v>VIDEO DETECTION SYSTEM</v>
          </cell>
          <cell r="I7437">
            <v>816</v>
          </cell>
        </row>
        <row r="7438">
          <cell r="A7438" t="str">
            <v>816E30001</v>
          </cell>
          <cell r="B7438" t="str">
            <v>EACH</v>
          </cell>
          <cell r="C7438" t="str">
            <v>VIDEO DETECTION SYSTEM, AS PER PLAN</v>
          </cell>
          <cell r="I7438">
            <v>816</v>
          </cell>
        </row>
        <row r="7439">
          <cell r="A7439" t="str">
            <v>816E30100</v>
          </cell>
          <cell r="B7439" t="str">
            <v>LS</v>
          </cell>
          <cell r="C7439" t="str">
            <v>TRAINING FOR VIDEO DETECTION SYSTEM</v>
          </cell>
          <cell r="I7439">
            <v>816</v>
          </cell>
        </row>
        <row r="7440">
          <cell r="A7440" t="str">
            <v>818E30000</v>
          </cell>
          <cell r="B7440" t="str">
            <v>EACH</v>
          </cell>
          <cell r="C7440" t="str">
            <v>PROGRAMMABLE LOGIC CONTROLLER (PLC), (BASIC OR ADVANCED)</v>
          </cell>
          <cell r="I7440">
            <v>818</v>
          </cell>
        </row>
        <row r="7441">
          <cell r="A7441" t="str">
            <v>819E10000</v>
          </cell>
          <cell r="B7441" t="str">
            <v>EACH</v>
          </cell>
          <cell r="C7441" t="str">
            <v>RAILROAD PREEMPTION INTERFACE</v>
          </cell>
          <cell r="I7441">
            <v>819</v>
          </cell>
        </row>
        <row r="7442">
          <cell r="A7442" t="str">
            <v>819E10001</v>
          </cell>
          <cell r="B7442" t="str">
            <v>EACH</v>
          </cell>
          <cell r="C7442" t="str">
            <v>RAILROAD PREEMPTION INTERFACE, AS PER PLAN</v>
          </cell>
          <cell r="I7442">
            <v>819</v>
          </cell>
        </row>
        <row r="7443">
          <cell r="A7443" t="str">
            <v>820E10001</v>
          </cell>
          <cell r="B7443" t="str">
            <v>EACH</v>
          </cell>
          <cell r="C7443" t="str">
            <v>INSTRUMENTATION ENCLOSURE, AS PER PLAN</v>
          </cell>
          <cell r="I7443">
            <v>820</v>
          </cell>
        </row>
        <row r="7444">
          <cell r="A7444" t="str">
            <v>822E10000</v>
          </cell>
          <cell r="B7444" t="str">
            <v>SY</v>
          </cell>
          <cell r="C7444" t="str">
            <v>HOT IN-PLACE RECYCLING, INTERMEDIATE COURSE</v>
          </cell>
          <cell r="I7444">
            <v>822</v>
          </cell>
        </row>
        <row r="7445">
          <cell r="A7445" t="str">
            <v>823E10000</v>
          </cell>
          <cell r="B7445" t="str">
            <v>CY</v>
          </cell>
          <cell r="C7445" t="str">
            <v>ASPHALT CONCRETE SURFACE COURSE, TYPE 1, (448)</v>
          </cell>
          <cell r="I7445">
            <v>823</v>
          </cell>
        </row>
        <row r="7446">
          <cell r="A7446" t="str">
            <v>823E15000</v>
          </cell>
          <cell r="B7446" t="str">
            <v>CY</v>
          </cell>
          <cell r="C7446" t="str">
            <v>ASPHALT CONCRETE INTERMEDIATE COURSE, TYPE 1, (448)</v>
          </cell>
          <cell r="I7446">
            <v>823</v>
          </cell>
        </row>
        <row r="7447">
          <cell r="A7447" t="str">
            <v>823E20000</v>
          </cell>
          <cell r="B7447" t="str">
            <v>CY</v>
          </cell>
          <cell r="C7447" t="str">
            <v>ASPHALT CONCRETE INTERMEDIATE COURSE, TYPE 2, (448)</v>
          </cell>
          <cell r="I7447">
            <v>823</v>
          </cell>
        </row>
        <row r="7448">
          <cell r="A7448" t="str">
            <v>823E40000</v>
          </cell>
          <cell r="B7448" t="str">
            <v>CY</v>
          </cell>
          <cell r="C7448" t="str">
            <v>ASPHALT CONCRETE SURFACE COURSE, TYPE 1, (449)</v>
          </cell>
          <cell r="I7448">
            <v>823</v>
          </cell>
        </row>
        <row r="7449">
          <cell r="A7449" t="str">
            <v>823E41000</v>
          </cell>
          <cell r="B7449" t="str">
            <v>CY</v>
          </cell>
          <cell r="C7449" t="str">
            <v>ASPHALT CONCRETE INTERMEDIATE COURSE, TYPE 1, (449)</v>
          </cell>
          <cell r="I7449">
            <v>823</v>
          </cell>
        </row>
        <row r="7450">
          <cell r="A7450" t="str">
            <v>823E42000</v>
          </cell>
          <cell r="B7450" t="str">
            <v>CY</v>
          </cell>
          <cell r="C7450" t="str">
            <v>ASPHALT CONCRETE INTERMEDIATE COURSE, TYPE 2, (449)</v>
          </cell>
          <cell r="I7450">
            <v>823</v>
          </cell>
        </row>
        <row r="7451">
          <cell r="A7451" t="str">
            <v>824E00010</v>
          </cell>
          <cell r="B7451" t="str">
            <v>LS</v>
          </cell>
          <cell r="C7451" t="str">
            <v>SYSTEM ANALYSIS</v>
          </cell>
          <cell r="I7451">
            <v>824</v>
          </cell>
        </row>
        <row r="7452">
          <cell r="A7452" t="str">
            <v>824E00011</v>
          </cell>
          <cell r="B7452" t="str">
            <v>LS</v>
          </cell>
          <cell r="C7452" t="str">
            <v>SYSTEM ANALYSIS, AS PER PLAN</v>
          </cell>
          <cell r="I7452">
            <v>824</v>
          </cell>
        </row>
        <row r="7453">
          <cell r="A7453" t="str">
            <v>826E10000</v>
          </cell>
          <cell r="B7453" t="str">
            <v>CY</v>
          </cell>
          <cell r="C7453" t="str">
            <v>ASPHALT CONCRETE SURFACE COURSE, TYPE 1, (448), FIBER TYPE A</v>
          </cell>
          <cell r="I7453">
            <v>826</v>
          </cell>
        </row>
        <row r="7454">
          <cell r="A7454" t="str">
            <v>826E10001</v>
          </cell>
          <cell r="B7454" t="str">
            <v>CY</v>
          </cell>
          <cell r="C7454" t="str">
            <v>ASPHALT CONCRETE SURFACE COURSE, TYPE 1, (448), FIBER TYPE A, AS PER PLAN</v>
          </cell>
          <cell r="I7454">
            <v>826</v>
          </cell>
        </row>
        <row r="7455">
          <cell r="A7455" t="str">
            <v>826E10020</v>
          </cell>
          <cell r="B7455" t="str">
            <v>CY</v>
          </cell>
          <cell r="C7455" t="str">
            <v>ASPHALT CONCRETE SURFACE COURSE, TYPE 1, (448), FIBER TYPE B</v>
          </cell>
          <cell r="I7455">
            <v>826</v>
          </cell>
        </row>
        <row r="7456">
          <cell r="A7456" t="str">
            <v>826E10021</v>
          </cell>
          <cell r="B7456" t="str">
            <v>CY</v>
          </cell>
          <cell r="C7456" t="str">
            <v>ASPHALT CONCRETE SURFACE COURSE, TYPE 1, (448), FIBER TYPE B, AS PER PLAN</v>
          </cell>
          <cell r="I7456">
            <v>826</v>
          </cell>
        </row>
        <row r="7457">
          <cell r="A7457" t="str">
            <v>826E10040</v>
          </cell>
          <cell r="B7457" t="str">
            <v>CY</v>
          </cell>
          <cell r="C7457" t="str">
            <v>ASPHALT CONCRETE SURFACE COURSE, TYPE 1, (448), FIBER TYPE C</v>
          </cell>
          <cell r="I7457">
            <v>826</v>
          </cell>
        </row>
        <row r="7458">
          <cell r="A7458" t="str">
            <v>826E10041</v>
          </cell>
          <cell r="B7458" t="str">
            <v>CY</v>
          </cell>
          <cell r="C7458" t="str">
            <v>ASPHALT CONCRETE SURFACE COURSE, TYPE 1, (448), FIBER TYPE C, AS PER PLAN</v>
          </cell>
          <cell r="I7458">
            <v>826</v>
          </cell>
        </row>
        <row r="7459">
          <cell r="A7459" t="str">
            <v>826E10300</v>
          </cell>
          <cell r="B7459" t="str">
            <v>CY</v>
          </cell>
          <cell r="C7459" t="str">
            <v>ASPHALT CONCRETE INTERMEDIATE COURSE, TYPE 2, (448), FIBER TYPE A</v>
          </cell>
          <cell r="I7459">
            <v>826</v>
          </cell>
        </row>
        <row r="7460">
          <cell r="A7460" t="str">
            <v>826E10301</v>
          </cell>
          <cell r="B7460" t="str">
            <v>CY</v>
          </cell>
          <cell r="C7460" t="str">
            <v>ASPHALT CONCRETE INTERMEDIATE COURSE, TYPE 2, (448), FIBER TYPE A, AS PER PLAN</v>
          </cell>
          <cell r="I7460">
            <v>826</v>
          </cell>
        </row>
        <row r="7461">
          <cell r="A7461" t="str">
            <v>826E10400</v>
          </cell>
          <cell r="B7461" t="str">
            <v>CY</v>
          </cell>
          <cell r="C7461" t="str">
            <v>ASPHALT CONCRETE INTERMEDIATE COURSE, TYPE 2, (448), FIBER TYPE B</v>
          </cell>
          <cell r="I7461">
            <v>826</v>
          </cell>
        </row>
        <row r="7462">
          <cell r="A7462" t="str">
            <v>826E10500</v>
          </cell>
          <cell r="B7462" t="str">
            <v>CY</v>
          </cell>
          <cell r="C7462" t="str">
            <v>ASPHALT CONCRETE INTERMEDIATE COURSE, TYPE 2, (448), FIBER TYPE C</v>
          </cell>
          <cell r="I7462">
            <v>826</v>
          </cell>
        </row>
        <row r="7463">
          <cell r="A7463" t="str">
            <v>826E10600</v>
          </cell>
          <cell r="B7463" t="str">
            <v>CY</v>
          </cell>
          <cell r="C7463" t="str">
            <v>ASPHALT CONCRETE SURFACE COURSE, 442 12.5MM, (448), FIBER TYPE A</v>
          </cell>
          <cell r="I7463">
            <v>826</v>
          </cell>
        </row>
        <row r="7464">
          <cell r="A7464" t="str">
            <v>826E10620</v>
          </cell>
          <cell r="B7464" t="str">
            <v>CY</v>
          </cell>
          <cell r="C7464" t="str">
            <v>ASPHALT CONCRETE SURFACE COURSE, 442 12.5MM, (448), FIBER TYPE B</v>
          </cell>
          <cell r="I7464">
            <v>826</v>
          </cell>
        </row>
        <row r="7465">
          <cell r="A7465" t="str">
            <v>826E10640</v>
          </cell>
          <cell r="B7465" t="str">
            <v>CY</v>
          </cell>
          <cell r="C7465" t="str">
            <v>ASPHALT CONCRETE SURFACE COURSE, 442 12.5MM, (448), FIBER TYPE C</v>
          </cell>
          <cell r="I7465">
            <v>826</v>
          </cell>
        </row>
        <row r="7466">
          <cell r="A7466" t="str">
            <v>826E10700</v>
          </cell>
          <cell r="B7466" t="str">
            <v>CY</v>
          </cell>
          <cell r="C7466" t="str">
            <v>ASPHALT CONCRETE INTERMEDIATE COURSE, 442 19MM, (448), FIBER TYPE A</v>
          </cell>
          <cell r="I7466">
            <v>826</v>
          </cell>
        </row>
        <row r="7467">
          <cell r="A7467" t="str">
            <v>826E10720</v>
          </cell>
          <cell r="B7467" t="str">
            <v>CY</v>
          </cell>
          <cell r="C7467" t="str">
            <v>ASPHALT CONCRETE INTERMEDIATE COURSE, 442 19MM, (448), FIBER TYPE B</v>
          </cell>
          <cell r="I7467">
            <v>826</v>
          </cell>
        </row>
        <row r="7468">
          <cell r="A7468" t="str">
            <v>826E10740</v>
          </cell>
          <cell r="B7468" t="str">
            <v>CY</v>
          </cell>
          <cell r="C7468" t="str">
            <v>ASPHALT CONCRETE INTERMEDIATE COURSE, 442 19MM, (448), FIBER TYPE C</v>
          </cell>
          <cell r="I7468">
            <v>826</v>
          </cell>
        </row>
        <row r="7469">
          <cell r="A7469" t="str">
            <v>826E20000</v>
          </cell>
          <cell r="B7469" t="str">
            <v>CY</v>
          </cell>
          <cell r="C7469" t="str">
            <v>ASPHALT CONCRETE, MISC.:</v>
          </cell>
          <cell r="I7469">
            <v>826</v>
          </cell>
        </row>
        <row r="7470">
          <cell r="A7470" t="str">
            <v>826E30000</v>
          </cell>
          <cell r="B7470" t="str">
            <v>CY</v>
          </cell>
          <cell r="C7470" t="str">
            <v>ASPHALT CONCRETE SURFACE COURSE, TYPE 1, (449), FIBER TYPE A</v>
          </cell>
          <cell r="I7470">
            <v>826</v>
          </cell>
        </row>
        <row r="7471">
          <cell r="A7471" t="str">
            <v>826E30020</v>
          </cell>
          <cell r="B7471" t="str">
            <v>CY</v>
          </cell>
          <cell r="C7471" t="str">
            <v>ASPHALT CONCRETE SURFACE COURSE, TYPE 1, (449), FIBER TYPE B</v>
          </cell>
          <cell r="I7471">
            <v>826</v>
          </cell>
        </row>
        <row r="7472">
          <cell r="A7472" t="str">
            <v>826E30040</v>
          </cell>
          <cell r="B7472" t="str">
            <v>CY</v>
          </cell>
          <cell r="C7472" t="str">
            <v>ASPHALT CONCRETE SURFACE COURSE, TYPE 1, (449), FIBER TYPE C</v>
          </cell>
          <cell r="I7472">
            <v>826</v>
          </cell>
        </row>
        <row r="7473">
          <cell r="A7473" t="str">
            <v>826E30100</v>
          </cell>
          <cell r="B7473" t="str">
            <v>CY</v>
          </cell>
          <cell r="C7473" t="str">
            <v>ASPHALT CONCRETE INTERMEDIATE COURSE, TYPE 2, (449), FIBER TYPE A</v>
          </cell>
          <cell r="I7473">
            <v>826</v>
          </cell>
        </row>
        <row r="7474">
          <cell r="A7474" t="str">
            <v>826E30120</v>
          </cell>
          <cell r="B7474" t="str">
            <v>CY</v>
          </cell>
          <cell r="C7474" t="str">
            <v>ASPHALT CONCRETE INTERMEDIATE COURSE, TYPE 2, (449), FIBER TYPE B</v>
          </cell>
          <cell r="I7474">
            <v>826</v>
          </cell>
        </row>
        <row r="7475">
          <cell r="A7475" t="str">
            <v>826E30140</v>
          </cell>
          <cell r="B7475" t="str">
            <v>CY</v>
          </cell>
          <cell r="C7475" t="str">
            <v>ASPHALT CONCRETE INTERMEDIATE COURSE, TYPE 2, (449), FIBER TYPE C</v>
          </cell>
          <cell r="I7475">
            <v>826</v>
          </cell>
        </row>
        <row r="7476">
          <cell r="A7476" t="str">
            <v>826E30600</v>
          </cell>
          <cell r="B7476" t="str">
            <v>CY</v>
          </cell>
          <cell r="C7476" t="str">
            <v>ASPHALT CONCRETE SURFACE COURSE, 442 12.5MM, (449), FIBER TYPE A</v>
          </cell>
          <cell r="I7476">
            <v>826</v>
          </cell>
        </row>
        <row r="7477">
          <cell r="A7477" t="str">
            <v>826E30620</v>
          </cell>
          <cell r="B7477" t="str">
            <v>CY</v>
          </cell>
          <cell r="C7477" t="str">
            <v>ASPHALT CONCRETE SURFACE COURSE, 442 12.5MM, (449), FIBER TYPE B</v>
          </cell>
          <cell r="I7477">
            <v>826</v>
          </cell>
        </row>
        <row r="7478">
          <cell r="A7478" t="str">
            <v>826E30640</v>
          </cell>
          <cell r="B7478" t="str">
            <v>CY</v>
          </cell>
          <cell r="C7478" t="str">
            <v>ASPHALT CONCRETE SURFACE COURSE, 442 12.5MM, (449), FIBER TYPE C</v>
          </cell>
          <cell r="I7478">
            <v>826</v>
          </cell>
        </row>
        <row r="7479">
          <cell r="A7479" t="str">
            <v>826E30700</v>
          </cell>
          <cell r="B7479" t="str">
            <v>CY</v>
          </cell>
          <cell r="C7479" t="str">
            <v>ASPHALT CONCRETE INTERMEDIATE COURSE, 442 19MM, (449), FIBER TYPE A</v>
          </cell>
          <cell r="I7479">
            <v>826</v>
          </cell>
        </row>
        <row r="7480">
          <cell r="A7480" t="str">
            <v>826E30720</v>
          </cell>
          <cell r="B7480" t="str">
            <v>CY</v>
          </cell>
          <cell r="C7480" t="str">
            <v>ASPHALT CONCRETE INTERMEDIATE COURSE, 442 19MM, (449), FIBER TYPE B</v>
          </cell>
          <cell r="I7480">
            <v>826</v>
          </cell>
        </row>
        <row r="7481">
          <cell r="A7481" t="str">
            <v>826E30740</v>
          </cell>
          <cell r="B7481" t="str">
            <v>CY</v>
          </cell>
          <cell r="C7481" t="str">
            <v>ASPHALT CONCRETE INTERMEDIATE COURSE, 442 19MM, (449), FIBER TYPE C</v>
          </cell>
          <cell r="I7481">
            <v>826</v>
          </cell>
        </row>
        <row r="7482">
          <cell r="A7482" t="str">
            <v>828E00100</v>
          </cell>
          <cell r="B7482" t="str">
            <v>EACH</v>
          </cell>
          <cell r="C7482" t="str">
            <v>LED BLANKOUT SIGN</v>
          </cell>
          <cell r="I7482">
            <v>828</v>
          </cell>
        </row>
        <row r="7483">
          <cell r="A7483" t="str">
            <v>828E00110</v>
          </cell>
          <cell r="B7483" t="str">
            <v>EACH</v>
          </cell>
          <cell r="C7483" t="str">
            <v>LED BLANKOUT SIGN, (MMU/CMU COMPATIBLE)</v>
          </cell>
          <cell r="I7483">
            <v>828</v>
          </cell>
        </row>
        <row r="7484">
          <cell r="A7484" t="str">
            <v>829E00100</v>
          </cell>
          <cell r="B7484" t="str">
            <v>SNMT</v>
          </cell>
          <cell r="C7484" t="str">
            <v>WORK ZONE EGRESS WARNING SYSTEM</v>
          </cell>
          <cell r="I7484">
            <v>829</v>
          </cell>
        </row>
        <row r="7485">
          <cell r="A7485" t="str">
            <v>831E00100</v>
          </cell>
          <cell r="B7485" t="str">
            <v>FT</v>
          </cell>
          <cell r="C7485" t="str">
            <v>LONGITUDINAL CHANNELIZING DEVICE</v>
          </cell>
          <cell r="I7485">
            <v>831</v>
          </cell>
        </row>
        <row r="7486">
          <cell r="A7486" t="str">
            <v>831E00101</v>
          </cell>
          <cell r="B7486" t="str">
            <v>FT</v>
          </cell>
          <cell r="C7486" t="str">
            <v>LONGITUDINAL CHANNELIZING DEVICE, AS PER PLAN</v>
          </cell>
          <cell r="I7486">
            <v>831</v>
          </cell>
        </row>
        <row r="7487">
          <cell r="A7487" t="str">
            <v>831E00500</v>
          </cell>
          <cell r="B7487" t="str">
            <v>FT</v>
          </cell>
          <cell r="C7487" t="str">
            <v>REMOVAL OF LONGITUDINAL CHANNELIZING DEVICE</v>
          </cell>
          <cell r="I7487">
            <v>831</v>
          </cell>
        </row>
        <row r="7488">
          <cell r="A7488" t="str">
            <v>831E00510</v>
          </cell>
          <cell r="B7488" t="str">
            <v>EACH</v>
          </cell>
          <cell r="C7488" t="str">
            <v>REMOVAL OF LONGITUDINAL CHANNELIZING DEVICE</v>
          </cell>
          <cell r="I7488">
            <v>831</v>
          </cell>
        </row>
        <row r="7489">
          <cell r="A7489" t="str">
            <v>832E15000</v>
          </cell>
          <cell r="B7489" t="str">
            <v>LS</v>
          </cell>
          <cell r="C7489" t="str">
            <v>STORM WATER POLLUTION PREVENTION PLAN</v>
          </cell>
          <cell r="I7489">
            <v>832</v>
          </cell>
        </row>
        <row r="7490">
          <cell r="A7490" t="str">
            <v>832E15001</v>
          </cell>
          <cell r="B7490" t="str">
            <v>LS</v>
          </cell>
          <cell r="C7490" t="str">
            <v>STORM WATER POLLUTION PREVENTION PLAN, AS PER PLAN</v>
          </cell>
          <cell r="I7490">
            <v>832</v>
          </cell>
        </row>
        <row r="7491">
          <cell r="A7491" t="str">
            <v>832E15002</v>
          </cell>
          <cell r="B7491" t="str">
            <v>LS</v>
          </cell>
          <cell r="C7491" t="str">
            <v>STORM WATER POLLUTION PREVENTION INSPECTIONS</v>
          </cell>
          <cell r="I7491">
            <v>832</v>
          </cell>
        </row>
        <row r="7492">
          <cell r="A7492" t="str">
            <v>832E15010</v>
          </cell>
          <cell r="B7492" t="str">
            <v>LS</v>
          </cell>
          <cell r="C7492" t="str">
            <v>STORM WATER POLLUTION PREVENTION INSPECTION SOFTWARE</v>
          </cell>
          <cell r="I7492">
            <v>832</v>
          </cell>
        </row>
        <row r="7493">
          <cell r="A7493" t="str">
            <v>832E30000</v>
          </cell>
          <cell r="B7493" t="str">
            <v>EACH</v>
          </cell>
          <cell r="C7493" t="str">
            <v>EROSION CONTROL</v>
          </cell>
          <cell r="I7493">
            <v>832</v>
          </cell>
        </row>
        <row r="7494">
          <cell r="A7494" t="str">
            <v>832E30001</v>
          </cell>
          <cell r="B7494" t="str">
            <v>EACH</v>
          </cell>
          <cell r="C7494" t="str">
            <v>EROSION CONTROL, AS PER PLAN</v>
          </cell>
          <cell r="I7494">
            <v>832</v>
          </cell>
        </row>
        <row r="7495">
          <cell r="A7495" t="str">
            <v>832E99100</v>
          </cell>
          <cell r="B7495" t="str">
            <v>EACH</v>
          </cell>
          <cell r="C7495" t="str">
            <v>SPECIAL - CONSTRUCTION EROSION CONTROL</v>
          </cell>
          <cell r="I7495">
            <v>832</v>
          </cell>
        </row>
        <row r="7496">
          <cell r="A7496" t="str">
            <v>833E10000</v>
          </cell>
          <cell r="B7496" t="str">
            <v>FT</v>
          </cell>
          <cell r="C7496" t="str">
            <v>CONDUIT RENEWAL USING SPRAY APPLIED STRUCTURAL LINER, ROUND CONDUIT</v>
          </cell>
          <cell r="I7496">
            <v>833</v>
          </cell>
        </row>
        <row r="7497">
          <cell r="A7497" t="str">
            <v>833E10001</v>
          </cell>
          <cell r="B7497" t="str">
            <v>FT</v>
          </cell>
          <cell r="C7497" t="str">
            <v>CONDUIT RENEWAL USING SPRAY APPLIED STRUCTURAL LINER, ROUND CONDUIT, AS PER PLAN</v>
          </cell>
          <cell r="I7497">
            <v>833</v>
          </cell>
        </row>
        <row r="7498">
          <cell r="A7498" t="str">
            <v>833E11000</v>
          </cell>
          <cell r="B7498" t="str">
            <v>FT</v>
          </cell>
          <cell r="C7498" t="str">
            <v>CONDUIT RENEWAL USING SPRAY APPLIED STRUCTURAL LINER, ELLIPTICAL CONDUIT</v>
          </cell>
          <cell r="I7498">
            <v>833</v>
          </cell>
        </row>
        <row r="7499">
          <cell r="A7499" t="str">
            <v>833E12000</v>
          </cell>
          <cell r="B7499" t="str">
            <v>FT</v>
          </cell>
          <cell r="C7499" t="str">
            <v>CONDUIT RENEWAL USING SPRAY APPLIED STRUCTURAL LINER, ARCH</v>
          </cell>
          <cell r="I7499">
            <v>833</v>
          </cell>
        </row>
        <row r="7500">
          <cell r="A7500" t="str">
            <v>833E12001</v>
          </cell>
          <cell r="B7500" t="str">
            <v>FT</v>
          </cell>
          <cell r="C7500" t="str">
            <v>CONDUIT RENEWAL USING SPRAY APPLIED STRUCTURAL LINER, ARCH, AS PER PLAN</v>
          </cell>
          <cell r="I7500">
            <v>833</v>
          </cell>
        </row>
        <row r="7501">
          <cell r="A7501" t="str">
            <v>833E13000</v>
          </cell>
          <cell r="B7501" t="str">
            <v>FT</v>
          </cell>
          <cell r="C7501" t="str">
            <v>CONDUIT RENEWAL USING SPRAY APPLIED STRUCTURAL LINER, BOX CULVERT</v>
          </cell>
          <cell r="I7501">
            <v>833</v>
          </cell>
        </row>
        <row r="7502">
          <cell r="A7502" t="str">
            <v>833E13001</v>
          </cell>
          <cell r="B7502" t="str">
            <v>FT</v>
          </cell>
          <cell r="C7502" t="str">
            <v>CONDUIT RENEWAL USING SPRAY APPLIED STRUCTURAL LINER, BOX CULVERT, AS PER PLAN</v>
          </cell>
          <cell r="I7502">
            <v>833</v>
          </cell>
        </row>
        <row r="7503">
          <cell r="A7503" t="str">
            <v>836E10000</v>
          </cell>
          <cell r="B7503" t="str">
            <v>SY</v>
          </cell>
          <cell r="C7503" t="str">
            <v>SEEDING AND EROSION CONTROL WITH TURF REINFORCING MAT, TYPE 1</v>
          </cell>
          <cell r="I7503">
            <v>836</v>
          </cell>
        </row>
        <row r="7504">
          <cell r="A7504" t="str">
            <v>836E10020</v>
          </cell>
          <cell r="B7504" t="str">
            <v>SY</v>
          </cell>
          <cell r="C7504" t="str">
            <v>SEEDING AND EROSION CONTROL WITH TURF REINFORCING MAT, TYPE 2</v>
          </cell>
          <cell r="I7504">
            <v>836</v>
          </cell>
        </row>
        <row r="7505">
          <cell r="A7505" t="str">
            <v>836E10030</v>
          </cell>
          <cell r="B7505" t="str">
            <v>SY</v>
          </cell>
          <cell r="C7505" t="str">
            <v>SEEDING AND EROSION CONTROL WITH TURF REINFORCING MAT, TYPE 3</v>
          </cell>
          <cell r="I7505">
            <v>836</v>
          </cell>
        </row>
        <row r="7506">
          <cell r="A7506" t="str">
            <v>836E10040</v>
          </cell>
          <cell r="B7506" t="str">
            <v>SY</v>
          </cell>
          <cell r="C7506" t="str">
            <v>SEEDING AND EROSION CONTROL WITH TURF REINFORCING MAT, TYPE 4</v>
          </cell>
          <cell r="I7506">
            <v>836</v>
          </cell>
        </row>
        <row r="7507">
          <cell r="A7507" t="str">
            <v>836E20000</v>
          </cell>
          <cell r="B7507" t="str">
            <v>SY</v>
          </cell>
          <cell r="C7507" t="str">
            <v>SEEDING AND EROSION CONTROL WITH TURF REINFORCING MAT, TYPE 1, WITHOUT SOIL FILLING</v>
          </cell>
          <cell r="I7507">
            <v>836</v>
          </cell>
        </row>
        <row r="7508">
          <cell r="A7508" t="str">
            <v>836E20020</v>
          </cell>
          <cell r="B7508" t="str">
            <v>SY</v>
          </cell>
          <cell r="C7508" t="str">
            <v>SEEDING AND EROSION CONTROL WITH TURF REINFORCING MAT, TYPE 2, WITHOUT SOIL FILLING</v>
          </cell>
          <cell r="I7508">
            <v>836</v>
          </cell>
        </row>
        <row r="7509">
          <cell r="A7509" t="str">
            <v>836E20030</v>
          </cell>
          <cell r="B7509" t="str">
            <v>SY</v>
          </cell>
          <cell r="C7509" t="str">
            <v>SEEDING AND EROSION CONTROL WITH TURF REINFORCING MAT, TYPE 3, WITHOUT SOIL FILLING</v>
          </cell>
          <cell r="I7509">
            <v>836</v>
          </cell>
        </row>
        <row r="7510">
          <cell r="A7510" t="str">
            <v>836E20040</v>
          </cell>
          <cell r="B7510" t="str">
            <v>SY</v>
          </cell>
          <cell r="C7510" t="str">
            <v>SEEDING AND EROSION CONTROL WITH TURF REINFORCING MAT, TYPE 4, WITHOUT SOIL FILLING</v>
          </cell>
          <cell r="I7510">
            <v>836</v>
          </cell>
        </row>
        <row r="7511">
          <cell r="A7511" t="str">
            <v>837E10000</v>
          </cell>
          <cell r="B7511" t="str">
            <v>FT</v>
          </cell>
          <cell r="C7511" t="str">
            <v>LINER PIPE</v>
          </cell>
          <cell r="I7511">
            <v>837</v>
          </cell>
        </row>
        <row r="7512">
          <cell r="A7512" t="str">
            <v>837E10001</v>
          </cell>
          <cell r="B7512" t="str">
            <v>FT</v>
          </cell>
          <cell r="C7512" t="str">
            <v>LINER PIPE, AS PER PLAN</v>
          </cell>
          <cell r="I7512">
            <v>837</v>
          </cell>
        </row>
        <row r="7513">
          <cell r="A7513" t="str">
            <v>837E21000</v>
          </cell>
          <cell r="B7513" t="str">
            <v>FT</v>
          </cell>
          <cell r="C7513" t="str">
            <v>BACKFILL FOR LINER PIPE</v>
          </cell>
          <cell r="I7513">
            <v>837</v>
          </cell>
        </row>
        <row r="7514">
          <cell r="A7514" t="str">
            <v>837E21001</v>
          </cell>
          <cell r="B7514" t="str">
            <v>FT</v>
          </cell>
          <cell r="C7514" t="str">
            <v>BACKFILL FOR LINER PIPE, AS PER PLAN</v>
          </cell>
          <cell r="I7514">
            <v>837</v>
          </cell>
        </row>
        <row r="7515">
          <cell r="A7515" t="str">
            <v>838E20700</v>
          </cell>
          <cell r="B7515" t="str">
            <v>CY</v>
          </cell>
          <cell r="C7515" t="str">
            <v>GABIONS</v>
          </cell>
          <cell r="I7515">
            <v>838</v>
          </cell>
        </row>
        <row r="7516">
          <cell r="A7516" t="str">
            <v>838E20701</v>
          </cell>
          <cell r="B7516" t="str">
            <v>CY</v>
          </cell>
          <cell r="C7516" t="str">
            <v>GABIONS, AS PER PLAN</v>
          </cell>
          <cell r="I7516">
            <v>838</v>
          </cell>
        </row>
        <row r="7517">
          <cell r="A7517" t="str">
            <v>838E20750</v>
          </cell>
          <cell r="B7517" t="str">
            <v>CY</v>
          </cell>
          <cell r="C7517" t="str">
            <v>GABIONS WITH ADDITIONAL COATING</v>
          </cell>
          <cell r="I7517">
            <v>838</v>
          </cell>
        </row>
        <row r="7518">
          <cell r="A7518" t="str">
            <v>838E20751</v>
          </cell>
          <cell r="B7518" t="str">
            <v>CY</v>
          </cell>
          <cell r="C7518" t="str">
            <v>GABIONS WITH ADDITIONAL COATING, AS PER PLAN</v>
          </cell>
          <cell r="I7518">
            <v>838</v>
          </cell>
        </row>
        <row r="7519">
          <cell r="A7519" t="str">
            <v>839E29000</v>
          </cell>
          <cell r="B7519" t="str">
            <v>FT</v>
          </cell>
          <cell r="C7519" t="str">
            <v>TRENCH DRAIN, TYPE A WITH STANDARD GRATE</v>
          </cell>
          <cell r="I7519">
            <v>839</v>
          </cell>
        </row>
        <row r="7520">
          <cell r="A7520" t="str">
            <v>839E29100</v>
          </cell>
          <cell r="B7520" t="str">
            <v>FT</v>
          </cell>
          <cell r="C7520" t="str">
            <v>TRENCH DRAIN, TYPE A WITH PEDESTRIAN GRATE</v>
          </cell>
          <cell r="I7520">
            <v>839</v>
          </cell>
        </row>
        <row r="7521">
          <cell r="A7521" t="str">
            <v>839E30000</v>
          </cell>
          <cell r="B7521" t="str">
            <v>FT</v>
          </cell>
          <cell r="C7521" t="str">
            <v>TRENCH DRAIN, TYPE B WITH STANDARD GRATE</v>
          </cell>
          <cell r="I7521">
            <v>839</v>
          </cell>
        </row>
        <row r="7522">
          <cell r="A7522" t="str">
            <v>839E30001</v>
          </cell>
          <cell r="B7522" t="str">
            <v>FT</v>
          </cell>
          <cell r="C7522" t="str">
            <v>TRENCH DRAIN, TYPE B WITH STANDARD GRATE, AS PER PLAN</v>
          </cell>
          <cell r="I7522">
            <v>839</v>
          </cell>
        </row>
        <row r="7523">
          <cell r="A7523" t="str">
            <v>839E30100</v>
          </cell>
          <cell r="B7523" t="str">
            <v>FT</v>
          </cell>
          <cell r="C7523" t="str">
            <v>TRENCH DRAIN, TYPE B WITH PEDESTRIAN GRATE</v>
          </cell>
          <cell r="I7523">
            <v>839</v>
          </cell>
        </row>
        <row r="7524">
          <cell r="A7524" t="str">
            <v>840E20000</v>
          </cell>
          <cell r="B7524" t="str">
            <v>SF</v>
          </cell>
          <cell r="C7524" t="str">
            <v>MECHANICALLY STABILIZED EARTH WALL</v>
          </cell>
          <cell r="I7524">
            <v>840</v>
          </cell>
        </row>
        <row r="7525">
          <cell r="A7525" t="str">
            <v>840E20001</v>
          </cell>
          <cell r="B7525" t="str">
            <v>SF</v>
          </cell>
          <cell r="C7525" t="str">
            <v>MECHANICALLY STABILIZED EARTH WALL, AS PER PLAN</v>
          </cell>
          <cell r="I7525">
            <v>840</v>
          </cell>
        </row>
        <row r="7526">
          <cell r="A7526" t="str">
            <v>840E21000</v>
          </cell>
          <cell r="B7526" t="str">
            <v>CY</v>
          </cell>
          <cell r="C7526" t="str">
            <v>WALL EXCAVATION</v>
          </cell>
          <cell r="I7526">
            <v>840</v>
          </cell>
        </row>
        <row r="7527">
          <cell r="A7527" t="str">
            <v>840E21001</v>
          </cell>
          <cell r="B7527" t="str">
            <v>CY</v>
          </cell>
          <cell r="C7527" t="str">
            <v>WALL EXCAVATION, AS PER PLAN</v>
          </cell>
          <cell r="I7527">
            <v>840</v>
          </cell>
        </row>
        <row r="7528">
          <cell r="A7528" t="str">
            <v>840E22000</v>
          </cell>
          <cell r="B7528" t="str">
            <v>SY</v>
          </cell>
          <cell r="C7528" t="str">
            <v>FOUNDATION PREPARATION</v>
          </cell>
          <cell r="I7528">
            <v>840</v>
          </cell>
        </row>
        <row r="7529">
          <cell r="A7529" t="str">
            <v>840E22001</v>
          </cell>
          <cell r="B7529" t="str">
            <v>SY</v>
          </cell>
          <cell r="C7529" t="str">
            <v>FOUNDATION PREPARATION, AS PER PLAN</v>
          </cell>
          <cell r="I7529">
            <v>840</v>
          </cell>
        </row>
        <row r="7530">
          <cell r="A7530" t="str">
            <v>840E23000</v>
          </cell>
          <cell r="B7530" t="str">
            <v>CY</v>
          </cell>
          <cell r="C7530" t="str">
            <v>SELECT GRANULAR BACKFILL</v>
          </cell>
          <cell r="I7530">
            <v>840</v>
          </cell>
        </row>
        <row r="7531">
          <cell r="A7531" t="str">
            <v>840E23001</v>
          </cell>
          <cell r="B7531" t="str">
            <v>CY</v>
          </cell>
          <cell r="C7531" t="str">
            <v>SELECT GRANULAR BACKFILL, AS PER PLAN</v>
          </cell>
          <cell r="I7531">
            <v>840</v>
          </cell>
        </row>
        <row r="7532">
          <cell r="A7532" t="str">
            <v>840E23050</v>
          </cell>
          <cell r="B7532" t="str">
            <v>CY</v>
          </cell>
          <cell r="C7532" t="str">
            <v>NATURAL SOIL</v>
          </cell>
          <cell r="I7532">
            <v>840</v>
          </cell>
        </row>
        <row r="7533">
          <cell r="A7533" t="str">
            <v>840E25010</v>
          </cell>
          <cell r="B7533" t="str">
            <v>FT</v>
          </cell>
          <cell r="C7533" t="str">
            <v>6" DRAINAGE PIPE, PERFORATED</v>
          </cell>
          <cell r="I7533">
            <v>840</v>
          </cell>
        </row>
        <row r="7534">
          <cell r="A7534" t="str">
            <v>840E25020</v>
          </cell>
          <cell r="B7534" t="str">
            <v>FT</v>
          </cell>
          <cell r="C7534" t="str">
            <v>6" DRAINAGE PIPE, NON-PERFORATED</v>
          </cell>
          <cell r="I7534">
            <v>840</v>
          </cell>
        </row>
        <row r="7535">
          <cell r="A7535" t="str">
            <v>840E26000</v>
          </cell>
          <cell r="B7535" t="str">
            <v>FT</v>
          </cell>
          <cell r="C7535" t="str">
            <v>CONCRETE COPING</v>
          </cell>
          <cell r="I7535">
            <v>840</v>
          </cell>
        </row>
        <row r="7536">
          <cell r="A7536" t="str">
            <v>840E26001</v>
          </cell>
          <cell r="B7536" t="str">
            <v>FT</v>
          </cell>
          <cell r="C7536" t="str">
            <v>CONCRETE COPING, AS PER PLAN</v>
          </cell>
          <cell r="I7536">
            <v>840</v>
          </cell>
        </row>
        <row r="7537">
          <cell r="A7537" t="str">
            <v>840E26050</v>
          </cell>
          <cell r="B7537" t="str">
            <v>SF</v>
          </cell>
          <cell r="C7537" t="str">
            <v>AESTHETIC SURFACE TREATMENT</v>
          </cell>
          <cell r="I7537">
            <v>840</v>
          </cell>
        </row>
        <row r="7538">
          <cell r="A7538" t="str">
            <v>840E27000</v>
          </cell>
          <cell r="B7538" t="str">
            <v>DAY</v>
          </cell>
          <cell r="C7538" t="str">
            <v>ON-SITE ASSISTANCE</v>
          </cell>
          <cell r="I7538">
            <v>840</v>
          </cell>
        </row>
        <row r="7539">
          <cell r="A7539" t="str">
            <v>840E28000</v>
          </cell>
          <cell r="B7539" t="str">
            <v>LS</v>
          </cell>
          <cell r="C7539" t="str">
            <v>SGB INSPECTION AND COMPACTION TESTING</v>
          </cell>
          <cell r="I7539">
            <v>840</v>
          </cell>
        </row>
        <row r="7540">
          <cell r="A7540" t="str">
            <v>841E10000</v>
          </cell>
          <cell r="B7540" t="str">
            <v>FT</v>
          </cell>
          <cell r="C7540" t="str">
            <v>SPIRAL WOUND RENEWAL SYSTEM, ROUND CONDUIT</v>
          </cell>
          <cell r="I7540">
            <v>841</v>
          </cell>
        </row>
        <row r="7541">
          <cell r="A7541" t="str">
            <v>841E10001</v>
          </cell>
          <cell r="B7541" t="str">
            <v>FT</v>
          </cell>
          <cell r="C7541" t="str">
            <v>SPIRAL WOUND RENEWAL SYSTEM, ROUND CONDUIT, AS PER PLAN</v>
          </cell>
          <cell r="I7541">
            <v>841</v>
          </cell>
        </row>
        <row r="7542">
          <cell r="A7542" t="str">
            <v>841E11000</v>
          </cell>
          <cell r="B7542" t="str">
            <v>FT</v>
          </cell>
          <cell r="C7542" t="str">
            <v>SPIRAL WOUND RENEWAL SYSTEM, ELLIPTICAL CONDUIT</v>
          </cell>
          <cell r="I7542">
            <v>841</v>
          </cell>
        </row>
        <row r="7543">
          <cell r="A7543" t="str">
            <v>841E11001</v>
          </cell>
          <cell r="B7543" t="str">
            <v>FT</v>
          </cell>
          <cell r="C7543" t="str">
            <v>SPIRAL WOUND RENEWAL SYSTEM, ELLIPTICAL CONDUIT, AS PER PLAN</v>
          </cell>
          <cell r="I7543">
            <v>841</v>
          </cell>
        </row>
        <row r="7544">
          <cell r="A7544" t="str">
            <v>841E12000</v>
          </cell>
          <cell r="B7544" t="str">
            <v>FT</v>
          </cell>
          <cell r="C7544" t="str">
            <v>SPIRAL WOUND RENEWAL SYSTEM, BOX</v>
          </cell>
          <cell r="I7544">
            <v>841</v>
          </cell>
        </row>
        <row r="7545">
          <cell r="A7545" t="str">
            <v>841E12001</v>
          </cell>
          <cell r="B7545" t="str">
            <v>FT</v>
          </cell>
          <cell r="C7545" t="str">
            <v>SPIRAL WOUND RENEWAL SYSTEM, BOX, AS PER PLAN</v>
          </cell>
          <cell r="I7545">
            <v>841</v>
          </cell>
        </row>
        <row r="7546">
          <cell r="A7546" t="str">
            <v>841E13000</v>
          </cell>
          <cell r="B7546" t="str">
            <v>FT</v>
          </cell>
          <cell r="C7546" t="str">
            <v>SPIRAL WOUND RENEWAL SYSTEM, ARCH</v>
          </cell>
          <cell r="I7546">
            <v>841</v>
          </cell>
        </row>
        <row r="7547">
          <cell r="A7547" t="str">
            <v>841E13001</v>
          </cell>
          <cell r="B7547" t="str">
            <v>FT</v>
          </cell>
          <cell r="C7547" t="str">
            <v>SPIRAL WOUND RENEWAL SYSTEM, ARCH, AS PER PLAN</v>
          </cell>
          <cell r="I7547">
            <v>841</v>
          </cell>
        </row>
        <row r="7548">
          <cell r="A7548" t="str">
            <v>842E10000</v>
          </cell>
          <cell r="B7548" t="str">
            <v>LB</v>
          </cell>
          <cell r="C7548" t="str">
            <v>CORRECTING ELEVATION OF CONCRETE APPROACH SLABS WITH HIGH DENSITY POLYURETHANE</v>
          </cell>
          <cell r="I7548">
            <v>842</v>
          </cell>
        </row>
        <row r="7549">
          <cell r="A7549" t="str">
            <v>843E50000</v>
          </cell>
          <cell r="B7549" t="str">
            <v>SF</v>
          </cell>
          <cell r="C7549" t="str">
            <v>PATCHING CONCRETE STRUCTURES WITH TROWELABLE MORTAR</v>
          </cell>
          <cell r="I7549">
            <v>843</v>
          </cell>
        </row>
        <row r="7550">
          <cell r="A7550" t="str">
            <v>843E50001</v>
          </cell>
          <cell r="B7550" t="str">
            <v>SF</v>
          </cell>
          <cell r="C7550" t="str">
            <v>PATCHING CONCRETE STRUCTURES WITH TROWELABLE MORTAR, AS PER PLAN</v>
          </cell>
          <cell r="I7550">
            <v>843</v>
          </cell>
        </row>
        <row r="7551">
          <cell r="A7551" t="str">
            <v>844E10000</v>
          </cell>
          <cell r="B7551" t="str">
            <v>SF</v>
          </cell>
          <cell r="C7551" t="str">
            <v>CONCRETE PATCHING WITH GALVANIC ANODE PROTECTION</v>
          </cell>
          <cell r="I7551">
            <v>844</v>
          </cell>
        </row>
        <row r="7552">
          <cell r="A7552" t="str">
            <v>844E10001</v>
          </cell>
          <cell r="B7552" t="str">
            <v>SF</v>
          </cell>
          <cell r="C7552" t="str">
            <v>CONCRETE PATCHING WITH GALVANIC ANODE PROTECTION, AS PER PLAN</v>
          </cell>
          <cell r="I7552">
            <v>844</v>
          </cell>
        </row>
        <row r="7553">
          <cell r="A7553" t="str">
            <v>845E60000</v>
          </cell>
          <cell r="B7553" t="str">
            <v>SF</v>
          </cell>
          <cell r="C7553" t="str">
            <v>SURFACE PREPARATION OF EXISTING STRUCTURAL STEEL</v>
          </cell>
          <cell r="I7553">
            <v>845</v>
          </cell>
        </row>
        <row r="7554">
          <cell r="A7554" t="str">
            <v>845E60020</v>
          </cell>
          <cell r="B7554" t="str">
            <v>LS</v>
          </cell>
          <cell r="C7554" t="str">
            <v>SURFACE PREPARATION OF EXISTING STRUCTURAL STEEL</v>
          </cell>
          <cell r="I7554">
            <v>845</v>
          </cell>
        </row>
        <row r="7555">
          <cell r="A7555" t="str">
            <v>845E61000</v>
          </cell>
          <cell r="B7555" t="str">
            <v>MNHR</v>
          </cell>
          <cell r="C7555" t="str">
            <v>GRINDING FINS, TEARS, SLIVERS ON EXISTING STRUCTURAL STEEL</v>
          </cell>
          <cell r="I7555">
            <v>845</v>
          </cell>
        </row>
        <row r="7556">
          <cell r="A7556" t="str">
            <v>845E62000</v>
          </cell>
          <cell r="B7556" t="str">
            <v>SF</v>
          </cell>
          <cell r="C7556" t="str">
            <v>FIELD METALLIZING OF EXISTING STRUCTURAL STEEL</v>
          </cell>
          <cell r="I7556">
            <v>845</v>
          </cell>
        </row>
        <row r="7557">
          <cell r="A7557" t="str">
            <v>845E62020</v>
          </cell>
          <cell r="B7557" t="str">
            <v>LS</v>
          </cell>
          <cell r="C7557" t="str">
            <v>FIELD METALLIZING OF EXISTING STRUCTURAL STEEL</v>
          </cell>
          <cell r="I7557">
            <v>845</v>
          </cell>
        </row>
        <row r="7558">
          <cell r="A7558" t="str">
            <v>845E98000</v>
          </cell>
          <cell r="B7558" t="str">
            <v>SF</v>
          </cell>
          <cell r="C7558" t="str">
            <v>FIELD METALLIZING, MISC.:</v>
          </cell>
          <cell r="I7558">
            <v>845</v>
          </cell>
        </row>
        <row r="7559">
          <cell r="A7559" t="str">
            <v>846E00110</v>
          </cell>
          <cell r="B7559" t="str">
            <v>CF</v>
          </cell>
          <cell r="C7559" t="str">
            <v>POLYMER MODIFIED ASPHALT EXPANSION JOINT SYSTEM</v>
          </cell>
          <cell r="I7559">
            <v>846</v>
          </cell>
        </row>
        <row r="7560">
          <cell r="A7560" t="str">
            <v>846E00111</v>
          </cell>
          <cell r="B7560" t="str">
            <v>CF</v>
          </cell>
          <cell r="C7560" t="str">
            <v>POLYMER MODIFIED ASPHALT EXPANSION JOINT SYSTEM, AS PER PLAN</v>
          </cell>
          <cell r="I7560">
            <v>846</v>
          </cell>
        </row>
        <row r="7561">
          <cell r="A7561" t="str">
            <v>847E10000</v>
          </cell>
          <cell r="B7561" t="str">
            <v>SY</v>
          </cell>
          <cell r="C7561" t="str">
            <v>MICRO SILICA MODIFIED CONCRETE OVERLAY</v>
          </cell>
          <cell r="I7561">
            <v>847</v>
          </cell>
        </row>
        <row r="7562">
          <cell r="A7562" t="str">
            <v>847E10001</v>
          </cell>
          <cell r="B7562" t="str">
            <v>SY</v>
          </cell>
          <cell r="C7562" t="str">
            <v>MICRO SILICA MODIFIED CONCRETE OVERLAY, AS PER PLAN</v>
          </cell>
          <cell r="I7562">
            <v>847</v>
          </cell>
        </row>
        <row r="7563">
          <cell r="A7563" t="str">
            <v>847E10100</v>
          </cell>
          <cell r="B7563" t="str">
            <v>SY</v>
          </cell>
          <cell r="C7563" t="str">
            <v>LATEX MODIFIED CONCRETE OVERLAY</v>
          </cell>
          <cell r="I7563">
            <v>847</v>
          </cell>
        </row>
        <row r="7564">
          <cell r="A7564" t="str">
            <v>847E10101</v>
          </cell>
          <cell r="B7564" t="str">
            <v>SY</v>
          </cell>
          <cell r="C7564" t="str">
            <v>LATEX MODIFIED CONCRETE OVERLAY, AS PER PLAN</v>
          </cell>
          <cell r="I7564">
            <v>847</v>
          </cell>
        </row>
        <row r="7565">
          <cell r="A7565" t="str">
            <v>847E10200</v>
          </cell>
          <cell r="B7565" t="str">
            <v>SY</v>
          </cell>
          <cell r="C7565" t="str">
            <v>SUPERPLASTICIZED DENSE CONCRETE OVERLAY</v>
          </cell>
          <cell r="I7565">
            <v>847</v>
          </cell>
        </row>
        <row r="7566">
          <cell r="A7566" t="str">
            <v>847E10201</v>
          </cell>
          <cell r="B7566" t="str">
            <v>SY</v>
          </cell>
          <cell r="C7566" t="str">
            <v>SUPERPLASTICIZED DENSE CONCRETE OVERLAY, AS PER PLAN</v>
          </cell>
          <cell r="I7566">
            <v>847</v>
          </cell>
        </row>
        <row r="7567">
          <cell r="A7567" t="str">
            <v>847E20000</v>
          </cell>
          <cell r="B7567" t="str">
            <v>CY</v>
          </cell>
          <cell r="C7567" t="str">
            <v>MICRO SILICA MODIFIED CONCRETE OVERLAY (VARIABLE THICKNESS), MATERIAL ONLY</v>
          </cell>
          <cell r="I7567">
            <v>847</v>
          </cell>
        </row>
        <row r="7568">
          <cell r="A7568" t="str">
            <v>847E20001</v>
          </cell>
          <cell r="B7568" t="str">
            <v>CY</v>
          </cell>
          <cell r="C7568" t="str">
            <v>MICRO SILICA MODIFIED CONCRETE OVERLAY (VARIABLE THICKNESS), MATERIAL ONLY, AS PER PLAN</v>
          </cell>
          <cell r="I7568">
            <v>847</v>
          </cell>
        </row>
        <row r="7569">
          <cell r="A7569" t="str">
            <v>847E20100</v>
          </cell>
          <cell r="B7569" t="str">
            <v>CY</v>
          </cell>
          <cell r="C7569" t="str">
            <v>LATEX MODIFIED CONCRETE OVERLAY (VARIABLE THICKNESS), MATERIAL ONLY</v>
          </cell>
          <cell r="I7569">
            <v>847</v>
          </cell>
        </row>
        <row r="7570">
          <cell r="A7570" t="str">
            <v>847E20101</v>
          </cell>
          <cell r="B7570" t="str">
            <v>CY</v>
          </cell>
          <cell r="C7570" t="str">
            <v>LATEX MODIFIED CONCRETE OVERLAY (VARIABLE THICKNESS), MATERIAL ONLY, AS PER PLAN</v>
          </cell>
          <cell r="I7570">
            <v>847</v>
          </cell>
        </row>
        <row r="7571">
          <cell r="A7571" t="str">
            <v>847E20200</v>
          </cell>
          <cell r="B7571" t="str">
            <v>CY</v>
          </cell>
          <cell r="C7571" t="str">
            <v>SUPERPLASTICIZED DENSE CONCRETE OVERLAY (VARIABLE THICKNESS), MATERIAL ONLY</v>
          </cell>
          <cell r="I7571">
            <v>847</v>
          </cell>
        </row>
        <row r="7572">
          <cell r="A7572" t="str">
            <v>847E20201</v>
          </cell>
          <cell r="B7572" t="str">
            <v>CY</v>
          </cell>
          <cell r="C7572" t="str">
            <v>SUPERPLASTICIZED DENSE CONCRETE OVERLAY (VARIABLE THICKNESS), MATERIAL ONLY, AS PER PLAN</v>
          </cell>
          <cell r="I7572">
            <v>847</v>
          </cell>
        </row>
        <row r="7573">
          <cell r="A7573" t="str">
            <v>847E30000</v>
          </cell>
          <cell r="B7573" t="str">
            <v>LS</v>
          </cell>
          <cell r="C7573" t="str">
            <v>TEST SLAB</v>
          </cell>
          <cell r="I7573">
            <v>847</v>
          </cell>
        </row>
        <row r="7574">
          <cell r="A7574" t="str">
            <v>847E30200</v>
          </cell>
          <cell r="B7574" t="str">
            <v>CY</v>
          </cell>
          <cell r="C7574" t="str">
            <v>FULL DEPTH REPAIR</v>
          </cell>
          <cell r="I7574">
            <v>847</v>
          </cell>
        </row>
        <row r="7575">
          <cell r="A7575" t="str">
            <v>847E30201</v>
          </cell>
          <cell r="B7575" t="str">
            <v>CY</v>
          </cell>
          <cell r="C7575" t="str">
            <v>FULL DEPTH REPAIR, AS PER PLAN</v>
          </cell>
          <cell r="I7575">
            <v>847</v>
          </cell>
        </row>
        <row r="7576">
          <cell r="A7576" t="str">
            <v>847E30300</v>
          </cell>
          <cell r="B7576" t="str">
            <v>SY</v>
          </cell>
          <cell r="C7576" t="str">
            <v>WEARING COURSE REMOVED, ASPHALT</v>
          </cell>
          <cell r="I7576">
            <v>847</v>
          </cell>
        </row>
        <row r="7577">
          <cell r="A7577" t="str">
            <v>847E30301</v>
          </cell>
          <cell r="B7577" t="str">
            <v>SY</v>
          </cell>
          <cell r="C7577" t="str">
            <v>WEARING COURSE REMOVED, ASPHALT, AS PER PLAN</v>
          </cell>
          <cell r="I7577">
            <v>847</v>
          </cell>
        </row>
        <row r="7578">
          <cell r="A7578" t="str">
            <v>847E30400</v>
          </cell>
          <cell r="B7578" t="str">
            <v>SY</v>
          </cell>
          <cell r="C7578" t="str">
            <v>EXISTING CONCRETE OVERLAY REMOVED</v>
          </cell>
          <cell r="I7578">
            <v>847</v>
          </cell>
        </row>
        <row r="7579">
          <cell r="A7579" t="str">
            <v>847E30401</v>
          </cell>
          <cell r="B7579" t="str">
            <v>SY</v>
          </cell>
          <cell r="C7579" t="str">
            <v>EXISTING CONCRETE OVERLAY REMOVED, AS PER PLAN</v>
          </cell>
          <cell r="I7579">
            <v>847</v>
          </cell>
        </row>
        <row r="7580">
          <cell r="A7580" t="str">
            <v>847E50000</v>
          </cell>
          <cell r="B7580" t="str">
            <v>SY</v>
          </cell>
          <cell r="C7580" t="str">
            <v>HAND CHIPPING</v>
          </cell>
          <cell r="I7580">
            <v>847</v>
          </cell>
        </row>
        <row r="7581">
          <cell r="A7581" t="str">
            <v>848E10000</v>
          </cell>
          <cell r="B7581" t="str">
            <v>SY</v>
          </cell>
          <cell r="C7581" t="str">
            <v>MICRO SILICA MODIFIED CONCRETE OVERLAY USING HYDRODEMOLITION</v>
          </cell>
          <cell r="I7581">
            <v>848</v>
          </cell>
        </row>
        <row r="7582">
          <cell r="A7582" t="str">
            <v>848E10001</v>
          </cell>
          <cell r="B7582" t="str">
            <v>SY</v>
          </cell>
          <cell r="C7582" t="str">
            <v>MICRO SILICA MODIFIED CONCRETE OVERLAY USING HYDRODEMOLITION, AS PER PLAN</v>
          </cell>
          <cell r="I7582">
            <v>848</v>
          </cell>
        </row>
        <row r="7583">
          <cell r="A7583" t="str">
            <v>848E10100</v>
          </cell>
          <cell r="B7583" t="str">
            <v>SY</v>
          </cell>
          <cell r="C7583" t="str">
            <v>LATEX MODIFIED CONCRETE OVERLAY USING HYDRODEMOLITION</v>
          </cell>
          <cell r="I7583">
            <v>848</v>
          </cell>
        </row>
        <row r="7584">
          <cell r="A7584" t="str">
            <v>848E10101</v>
          </cell>
          <cell r="B7584" t="str">
            <v>SY</v>
          </cell>
          <cell r="C7584" t="str">
            <v>LATEX MODIFIED CONCRETE OVERLAY USING HYDRODEMOLITION, AS PER PLAN</v>
          </cell>
          <cell r="I7584">
            <v>848</v>
          </cell>
        </row>
        <row r="7585">
          <cell r="A7585" t="str">
            <v>848E10200</v>
          </cell>
          <cell r="B7585" t="str">
            <v>SY</v>
          </cell>
          <cell r="C7585" t="str">
            <v>SUPERPLASTICIZED DENSE CONCRETE OVERLAY USING HYDRODEMOLITION</v>
          </cell>
          <cell r="I7585">
            <v>848</v>
          </cell>
        </row>
        <row r="7586">
          <cell r="A7586" t="str">
            <v>848E10201</v>
          </cell>
          <cell r="B7586" t="str">
            <v>SY</v>
          </cell>
          <cell r="C7586" t="str">
            <v>SUPERPLASTICIZED DENSE CONCRETE OVERLAY USING HYDRODEMOLITION, AS PER PLAN</v>
          </cell>
          <cell r="I7586">
            <v>848</v>
          </cell>
        </row>
        <row r="7587">
          <cell r="A7587" t="str">
            <v>848E20000</v>
          </cell>
          <cell r="B7587" t="str">
            <v>SY</v>
          </cell>
          <cell r="C7587" t="str">
            <v>SURFACE PREPARATION USING HYDRODEMOLITION</v>
          </cell>
          <cell r="I7587">
            <v>848</v>
          </cell>
        </row>
        <row r="7588">
          <cell r="A7588" t="str">
            <v>848E20001</v>
          </cell>
          <cell r="B7588" t="str">
            <v>SY</v>
          </cell>
          <cell r="C7588" t="str">
            <v>SURFACE PREPARATION USING HYDRODEMOLITION, AS PER PLAN</v>
          </cell>
          <cell r="I7588">
            <v>848</v>
          </cell>
        </row>
        <row r="7589">
          <cell r="A7589" t="str">
            <v>848E30000</v>
          </cell>
          <cell r="B7589" t="str">
            <v>CY</v>
          </cell>
          <cell r="C7589" t="str">
            <v>MICRO SILICA MODIFIED CONCRETE OVERLAY (VARIABLE THICKNESS), MATERIAL ONLY</v>
          </cell>
          <cell r="I7589">
            <v>848</v>
          </cell>
        </row>
        <row r="7590">
          <cell r="A7590" t="str">
            <v>848E30001</v>
          </cell>
          <cell r="B7590" t="str">
            <v>CY</v>
          </cell>
          <cell r="C7590" t="str">
            <v>MICRO SILICA MODIFIED CONCRETE OVERLAY (VARIABLE THICKNESS), MATERIAL ONLY, AS PER PLAN</v>
          </cell>
          <cell r="I7590">
            <v>848</v>
          </cell>
        </row>
        <row r="7591">
          <cell r="A7591" t="str">
            <v>848E30100</v>
          </cell>
          <cell r="B7591" t="str">
            <v>CY</v>
          </cell>
          <cell r="C7591" t="str">
            <v>LATEX MODIFIED CONCRETE OVERLAY (VARIABLE THICKNESS), MATERIAL ONLY</v>
          </cell>
          <cell r="I7591">
            <v>848</v>
          </cell>
        </row>
        <row r="7592">
          <cell r="A7592" t="str">
            <v>848E30101</v>
          </cell>
          <cell r="B7592" t="str">
            <v>CY</v>
          </cell>
          <cell r="C7592" t="str">
            <v>LATEX MODIFIED CONCRETE OVERLAY (VARIABLE THICKNESS), MATERIAL ONLY, AS PER PLAN</v>
          </cell>
          <cell r="I7592">
            <v>848</v>
          </cell>
        </row>
        <row r="7593">
          <cell r="A7593" t="str">
            <v>848E30200</v>
          </cell>
          <cell r="B7593" t="str">
            <v>CY</v>
          </cell>
          <cell r="C7593" t="str">
            <v>SUPERPLASTICIZED DENSE CONCRETE OVERLAY (VARIABLE THICKNESS), MATERIAL ONLY</v>
          </cell>
          <cell r="I7593">
            <v>848</v>
          </cell>
        </row>
        <row r="7594">
          <cell r="A7594" t="str">
            <v>848E30201</v>
          </cell>
          <cell r="B7594" t="str">
            <v>CY</v>
          </cell>
          <cell r="C7594" t="str">
            <v>SUPERPLASTICIZED DENSE CONCRETE OVERLAY (VARIABLE THICKNESS), MATERIAL ONLY, AS PER PLAN</v>
          </cell>
          <cell r="I7594">
            <v>848</v>
          </cell>
        </row>
        <row r="7595">
          <cell r="A7595" t="str">
            <v>848E50000</v>
          </cell>
          <cell r="B7595" t="str">
            <v>SY</v>
          </cell>
          <cell r="C7595" t="str">
            <v>HAND CHIPPING</v>
          </cell>
          <cell r="I7595">
            <v>848</v>
          </cell>
        </row>
        <row r="7596">
          <cell r="A7596" t="str">
            <v>848E50001</v>
          </cell>
          <cell r="B7596" t="str">
            <v>SY</v>
          </cell>
          <cell r="C7596" t="str">
            <v>HAND CHIPPING, AS PER PLAN</v>
          </cell>
          <cell r="I7596">
            <v>848</v>
          </cell>
        </row>
        <row r="7597">
          <cell r="A7597" t="str">
            <v>848E50100</v>
          </cell>
          <cell r="B7597" t="str">
            <v>LS</v>
          </cell>
          <cell r="C7597" t="str">
            <v>TEST SLAB</v>
          </cell>
          <cell r="I7597">
            <v>848</v>
          </cell>
        </row>
        <row r="7598">
          <cell r="A7598" t="str">
            <v>848E50101</v>
          </cell>
          <cell r="B7598" t="str">
            <v>LS</v>
          </cell>
          <cell r="C7598" t="str">
            <v>TEST SLAB, AS PER PLAN</v>
          </cell>
          <cell r="I7598">
            <v>848</v>
          </cell>
        </row>
        <row r="7599">
          <cell r="A7599" t="str">
            <v>848E50200</v>
          </cell>
          <cell r="B7599" t="str">
            <v>CY</v>
          </cell>
          <cell r="C7599" t="str">
            <v>FULL-DEPTH REPAIR</v>
          </cell>
          <cell r="I7599">
            <v>848</v>
          </cell>
        </row>
        <row r="7600">
          <cell r="A7600" t="str">
            <v>848E50201</v>
          </cell>
          <cell r="B7600" t="str">
            <v>CY</v>
          </cell>
          <cell r="C7600" t="str">
            <v>FULL DEPTH REPAIR, AS PER PLAN</v>
          </cell>
          <cell r="I7600">
            <v>848</v>
          </cell>
        </row>
        <row r="7601">
          <cell r="A7601" t="str">
            <v>848E50300</v>
          </cell>
          <cell r="B7601" t="str">
            <v>SY</v>
          </cell>
          <cell r="C7601" t="str">
            <v>WEARING COURSE REMOVED, ASPHALT</v>
          </cell>
          <cell r="I7601">
            <v>848</v>
          </cell>
        </row>
        <row r="7602">
          <cell r="A7602" t="str">
            <v>848E50301</v>
          </cell>
          <cell r="B7602" t="str">
            <v>SY</v>
          </cell>
          <cell r="C7602" t="str">
            <v>WEARING COURSE REMOVED, ASPHALT, AS PER PLAN</v>
          </cell>
          <cell r="I7602">
            <v>848</v>
          </cell>
        </row>
        <row r="7603">
          <cell r="A7603" t="str">
            <v>848E50320</v>
          </cell>
          <cell r="B7603" t="str">
            <v>SY</v>
          </cell>
          <cell r="C7603" t="str">
            <v>EXISTING CONCRETE OVERLAY REMOVED</v>
          </cell>
          <cell r="I7603">
            <v>848</v>
          </cell>
        </row>
        <row r="7604">
          <cell r="A7604" t="str">
            <v>848E50321</v>
          </cell>
          <cell r="B7604" t="str">
            <v>SY</v>
          </cell>
          <cell r="C7604" t="str">
            <v>EXISTING CONCRETE OVERLAY REMOVED, AS PER PLAN</v>
          </cell>
          <cell r="I7604">
            <v>848</v>
          </cell>
        </row>
        <row r="7605">
          <cell r="A7605" t="str">
            <v>848E50340</v>
          </cell>
          <cell r="B7605" t="str">
            <v>SY</v>
          </cell>
          <cell r="C7605" t="str">
            <v>REMOVAL OF DEBONDED OR DETERIORATED EXISTING VARIABLE THICKNESS CONCRETE OVERLAY</v>
          </cell>
          <cell r="I7605">
            <v>848</v>
          </cell>
        </row>
        <row r="7606">
          <cell r="A7606" t="str">
            <v>848E50341</v>
          </cell>
          <cell r="B7606" t="str">
            <v>SY</v>
          </cell>
          <cell r="C7606" t="str">
            <v>REMOVAL OF DEBONDED OR DETERIORATED EXISTING VARIABLE THICKNESS CONCRETE OVERLAY, AS PER PLAN</v>
          </cell>
          <cell r="I7606">
            <v>848</v>
          </cell>
        </row>
        <row r="7607">
          <cell r="A7607" t="str">
            <v>848E90000</v>
          </cell>
          <cell r="B7607" t="str">
            <v>SY</v>
          </cell>
          <cell r="C7607" t="str">
            <v>OVERLAY, MISC.:</v>
          </cell>
          <cell r="I7607">
            <v>848</v>
          </cell>
        </row>
        <row r="7608">
          <cell r="A7608" t="str">
            <v>848E91000</v>
          </cell>
          <cell r="B7608" t="str">
            <v>CY</v>
          </cell>
          <cell r="C7608" t="str">
            <v>OVERLAY, MISC.:</v>
          </cell>
          <cell r="I7608">
            <v>848</v>
          </cell>
        </row>
        <row r="7609">
          <cell r="A7609" t="str">
            <v>848E99000</v>
          </cell>
          <cell r="B7609" t="str">
            <v>CY</v>
          </cell>
          <cell r="C7609" t="str">
            <v>SPECIAL - CONCRETE OVERLAY, VARIABLE THICKNESS, MATERIAL ONLY</v>
          </cell>
          <cell r="I7609">
            <v>848</v>
          </cell>
        </row>
        <row r="7610">
          <cell r="A7610" t="str">
            <v>848E99100</v>
          </cell>
          <cell r="B7610" t="str">
            <v>LS</v>
          </cell>
          <cell r="C7610" t="str">
            <v>SPECIAL - BRIDGE DECK CONCRETE OVERLAYS</v>
          </cell>
          <cell r="I7610">
            <v>848</v>
          </cell>
        </row>
        <row r="7611">
          <cell r="A7611" t="str">
            <v>849E10000</v>
          </cell>
          <cell r="B7611" t="str">
            <v>LS</v>
          </cell>
          <cell r="C7611" t="str">
            <v>DAMAGE ASSESSMENT</v>
          </cell>
          <cell r="I7611">
            <v>849</v>
          </cell>
        </row>
        <row r="7612">
          <cell r="A7612" t="str">
            <v>849E10001</v>
          </cell>
          <cell r="B7612" t="str">
            <v>LS</v>
          </cell>
          <cell r="C7612" t="str">
            <v>DAMAGE ASSESSMENT, AS PER PLAN</v>
          </cell>
          <cell r="I7612">
            <v>849</v>
          </cell>
        </row>
        <row r="7613">
          <cell r="A7613" t="str">
            <v>849E10500</v>
          </cell>
          <cell r="B7613" t="str">
            <v>LS</v>
          </cell>
          <cell r="C7613" t="str">
            <v>SURFACE PREPARATION</v>
          </cell>
          <cell r="I7613">
            <v>849</v>
          </cell>
        </row>
        <row r="7614">
          <cell r="A7614" t="str">
            <v>849E10600</v>
          </cell>
          <cell r="B7614" t="str">
            <v>HOUR</v>
          </cell>
          <cell r="C7614" t="str">
            <v>REPAIRING DAMAGED MEMBERS BY GRINDING</v>
          </cell>
          <cell r="I7614">
            <v>849</v>
          </cell>
        </row>
        <row r="7615">
          <cell r="A7615" t="str">
            <v>849E10700</v>
          </cell>
          <cell r="B7615" t="str">
            <v>LS</v>
          </cell>
          <cell r="C7615" t="str">
            <v>STRAIGHTENING DAMAGED MEMBERS</v>
          </cell>
          <cell r="I7615">
            <v>849</v>
          </cell>
        </row>
        <row r="7616">
          <cell r="A7616" t="str">
            <v>850E10000</v>
          </cell>
          <cell r="B7616" t="str">
            <v>MILE</v>
          </cell>
          <cell r="C7616" t="str">
            <v>GROOVING FOR 4" RECESSED PAVEMENT MARKING, (ASPHALT)</v>
          </cell>
          <cell r="I7616">
            <v>850</v>
          </cell>
        </row>
        <row r="7617">
          <cell r="A7617" t="str">
            <v>850E10001</v>
          </cell>
          <cell r="B7617" t="str">
            <v>MILE</v>
          </cell>
          <cell r="C7617" t="str">
            <v>GROOVING FOR 4" RECESSED PAVEMENT MARKING, (ASPHALT), AS PER PLAN</v>
          </cell>
          <cell r="I7617">
            <v>850</v>
          </cell>
        </row>
        <row r="7618">
          <cell r="A7618" t="str">
            <v>850E10010</v>
          </cell>
          <cell r="B7618" t="str">
            <v>MILE</v>
          </cell>
          <cell r="C7618" t="str">
            <v>GROOVING FOR 6" RECESSED PAVEMENT MARKING, (ASPHALT)</v>
          </cell>
          <cell r="I7618">
            <v>850</v>
          </cell>
        </row>
        <row r="7619">
          <cell r="A7619" t="str">
            <v>850E10011</v>
          </cell>
          <cell r="B7619" t="str">
            <v>MILE</v>
          </cell>
          <cell r="C7619" t="str">
            <v>GROOVING FOR 6" RECESSED PAVEMENT MARKING, (ASPHALT), AS PER PLAN</v>
          </cell>
          <cell r="I7619">
            <v>850</v>
          </cell>
        </row>
        <row r="7620">
          <cell r="A7620" t="str">
            <v>850E10020</v>
          </cell>
          <cell r="B7620" t="str">
            <v>MILE</v>
          </cell>
          <cell r="C7620" t="str">
            <v>GROOVING FOR 8" RECESSED PAVEMENT MARKING, (ASPHALT)</v>
          </cell>
          <cell r="I7620">
            <v>850</v>
          </cell>
        </row>
        <row r="7621">
          <cell r="A7621" t="str">
            <v>850E10030</v>
          </cell>
          <cell r="B7621" t="str">
            <v>MILE</v>
          </cell>
          <cell r="C7621" t="str">
            <v>GROOVING FOR 12" RECESSED PAVEMENT MARKING, (ASPHALT)</v>
          </cell>
          <cell r="I7621">
            <v>850</v>
          </cell>
        </row>
        <row r="7622">
          <cell r="A7622" t="str">
            <v>850E10100</v>
          </cell>
          <cell r="B7622" t="str">
            <v>FT</v>
          </cell>
          <cell r="C7622" t="str">
            <v>GROOVING FOR 4" RECESSED PAVEMENT MARKING, (ASPHALT)</v>
          </cell>
          <cell r="I7622">
            <v>850</v>
          </cell>
        </row>
        <row r="7623">
          <cell r="A7623" t="str">
            <v>850E10110</v>
          </cell>
          <cell r="B7623" t="str">
            <v>FT</v>
          </cell>
          <cell r="C7623" t="str">
            <v>GROOVING FOR 6" RECESSED PAVEMENT MARKING, (ASPHALT)</v>
          </cell>
          <cell r="I7623">
            <v>850</v>
          </cell>
        </row>
        <row r="7624">
          <cell r="A7624" t="str">
            <v>850E10111</v>
          </cell>
          <cell r="B7624" t="str">
            <v>FT</v>
          </cell>
          <cell r="C7624" t="str">
            <v>GROOVING FOR 6" RECESSED PAVEMENT MARKING, (ASPHALT), AS PER PLAN</v>
          </cell>
          <cell r="I7624">
            <v>850</v>
          </cell>
        </row>
        <row r="7625">
          <cell r="A7625" t="str">
            <v>850E10120</v>
          </cell>
          <cell r="B7625" t="str">
            <v>FT</v>
          </cell>
          <cell r="C7625" t="str">
            <v>GROOVING FOR 8" RECESSED PAVEMENT MARKING, (ASPHALT)</v>
          </cell>
          <cell r="I7625">
            <v>850</v>
          </cell>
        </row>
        <row r="7626">
          <cell r="A7626" t="str">
            <v>850E10130</v>
          </cell>
          <cell r="B7626" t="str">
            <v>FT</v>
          </cell>
          <cell r="C7626" t="str">
            <v>GROOVING FOR 12" RECESSED PAVEMENT MARKING, (ASPHALT)</v>
          </cell>
          <cell r="I7626">
            <v>850</v>
          </cell>
        </row>
        <row r="7627">
          <cell r="A7627" t="str">
            <v>850E10131</v>
          </cell>
          <cell r="B7627" t="str">
            <v>FT</v>
          </cell>
          <cell r="C7627" t="str">
            <v>GROOVING FOR 12" RECESSED PAVEMENT MARKING, (ASPHALT), AS PER PLAN</v>
          </cell>
          <cell r="I7627">
            <v>850</v>
          </cell>
        </row>
        <row r="7628">
          <cell r="A7628" t="str">
            <v>850E20000</v>
          </cell>
          <cell r="B7628" t="str">
            <v>MILE</v>
          </cell>
          <cell r="C7628" t="str">
            <v>GROOVING FOR 4" RECESSED PAVEMENT MARKING, (CONCRETE)</v>
          </cell>
          <cell r="I7628">
            <v>850</v>
          </cell>
        </row>
        <row r="7629">
          <cell r="A7629" t="str">
            <v>850E20010</v>
          </cell>
          <cell r="B7629" t="str">
            <v>MILE</v>
          </cell>
          <cell r="C7629" t="str">
            <v>GROOVING FOR 6" RECESSED PAVEMENT MARKING, (CONCRETE)</v>
          </cell>
          <cell r="I7629">
            <v>850</v>
          </cell>
        </row>
        <row r="7630">
          <cell r="A7630" t="str">
            <v>850E20011</v>
          </cell>
          <cell r="B7630" t="str">
            <v>MILE</v>
          </cell>
          <cell r="C7630" t="str">
            <v>GROOVING FOR 6" RECESSED PAVEMENT MARKING, (CONCRETE), AS PER PLAN</v>
          </cell>
          <cell r="I7630">
            <v>850</v>
          </cell>
        </row>
        <row r="7631">
          <cell r="A7631" t="str">
            <v>850E20020</v>
          </cell>
          <cell r="B7631" t="str">
            <v>MILE</v>
          </cell>
          <cell r="C7631" t="str">
            <v>GROOVING FOR 8" RECESSED PAVEMENT MARKING, (CONCRETE)</v>
          </cell>
          <cell r="I7631">
            <v>850</v>
          </cell>
        </row>
        <row r="7632">
          <cell r="A7632" t="str">
            <v>850E20030</v>
          </cell>
          <cell r="B7632" t="str">
            <v>MILE</v>
          </cell>
          <cell r="C7632" t="str">
            <v>GROOVING FOR 12" RECESSED PAVEMENT MARKING, (CONCRETE)</v>
          </cell>
          <cell r="I7632">
            <v>850</v>
          </cell>
        </row>
        <row r="7633">
          <cell r="A7633" t="str">
            <v>850E20100</v>
          </cell>
          <cell r="B7633" t="str">
            <v>FT</v>
          </cell>
          <cell r="C7633" t="str">
            <v>GROOVING FOR 4" RECESSED PAVEMENT MARKING, (CONCRETE)</v>
          </cell>
          <cell r="I7633">
            <v>850</v>
          </cell>
        </row>
        <row r="7634">
          <cell r="A7634" t="str">
            <v>850E20110</v>
          </cell>
          <cell r="B7634" t="str">
            <v>FT</v>
          </cell>
          <cell r="C7634" t="str">
            <v>GROOVING FOR 6" RECESSED PAVEMENT MARKING, (CONCRETE)</v>
          </cell>
          <cell r="I7634">
            <v>850</v>
          </cell>
        </row>
        <row r="7635">
          <cell r="A7635" t="str">
            <v>850E20111</v>
          </cell>
          <cell r="B7635" t="str">
            <v>FT</v>
          </cell>
          <cell r="C7635" t="str">
            <v>GROOVING FOR 6" RECESSED PAVEMENT MARKING, (CONCRETE), AS PER PLAN</v>
          </cell>
          <cell r="I7635">
            <v>850</v>
          </cell>
        </row>
        <row r="7636">
          <cell r="A7636" t="str">
            <v>850E20120</v>
          </cell>
          <cell r="B7636" t="str">
            <v>FT</v>
          </cell>
          <cell r="C7636" t="str">
            <v>GROOVING FOR 8" RECESSED PAVEMENT MARKING, (CONCRETE)</v>
          </cell>
          <cell r="I7636">
            <v>850</v>
          </cell>
        </row>
        <row r="7637">
          <cell r="A7637" t="str">
            <v>850E20130</v>
          </cell>
          <cell r="B7637" t="str">
            <v>FT</v>
          </cell>
          <cell r="C7637" t="str">
            <v>GROOVING FOR 12" RECESSED PAVEMENT MARKING, (CONCRETE)</v>
          </cell>
          <cell r="I7637">
            <v>850</v>
          </cell>
        </row>
        <row r="7638">
          <cell r="A7638" t="str">
            <v>850E20131</v>
          </cell>
          <cell r="B7638" t="str">
            <v>FT</v>
          </cell>
          <cell r="C7638" t="str">
            <v>GROOVING FOR 12" RECESSED PAVEMENT MARKING, (CONCRETE), AS PER PLAN</v>
          </cell>
          <cell r="I7638">
            <v>850</v>
          </cell>
        </row>
        <row r="7639">
          <cell r="A7639" t="str">
            <v>851E10000</v>
          </cell>
          <cell r="B7639" t="str">
            <v>SF</v>
          </cell>
          <cell r="C7639" t="str">
            <v>PRECAST GRAVITY AND SEMIGRAVITY RETAINING WALL</v>
          </cell>
          <cell r="I7639">
            <v>851</v>
          </cell>
        </row>
        <row r="7640">
          <cell r="A7640" t="str">
            <v>851E10001</v>
          </cell>
          <cell r="B7640" t="str">
            <v>SF</v>
          </cell>
          <cell r="C7640" t="str">
            <v>PRECAST GRAVITY AND SEMIGRAVITY RETAINING WALL, AS PER PLAN</v>
          </cell>
          <cell r="I7640">
            <v>851</v>
          </cell>
        </row>
        <row r="7641">
          <cell r="A7641" t="str">
            <v>851E11000</v>
          </cell>
          <cell r="B7641" t="str">
            <v>CY</v>
          </cell>
          <cell r="C7641" t="str">
            <v>NATURAL SOIL</v>
          </cell>
          <cell r="I7641">
            <v>851</v>
          </cell>
        </row>
        <row r="7642">
          <cell r="A7642" t="str">
            <v>851E12000</v>
          </cell>
          <cell r="B7642" t="str">
            <v>FT</v>
          </cell>
          <cell r="C7642" t="str">
            <v>CONCRETE COPING</v>
          </cell>
          <cell r="I7642">
            <v>851</v>
          </cell>
        </row>
        <row r="7643">
          <cell r="A7643" t="str">
            <v>851E14000</v>
          </cell>
          <cell r="B7643" t="str">
            <v>DAY</v>
          </cell>
          <cell r="C7643" t="str">
            <v>ON-SITE ASSISTANCE</v>
          </cell>
          <cell r="I7643">
            <v>851</v>
          </cell>
        </row>
        <row r="7644">
          <cell r="A7644" t="str">
            <v>851E15000</v>
          </cell>
          <cell r="B7644" t="str">
            <v>LS</v>
          </cell>
          <cell r="C7644" t="str">
            <v>WALL DRAINAGE SYSTEM</v>
          </cell>
          <cell r="I7644">
            <v>851</v>
          </cell>
        </row>
        <row r="7645">
          <cell r="A7645" t="str">
            <v>851E15500</v>
          </cell>
          <cell r="B7645" t="str">
            <v>LS</v>
          </cell>
          <cell r="C7645" t="str">
            <v>PGSRW INSPECTION AND COMPACTION TESTING</v>
          </cell>
          <cell r="I7645">
            <v>851</v>
          </cell>
        </row>
        <row r="7646">
          <cell r="A7646" t="str">
            <v>852E10000</v>
          </cell>
          <cell r="B7646" t="str">
            <v>SY</v>
          </cell>
          <cell r="C7646" t="str">
            <v>ULTRA-THIN WHITETOPPING</v>
          </cell>
          <cell r="I7646">
            <v>852</v>
          </cell>
        </row>
        <row r="7647">
          <cell r="A7647" t="str">
            <v>855E00010</v>
          </cell>
          <cell r="B7647" t="str">
            <v>LB</v>
          </cell>
          <cell r="C7647" t="str">
            <v>POST-TENSIONING STRAND TENDON</v>
          </cell>
          <cell r="I7647">
            <v>855</v>
          </cell>
        </row>
        <row r="7648">
          <cell r="A7648" t="str">
            <v>855E00020</v>
          </cell>
          <cell r="B7648" t="str">
            <v>LB</v>
          </cell>
          <cell r="C7648" t="str">
            <v>POST-TENSIONING BAR TENDON</v>
          </cell>
          <cell r="I7648">
            <v>855</v>
          </cell>
        </row>
        <row r="7649">
          <cell r="A7649" t="str">
            <v>856E10000</v>
          </cell>
          <cell r="B7649" t="str">
            <v>CY</v>
          </cell>
          <cell r="C7649" t="str">
            <v>BRIDGE DECK WATERPROOFING ASPHALT CONCRETE</v>
          </cell>
          <cell r="I7649">
            <v>856</v>
          </cell>
        </row>
        <row r="7650">
          <cell r="A7650" t="str">
            <v>858E10000</v>
          </cell>
          <cell r="B7650" t="str">
            <v>SY</v>
          </cell>
          <cell r="C7650" t="str">
            <v>THIN POLYMER EPOXY OVERLAY</v>
          </cell>
          <cell r="I7650">
            <v>858</v>
          </cell>
        </row>
        <row r="7651">
          <cell r="A7651" t="str">
            <v>858E10001</v>
          </cell>
          <cell r="B7651" t="str">
            <v>SY</v>
          </cell>
          <cell r="C7651" t="str">
            <v>THIN POLYMER EPOXY OVERLAY, AS PER PLAN</v>
          </cell>
          <cell r="I7651">
            <v>858</v>
          </cell>
        </row>
        <row r="7652">
          <cell r="A7652" t="str">
            <v>859E10000</v>
          </cell>
          <cell r="B7652" t="str">
            <v>CY</v>
          </cell>
          <cell r="C7652" t="str">
            <v>ASPHALT CONCRETE WITH VERGLIMIT</v>
          </cell>
          <cell r="I7652">
            <v>859</v>
          </cell>
        </row>
        <row r="7653">
          <cell r="A7653" t="str">
            <v>859E10001</v>
          </cell>
          <cell r="B7653" t="str">
            <v>CY</v>
          </cell>
          <cell r="C7653" t="str">
            <v>ASPHALT CONCRETE WITH VERGLIMIT, AS PER PLAN</v>
          </cell>
          <cell r="I7653">
            <v>859</v>
          </cell>
        </row>
        <row r="7654">
          <cell r="A7654" t="str">
            <v>860E10000</v>
          </cell>
          <cell r="B7654" t="str">
            <v>CY</v>
          </cell>
          <cell r="C7654" t="str">
            <v>THINLAY ASPHALT CONCRETE, TYPE MED</v>
          </cell>
          <cell r="I7654">
            <v>860</v>
          </cell>
        </row>
        <row r="7655">
          <cell r="A7655" t="str">
            <v>860E10010</v>
          </cell>
          <cell r="B7655" t="str">
            <v>CY</v>
          </cell>
          <cell r="C7655" t="str">
            <v>THINLAY ASPHALT CONCRETE, TYPE LT</v>
          </cell>
          <cell r="I7655">
            <v>860</v>
          </cell>
        </row>
        <row r="7656">
          <cell r="A7656" t="str">
            <v>861E11100</v>
          </cell>
          <cell r="B7656" t="str">
            <v>CY</v>
          </cell>
          <cell r="C7656" t="str">
            <v>ASPHALT CONCRETE INTERMEDIATE COURSE, 12.5 MM, TYPE A (446)</v>
          </cell>
          <cell r="I7656">
            <v>861</v>
          </cell>
        </row>
        <row r="7657">
          <cell r="A7657" t="str">
            <v>861E11101</v>
          </cell>
          <cell r="B7657" t="str">
            <v>CY</v>
          </cell>
          <cell r="C7657" t="str">
            <v>ASPHALT CONCRETE INTERMEDIATE COURSE, 12.5 MM, TYPE A (446), AS PER PLAN</v>
          </cell>
          <cell r="I7657">
            <v>861</v>
          </cell>
        </row>
        <row r="7658">
          <cell r="A7658" t="str">
            <v>861E11150</v>
          </cell>
          <cell r="B7658" t="str">
            <v>CY</v>
          </cell>
          <cell r="C7658" t="str">
            <v>ASPHALT CONCRETE INTERMEDIATE COURSE, 12.5 MM, TYPE B (446)</v>
          </cell>
          <cell r="I7658">
            <v>861</v>
          </cell>
        </row>
        <row r="7659">
          <cell r="A7659" t="str">
            <v>861E11151</v>
          </cell>
          <cell r="B7659" t="str">
            <v>CY</v>
          </cell>
          <cell r="C7659" t="str">
            <v>ASPHALT CONCRETE INTERMEDIATE COURSE, 12.5 MM, TYPE B (446), AS PER PLAN</v>
          </cell>
          <cell r="I7659">
            <v>861</v>
          </cell>
        </row>
        <row r="7660">
          <cell r="A7660" t="str">
            <v>861E11300</v>
          </cell>
          <cell r="B7660" t="str">
            <v>CY</v>
          </cell>
          <cell r="C7660" t="str">
            <v>ASPHALT CONCRETE INTERMEDIATE COURSE, 12.5 MM, TYPE A (448)</v>
          </cell>
          <cell r="I7660">
            <v>861</v>
          </cell>
        </row>
        <row r="7661">
          <cell r="A7661" t="str">
            <v>861E11301</v>
          </cell>
          <cell r="B7661" t="str">
            <v>CY</v>
          </cell>
          <cell r="C7661" t="str">
            <v>ASPHALT CONCRETE INTERMEDIATE COURSE, 12.5 MM, TYPE A (448), AS PER PLAN</v>
          </cell>
          <cell r="I7661">
            <v>861</v>
          </cell>
        </row>
        <row r="7662">
          <cell r="A7662" t="str">
            <v>861E11350</v>
          </cell>
          <cell r="B7662" t="str">
            <v>CY</v>
          </cell>
          <cell r="C7662" t="str">
            <v>ASPHALT CONCRETE INTERMEDIATE COURSE, 12.5 MM, TYPE B (448)</v>
          </cell>
          <cell r="I7662">
            <v>861</v>
          </cell>
        </row>
        <row r="7663">
          <cell r="A7663" t="str">
            <v>861E11351</v>
          </cell>
          <cell r="B7663" t="str">
            <v>CY</v>
          </cell>
          <cell r="C7663" t="str">
            <v>ASPHALT CONCRETE INTERMEDIATE COURSE, 12.5 MM, TYPE B (448), AS PER PLAN</v>
          </cell>
          <cell r="I7663">
            <v>861</v>
          </cell>
        </row>
        <row r="7664">
          <cell r="A7664" t="str">
            <v>862E00500</v>
          </cell>
          <cell r="B7664" t="str">
            <v>HOUR</v>
          </cell>
          <cell r="C7664" t="str">
            <v>SCALING</v>
          </cell>
          <cell r="I7664">
            <v>862</v>
          </cell>
        </row>
        <row r="7665">
          <cell r="A7665" t="str">
            <v>862E00600</v>
          </cell>
          <cell r="B7665" t="str">
            <v>SY</v>
          </cell>
          <cell r="C7665" t="str">
            <v>SLOPE DRAPE</v>
          </cell>
          <cell r="I7665">
            <v>862</v>
          </cell>
        </row>
        <row r="7666">
          <cell r="A7666" t="str">
            <v>862E00601</v>
          </cell>
          <cell r="B7666" t="str">
            <v>SY</v>
          </cell>
          <cell r="C7666" t="str">
            <v>SLOPE DRAPE, AS PER PLAN</v>
          </cell>
          <cell r="I7666">
            <v>862</v>
          </cell>
        </row>
        <row r="7667">
          <cell r="A7667" t="str">
            <v>862E00610</v>
          </cell>
          <cell r="B7667" t="str">
            <v>CY</v>
          </cell>
          <cell r="C7667" t="str">
            <v>EXCAVATION</v>
          </cell>
          <cell r="I7667">
            <v>862</v>
          </cell>
        </row>
        <row r="7668">
          <cell r="A7668" t="str">
            <v>862E00611</v>
          </cell>
          <cell r="B7668" t="str">
            <v>CY</v>
          </cell>
          <cell r="C7668" t="str">
            <v>EXCAVATION, AS PER PLAN</v>
          </cell>
          <cell r="I7668">
            <v>862</v>
          </cell>
        </row>
        <row r="7669">
          <cell r="A7669" t="str">
            <v>862E00700</v>
          </cell>
          <cell r="B7669" t="str">
            <v>SF</v>
          </cell>
          <cell r="C7669" t="str">
            <v>TRIM BLASTING</v>
          </cell>
          <cell r="I7669">
            <v>862</v>
          </cell>
        </row>
        <row r="7670">
          <cell r="A7670" t="str">
            <v>862E99000</v>
          </cell>
          <cell r="B7670" t="str">
            <v>FT</v>
          </cell>
          <cell r="C7670" t="str">
            <v>ROCKFALL PROTECTION, MISC.:</v>
          </cell>
          <cell r="I7670">
            <v>862</v>
          </cell>
        </row>
        <row r="7671">
          <cell r="A7671" t="str">
            <v>863E00100</v>
          </cell>
          <cell r="B7671" t="str">
            <v>SY</v>
          </cell>
          <cell r="C7671" t="str">
            <v>GEOGRID, TYPE P1</v>
          </cell>
          <cell r="I7671">
            <v>863</v>
          </cell>
        </row>
        <row r="7672">
          <cell r="A7672" t="str">
            <v>863E00200</v>
          </cell>
          <cell r="B7672" t="str">
            <v>SY</v>
          </cell>
          <cell r="C7672" t="str">
            <v>GEOGRID, TYPE P2</v>
          </cell>
          <cell r="I7672">
            <v>863</v>
          </cell>
        </row>
        <row r="7673">
          <cell r="A7673" t="str">
            <v>863E00300</v>
          </cell>
          <cell r="B7673" t="str">
            <v>SY</v>
          </cell>
          <cell r="C7673" t="str">
            <v>GEOGRID, TYPE P3</v>
          </cell>
          <cell r="I7673">
            <v>863</v>
          </cell>
        </row>
        <row r="7674">
          <cell r="A7674" t="str">
            <v>863E00400</v>
          </cell>
          <cell r="B7674" t="str">
            <v>SY</v>
          </cell>
          <cell r="C7674" t="str">
            <v>GEOGRID, TYPE P4</v>
          </cell>
          <cell r="I7674">
            <v>863</v>
          </cell>
        </row>
        <row r="7675">
          <cell r="A7675" t="str">
            <v>863E00500</v>
          </cell>
          <cell r="B7675" t="str">
            <v>SY</v>
          </cell>
          <cell r="C7675" t="str">
            <v>GEOGRID, TYPE P5</v>
          </cell>
          <cell r="I7675">
            <v>863</v>
          </cell>
        </row>
        <row r="7676">
          <cell r="A7676" t="str">
            <v>863E00600</v>
          </cell>
          <cell r="B7676" t="str">
            <v>SY</v>
          </cell>
          <cell r="C7676" t="str">
            <v>GEOGRID, TYPE S1</v>
          </cell>
          <cell r="I7676">
            <v>863</v>
          </cell>
        </row>
        <row r="7677">
          <cell r="A7677" t="str">
            <v>863E00700</v>
          </cell>
          <cell r="B7677" t="str">
            <v>SY</v>
          </cell>
          <cell r="C7677" t="str">
            <v>GEOGRID, TYPE S2</v>
          </cell>
          <cell r="I7677">
            <v>863</v>
          </cell>
        </row>
        <row r="7678">
          <cell r="A7678" t="str">
            <v>863E00800</v>
          </cell>
          <cell r="B7678" t="str">
            <v>CY</v>
          </cell>
          <cell r="C7678" t="str">
            <v>REINFORCED EMBANKMENT</v>
          </cell>
          <cell r="I7678">
            <v>863</v>
          </cell>
        </row>
        <row r="7679">
          <cell r="A7679" t="str">
            <v>863E00801</v>
          </cell>
          <cell r="B7679" t="str">
            <v>CY</v>
          </cell>
          <cell r="C7679" t="str">
            <v>REINFORCED EMBANKMENT, AS PER PLAN</v>
          </cell>
          <cell r="I7679">
            <v>863</v>
          </cell>
        </row>
        <row r="7680">
          <cell r="A7680" t="str">
            <v>864E10000</v>
          </cell>
          <cell r="B7680" t="str">
            <v>GAL</v>
          </cell>
          <cell r="C7680" t="str">
            <v>POLYURETHANE EXPANDING FOAM, PREMIXED</v>
          </cell>
          <cell r="I7680">
            <v>864</v>
          </cell>
        </row>
        <row r="7681">
          <cell r="A7681" t="str">
            <v>866E00100</v>
          </cell>
          <cell r="B7681" t="str">
            <v>EACH</v>
          </cell>
          <cell r="C7681" t="str">
            <v>GROUND ANCHOR,</v>
          </cell>
          <cell r="I7681">
            <v>866</v>
          </cell>
        </row>
        <row r="7682">
          <cell r="A7682" t="str">
            <v>866E00101</v>
          </cell>
          <cell r="B7682" t="str">
            <v>EACH</v>
          </cell>
          <cell r="C7682" t="str">
            <v>GROUND ANCHOR, AS PER PLAN</v>
          </cell>
          <cell r="I7682">
            <v>866</v>
          </cell>
        </row>
        <row r="7683">
          <cell r="A7683" t="str">
            <v>866E00200</v>
          </cell>
          <cell r="B7683" t="str">
            <v>EACH</v>
          </cell>
          <cell r="C7683" t="str">
            <v>TEMPORARY GROUND ANCHOR</v>
          </cell>
          <cell r="I7683">
            <v>866</v>
          </cell>
        </row>
        <row r="7684">
          <cell r="A7684" t="str">
            <v>866E00300</v>
          </cell>
          <cell r="B7684" t="str">
            <v>LS</v>
          </cell>
          <cell r="C7684" t="str">
            <v>INVESTIGATIVE ANCHOR PULLOUT TESTS</v>
          </cell>
          <cell r="I7684">
            <v>866</v>
          </cell>
        </row>
        <row r="7685">
          <cell r="A7685" t="str">
            <v>866E00400</v>
          </cell>
          <cell r="B7685" t="str">
            <v>EACH</v>
          </cell>
          <cell r="C7685" t="str">
            <v>PERFORMANCE TEST</v>
          </cell>
          <cell r="I7685">
            <v>866</v>
          </cell>
        </row>
        <row r="7686">
          <cell r="A7686" t="str">
            <v>866E00500</v>
          </cell>
          <cell r="B7686" t="str">
            <v>EACH</v>
          </cell>
          <cell r="C7686" t="str">
            <v>EXTENDED CREEP TEST</v>
          </cell>
          <cell r="I7686">
            <v>866</v>
          </cell>
        </row>
        <row r="7687">
          <cell r="A7687" t="str">
            <v>866E01000</v>
          </cell>
          <cell r="B7687" t="str">
            <v>CY</v>
          </cell>
          <cell r="C7687" t="str">
            <v>PRE-GROUTING IN ROCK</v>
          </cell>
          <cell r="I7687">
            <v>866</v>
          </cell>
        </row>
        <row r="7688">
          <cell r="A7688" t="str">
            <v>866E01100</v>
          </cell>
          <cell r="B7688" t="str">
            <v>EACH</v>
          </cell>
          <cell r="C7688" t="str">
            <v>REDRILLING PRE-GROUTED HOLES IN ROCK</v>
          </cell>
          <cell r="I7688">
            <v>866</v>
          </cell>
        </row>
        <row r="7689">
          <cell r="A7689" t="str">
            <v>867E00100</v>
          </cell>
          <cell r="B7689" t="str">
            <v>LS</v>
          </cell>
          <cell r="C7689" t="str">
            <v>TEMPORARY WIRE FACED MECHANICALLY STABILIZED EARTH WALL</v>
          </cell>
          <cell r="I7689">
            <v>867</v>
          </cell>
        </row>
        <row r="7690">
          <cell r="A7690" t="str">
            <v>867E00101</v>
          </cell>
          <cell r="B7690" t="str">
            <v>LS</v>
          </cell>
          <cell r="C7690" t="str">
            <v>TEMPORARY WIRE FACED MECHANICALLY STABILIZED EARTH WALL, AS PER PLAN</v>
          </cell>
          <cell r="I7690">
            <v>867</v>
          </cell>
        </row>
        <row r="7691">
          <cell r="A7691" t="str">
            <v>869E00100</v>
          </cell>
          <cell r="B7691" t="str">
            <v>EACH</v>
          </cell>
          <cell r="C7691" t="str">
            <v>HIGH LOAD MULTI-ROTATIONAL (HLMR) BEARINGS</v>
          </cell>
          <cell r="I7691">
            <v>869</v>
          </cell>
        </row>
        <row r="7692">
          <cell r="A7692" t="str">
            <v>869E00101</v>
          </cell>
          <cell r="B7692" t="str">
            <v>EACH</v>
          </cell>
          <cell r="C7692" t="str">
            <v>HIGH LOAD MULTI-ROTATIONAL (HLMR) BEARINGS, AS PER PLAN</v>
          </cell>
          <cell r="I7692">
            <v>869</v>
          </cell>
        </row>
        <row r="7693">
          <cell r="A7693" t="str">
            <v>870E10000</v>
          </cell>
          <cell r="B7693" t="str">
            <v>SF</v>
          </cell>
          <cell r="C7693" t="str">
            <v>PREFABRICATED MODULAR RETAINING WALL</v>
          </cell>
          <cell r="I7693">
            <v>870</v>
          </cell>
        </row>
        <row r="7694">
          <cell r="A7694" t="str">
            <v>870E10001</v>
          </cell>
          <cell r="B7694" t="str">
            <v>SF</v>
          </cell>
          <cell r="C7694" t="str">
            <v>PREFABRICATED MODULAR RETAINING WALL, AS PER PLAN</v>
          </cell>
          <cell r="I7694">
            <v>870</v>
          </cell>
        </row>
        <row r="7695">
          <cell r="A7695" t="str">
            <v>870E11000</v>
          </cell>
          <cell r="B7695" t="str">
            <v>CY</v>
          </cell>
          <cell r="C7695" t="str">
            <v>WALL EXCAVATION</v>
          </cell>
          <cell r="I7695">
            <v>870</v>
          </cell>
        </row>
        <row r="7696">
          <cell r="A7696" t="str">
            <v>870E11100</v>
          </cell>
          <cell r="B7696" t="str">
            <v>CY</v>
          </cell>
          <cell r="C7696" t="str">
            <v>NATURAL SOIL</v>
          </cell>
          <cell r="I7696">
            <v>870</v>
          </cell>
        </row>
        <row r="7697">
          <cell r="A7697" t="str">
            <v>870E12000</v>
          </cell>
          <cell r="B7697" t="str">
            <v>FT</v>
          </cell>
          <cell r="C7697" t="str">
            <v>6" DRAINAGE PIPE, PERFORATED</v>
          </cell>
          <cell r="I7697">
            <v>870</v>
          </cell>
        </row>
        <row r="7698">
          <cell r="A7698" t="str">
            <v>870E12100</v>
          </cell>
          <cell r="B7698" t="str">
            <v>FT</v>
          </cell>
          <cell r="C7698" t="str">
            <v>6" DRAINAGE PIPE, NON-PERFORATED</v>
          </cell>
          <cell r="I7698">
            <v>870</v>
          </cell>
        </row>
        <row r="7699">
          <cell r="A7699" t="str">
            <v>870E12500</v>
          </cell>
          <cell r="B7699" t="str">
            <v>FT</v>
          </cell>
          <cell r="C7699" t="str">
            <v>CONCRETE COPING</v>
          </cell>
          <cell r="I7699">
            <v>870</v>
          </cell>
        </row>
        <row r="7700">
          <cell r="A7700" t="str">
            <v>870E14000</v>
          </cell>
          <cell r="B7700" t="str">
            <v>DAY</v>
          </cell>
          <cell r="C7700" t="str">
            <v>ON-SITE ASSISTANCE</v>
          </cell>
          <cell r="I7700">
            <v>870</v>
          </cell>
        </row>
        <row r="7701">
          <cell r="A7701" t="str">
            <v>870E15000</v>
          </cell>
          <cell r="B7701" t="str">
            <v>LS</v>
          </cell>
          <cell r="C7701" t="str">
            <v>PMRW INSPECTION AND COMPACTION TESTING</v>
          </cell>
          <cell r="I7701">
            <v>870</v>
          </cell>
        </row>
        <row r="7702">
          <cell r="A7702" t="str">
            <v>871E10000</v>
          </cell>
          <cell r="B7702" t="str">
            <v>CY</v>
          </cell>
          <cell r="C7702" t="str">
            <v>EMBANKMENT USING FLY ASH</v>
          </cell>
          <cell r="I7702">
            <v>871</v>
          </cell>
        </row>
        <row r="7703">
          <cell r="A7703" t="str">
            <v>871E10020</v>
          </cell>
          <cell r="B7703" t="str">
            <v>CY</v>
          </cell>
          <cell r="C7703" t="str">
            <v>EMBANKMENT USING BOTTOM ASH</v>
          </cell>
          <cell r="I7703">
            <v>871</v>
          </cell>
        </row>
        <row r="7704">
          <cell r="A7704" t="str">
            <v>871E10040</v>
          </cell>
          <cell r="B7704" t="str">
            <v>CY</v>
          </cell>
          <cell r="C7704" t="str">
            <v>EMBANKMENT USING FOUNDRY SAND</v>
          </cell>
          <cell r="I7704">
            <v>871</v>
          </cell>
        </row>
        <row r="7705">
          <cell r="A7705" t="str">
            <v>871E10060</v>
          </cell>
          <cell r="B7705" t="str">
            <v>CY</v>
          </cell>
          <cell r="C7705" t="str">
            <v>EMBANKMENT USING RECYCLED GLASS</v>
          </cell>
          <cell r="I7705">
            <v>871</v>
          </cell>
        </row>
        <row r="7706">
          <cell r="A7706" t="str">
            <v>871E10080</v>
          </cell>
          <cell r="B7706" t="str">
            <v>CY</v>
          </cell>
          <cell r="C7706" t="str">
            <v>EMBANKMENT USING TIRE SHREDS</v>
          </cell>
          <cell r="I7706">
            <v>871</v>
          </cell>
        </row>
        <row r="7707">
          <cell r="A7707" t="str">
            <v>871E10090</v>
          </cell>
          <cell r="B7707" t="str">
            <v>CY</v>
          </cell>
          <cell r="C7707" t="str">
            <v>EMBANKMENT USING PETROLEUM CONTAMINATED SOIL</v>
          </cell>
          <cell r="I7707">
            <v>871</v>
          </cell>
        </row>
        <row r="7708">
          <cell r="A7708" t="str">
            <v>871E10110</v>
          </cell>
          <cell r="B7708" t="str">
            <v>CY</v>
          </cell>
          <cell r="C7708" t="str">
            <v>EMBANKMENT USING RECYCLED MATERIALS</v>
          </cell>
          <cell r="I7708">
            <v>871</v>
          </cell>
        </row>
        <row r="7709">
          <cell r="A7709" t="str">
            <v>871E30000</v>
          </cell>
          <cell r="B7709" t="str">
            <v>LS</v>
          </cell>
          <cell r="C7709" t="str">
            <v>SOILS CONSULTANT ANALYSIS</v>
          </cell>
          <cell r="I7709">
            <v>871</v>
          </cell>
        </row>
        <row r="7710">
          <cell r="A7710" t="str">
            <v>872E10000</v>
          </cell>
          <cell r="B7710" t="str">
            <v>FT</v>
          </cell>
          <cell r="C7710" t="str">
            <v>VOID REDUCING ASPHALT MEMBRANE (VRAM)</v>
          </cell>
          <cell r="I7710">
            <v>872</v>
          </cell>
        </row>
        <row r="7711">
          <cell r="A7711" t="str">
            <v>872E10001</v>
          </cell>
          <cell r="B7711" t="str">
            <v>FT</v>
          </cell>
          <cell r="C7711" t="str">
            <v>VOID REDUCING ASPHALT MEMBRANE (VRAM), AS PER PLAN</v>
          </cell>
          <cell r="I7711">
            <v>872</v>
          </cell>
        </row>
        <row r="7712">
          <cell r="A7712" t="str">
            <v>874E20000</v>
          </cell>
          <cell r="B7712" t="str">
            <v>FT</v>
          </cell>
          <cell r="C7712" t="str">
            <v>LONGITUDINAL JOINT PREPARATION</v>
          </cell>
          <cell r="I7712">
            <v>874</v>
          </cell>
        </row>
        <row r="7713">
          <cell r="A7713" t="str">
            <v>874E20001</v>
          </cell>
          <cell r="B7713" t="str">
            <v>FT</v>
          </cell>
          <cell r="C7713" t="str">
            <v>LONGITUDINAL JOINT PREPARATION, AS PER PLAN</v>
          </cell>
          <cell r="I7713">
            <v>874</v>
          </cell>
        </row>
        <row r="7714">
          <cell r="A7714" t="str">
            <v>874E21000</v>
          </cell>
          <cell r="B7714" t="str">
            <v>MILE</v>
          </cell>
          <cell r="C7714" t="str">
            <v>LONGITUDINAL JOINT PREPARATION</v>
          </cell>
          <cell r="I7714">
            <v>874</v>
          </cell>
        </row>
        <row r="7715">
          <cell r="A7715" t="str">
            <v>874E21001</v>
          </cell>
          <cell r="B7715" t="str">
            <v>MILE</v>
          </cell>
          <cell r="C7715" t="str">
            <v>LONGITUDINAL JOINT PREPARATION, AS PER PLAN</v>
          </cell>
          <cell r="I7715">
            <v>874</v>
          </cell>
        </row>
        <row r="7716">
          <cell r="A7716" t="str">
            <v>875E10000</v>
          </cell>
          <cell r="B7716" t="str">
            <v>LB</v>
          </cell>
          <cell r="C7716" t="str">
            <v>LONGITUDINAL JOINT ADHESIVE</v>
          </cell>
          <cell r="I7716">
            <v>875</v>
          </cell>
        </row>
        <row r="7717">
          <cell r="A7717" t="str">
            <v>878E25000</v>
          </cell>
          <cell r="B7717" t="str">
            <v>LS</v>
          </cell>
          <cell r="C7717" t="str">
            <v>INSPECTION AND COMPACTION TESTING OF UNBOUND MATERIALS</v>
          </cell>
          <cell r="I7717">
            <v>878</v>
          </cell>
        </row>
        <row r="7718">
          <cell r="A7718" t="str">
            <v>880E10000</v>
          </cell>
          <cell r="B7718" t="str">
            <v>CY</v>
          </cell>
          <cell r="C7718" t="str">
            <v>ASPHALT CONCRETE WITH WARRANTY (5 YEARS)</v>
          </cell>
          <cell r="I7718">
            <v>880</v>
          </cell>
        </row>
        <row r="7719">
          <cell r="A7719" t="str">
            <v>880E10001</v>
          </cell>
          <cell r="B7719" t="str">
            <v>CY</v>
          </cell>
          <cell r="C7719" t="str">
            <v>ASPHALT CONCRETE WITH WARRANTY (5 YEARS), AS PER PLAN</v>
          </cell>
          <cell r="I7719">
            <v>880</v>
          </cell>
        </row>
        <row r="7720">
          <cell r="A7720" t="str">
            <v>880E15000</v>
          </cell>
          <cell r="B7720" t="str">
            <v>CY</v>
          </cell>
          <cell r="C7720" t="str">
            <v>ASPHALT CONCRETE WITH WARRANTY (7 YEARS)</v>
          </cell>
          <cell r="I7720">
            <v>880</v>
          </cell>
        </row>
        <row r="7721">
          <cell r="A7721" t="str">
            <v>880E15001</v>
          </cell>
          <cell r="B7721" t="str">
            <v>CY</v>
          </cell>
          <cell r="C7721" t="str">
            <v>ASPHALT CONCRETE WITH WARRANTY (7 YEARS), AS PER PLAN</v>
          </cell>
          <cell r="I7721">
            <v>880</v>
          </cell>
        </row>
        <row r="7722">
          <cell r="A7722" t="str">
            <v>880E99000</v>
          </cell>
          <cell r="B7722" t="str">
            <v>LS</v>
          </cell>
          <cell r="C7722" t="str">
            <v>SPECIAL - ASPHALT PAVEMENT (5 YEAR WARRANTY)</v>
          </cell>
          <cell r="I7722">
            <v>880</v>
          </cell>
        </row>
        <row r="7723">
          <cell r="A7723" t="str">
            <v>880E99050</v>
          </cell>
          <cell r="B7723" t="str">
            <v>LS</v>
          </cell>
          <cell r="C7723" t="str">
            <v>SPECIAL - ASPHALT PAVEMENT (7 YEAR WARRANTY)</v>
          </cell>
          <cell r="I7723">
            <v>880</v>
          </cell>
        </row>
        <row r="7724">
          <cell r="A7724" t="str">
            <v>881E10000</v>
          </cell>
          <cell r="B7724" t="str">
            <v>SY</v>
          </cell>
          <cell r="C7724" t="str">
            <v>MICROSURFACING WITH WARRANTY, SINGLE COURSE</v>
          </cell>
          <cell r="I7724">
            <v>881</v>
          </cell>
        </row>
        <row r="7725">
          <cell r="A7725" t="str">
            <v>881E10001</v>
          </cell>
          <cell r="B7725" t="str">
            <v>SY</v>
          </cell>
          <cell r="C7725" t="str">
            <v>MICROSURFACING WITH WARRANTY, SINGLE COURSE, AS PER PLAN</v>
          </cell>
          <cell r="I7725">
            <v>881</v>
          </cell>
        </row>
        <row r="7726">
          <cell r="A7726" t="str">
            <v>881E20000</v>
          </cell>
          <cell r="B7726" t="str">
            <v>SY</v>
          </cell>
          <cell r="C7726" t="str">
            <v>MICROSURFACING WITH WARRANTY, MULTIPLE COURSE</v>
          </cell>
          <cell r="I7726">
            <v>881</v>
          </cell>
        </row>
        <row r="7727">
          <cell r="A7727" t="str">
            <v>881E20001</v>
          </cell>
          <cell r="B7727" t="str">
            <v>SY</v>
          </cell>
          <cell r="C7727" t="str">
            <v>MICROSURFACING WITH WARRANTY, MULTIPLE COURSE, AS PER PLAN</v>
          </cell>
          <cell r="I7727">
            <v>881</v>
          </cell>
        </row>
        <row r="7728">
          <cell r="A7728" t="str">
            <v>882E10000</v>
          </cell>
          <cell r="B7728" t="str">
            <v>SY</v>
          </cell>
          <cell r="C7728" t="str">
            <v>SINGLE CHIP SEAL WITH TWO YEAR WARRANTY</v>
          </cell>
          <cell r="I7728">
            <v>882</v>
          </cell>
        </row>
        <row r="7729">
          <cell r="A7729" t="str">
            <v>882E10001</v>
          </cell>
          <cell r="B7729" t="str">
            <v>SY</v>
          </cell>
          <cell r="C7729" t="str">
            <v>SINGLE CHIP SEAL WITH TWO YEAR WARRANTY, AS PER PLAN</v>
          </cell>
          <cell r="I7729">
            <v>882</v>
          </cell>
        </row>
        <row r="7730">
          <cell r="A7730" t="str">
            <v>882E20000</v>
          </cell>
          <cell r="B7730" t="str">
            <v>SY</v>
          </cell>
          <cell r="C7730" t="str">
            <v>DOUBLE CHIP SEAL WITH TWO YEAR WARRANTY</v>
          </cell>
          <cell r="I7730">
            <v>882</v>
          </cell>
        </row>
        <row r="7731">
          <cell r="A7731" t="str">
            <v>882E20001</v>
          </cell>
          <cell r="B7731" t="str">
            <v>SY</v>
          </cell>
          <cell r="C7731" t="str">
            <v>DOUBLE CHIP SEAL WITH TWO YEAR WARRANTY, AS PER PLAN</v>
          </cell>
          <cell r="I7731">
            <v>882</v>
          </cell>
        </row>
        <row r="7732">
          <cell r="A7732" t="str">
            <v>882E98000</v>
          </cell>
          <cell r="B7732" t="str">
            <v>SY</v>
          </cell>
          <cell r="C7732" t="str">
            <v>CHIP SEAL, MISC.:</v>
          </cell>
          <cell r="I7732">
            <v>882</v>
          </cell>
        </row>
        <row r="7733">
          <cell r="A7733" t="str">
            <v>883E00050</v>
          </cell>
          <cell r="B7733" t="str">
            <v>SF</v>
          </cell>
          <cell r="C7733" t="str">
            <v>SURFACE PREPARATION OF STRUCTURAL STEEL, WITH WARRANTY</v>
          </cell>
          <cell r="I7733">
            <v>883</v>
          </cell>
        </row>
        <row r="7734">
          <cell r="A7734" t="str">
            <v>883E00060</v>
          </cell>
          <cell r="B7734" t="str">
            <v>LS</v>
          </cell>
          <cell r="C7734" t="str">
            <v>SURFACE PREPARATION OF STRUCTURAL STEEL, WITH WARRANTY</v>
          </cell>
          <cell r="I7734">
            <v>883</v>
          </cell>
        </row>
        <row r="7735">
          <cell r="A7735" t="str">
            <v>883E00200</v>
          </cell>
          <cell r="B7735" t="str">
            <v>SF</v>
          </cell>
          <cell r="C7735" t="str">
            <v>FIELD METALLIZING OF STRUCTURAL STEEL, WITH WARRANTY</v>
          </cell>
          <cell r="I7735">
            <v>883</v>
          </cell>
        </row>
        <row r="7736">
          <cell r="A7736" t="str">
            <v>883E00210</v>
          </cell>
          <cell r="B7736" t="str">
            <v>LS</v>
          </cell>
          <cell r="C7736" t="str">
            <v>FIELD METALLIZING OF STRUCTURAL STEEL, WITH WARRANTY</v>
          </cell>
          <cell r="I7736">
            <v>883</v>
          </cell>
        </row>
        <row r="7737">
          <cell r="A7737" t="str">
            <v>883E00504</v>
          </cell>
          <cell r="B7737" t="str">
            <v>MNHR</v>
          </cell>
          <cell r="C7737" t="str">
            <v>GRINDING FINS, TEARS, SLIVERS ON STRUCTURAL STEEL</v>
          </cell>
          <cell r="I7737">
            <v>883</v>
          </cell>
        </row>
        <row r="7738">
          <cell r="A7738" t="str">
            <v>884E00500</v>
          </cell>
          <cell r="B7738" t="str">
            <v>SY</v>
          </cell>
          <cell r="C7738" t="str">
            <v>VARIABLE THICKNESS PORTLAND CEMENT CONCRETE PAVEMENT (7 YEAR WARRANTY)</v>
          </cell>
          <cell r="I7738">
            <v>884</v>
          </cell>
        </row>
        <row r="7739">
          <cell r="A7739" t="str">
            <v>884E10000</v>
          </cell>
          <cell r="B7739" t="str">
            <v>SY</v>
          </cell>
          <cell r="C7739" t="str">
            <v>8" PORTLAND CEMENT CONCRETE PAVEMENT (7 YEAR WARRANTY)</v>
          </cell>
          <cell r="I7739">
            <v>884</v>
          </cell>
        </row>
        <row r="7740">
          <cell r="A7740" t="str">
            <v>884E10050</v>
          </cell>
          <cell r="B7740" t="str">
            <v>SY</v>
          </cell>
          <cell r="C7740" t="str">
            <v>9" PORTLAND CEMENT CONCRETE PAVEMENT (7 YEAR WARRANTY)</v>
          </cell>
          <cell r="I7740">
            <v>884</v>
          </cell>
        </row>
        <row r="7741">
          <cell r="A7741" t="str">
            <v>884E10051</v>
          </cell>
          <cell r="B7741" t="str">
            <v>SY</v>
          </cell>
          <cell r="C7741" t="str">
            <v>9" PORTLAND CEMENT CONCRETE PAVEMENT (7 YEAR WARRANTY), AS PER PLAN</v>
          </cell>
          <cell r="I7741">
            <v>884</v>
          </cell>
        </row>
        <row r="7742">
          <cell r="A7742" t="str">
            <v>884E10080</v>
          </cell>
          <cell r="B7742" t="str">
            <v>SY</v>
          </cell>
          <cell r="C7742" t="str">
            <v>9.5" PORTLAND CEMENT CONCRETE PAVEMENT (7 YEAR WARRANTY)</v>
          </cell>
          <cell r="I7742">
            <v>884</v>
          </cell>
        </row>
        <row r="7743">
          <cell r="A7743" t="str">
            <v>884E10100</v>
          </cell>
          <cell r="B7743" t="str">
            <v>SY</v>
          </cell>
          <cell r="C7743" t="str">
            <v>10" PORTLAND CEMENT CONCRETE PAVEMENT (7 YEAR WARRANTY)</v>
          </cell>
          <cell r="I7743">
            <v>884</v>
          </cell>
        </row>
        <row r="7744">
          <cell r="A7744" t="str">
            <v>884E10150</v>
          </cell>
          <cell r="B7744" t="str">
            <v>SY</v>
          </cell>
          <cell r="C7744" t="str">
            <v>11" PORTLAND CEMENT CONCRETE PAVEMENT (7 YEAR WARRANTY)</v>
          </cell>
          <cell r="I7744">
            <v>884</v>
          </cell>
        </row>
        <row r="7745">
          <cell r="A7745" t="str">
            <v>884E10200</v>
          </cell>
          <cell r="B7745" t="str">
            <v>SY</v>
          </cell>
          <cell r="C7745" t="str">
            <v>12" PORTLAND CEMENT CONCRETE PAVEMENT (7 YEAR WARRANTY)</v>
          </cell>
          <cell r="I7745">
            <v>884</v>
          </cell>
        </row>
        <row r="7746">
          <cell r="A7746" t="str">
            <v>884E10201</v>
          </cell>
          <cell r="B7746" t="str">
            <v>SY</v>
          </cell>
          <cell r="C7746" t="str">
            <v>12" PORTLAND CEMENT CONCRETE PAVEMENT (7 YEAR WARRANTY), AS PER PLAN</v>
          </cell>
          <cell r="I7746">
            <v>884</v>
          </cell>
        </row>
        <row r="7747">
          <cell r="A7747" t="str">
            <v>884E10240</v>
          </cell>
          <cell r="B7747" t="str">
            <v>SY</v>
          </cell>
          <cell r="C7747" t="str">
            <v>12.5" PORTLAND CEMENT CONCRETE PAVEMENT (7 YEAR WARRANTY)</v>
          </cell>
          <cell r="I7747">
            <v>884</v>
          </cell>
        </row>
        <row r="7748">
          <cell r="A7748" t="str">
            <v>884E10250</v>
          </cell>
          <cell r="B7748" t="str">
            <v>SY</v>
          </cell>
          <cell r="C7748" t="str">
            <v>13" PORTLAND CEMENT CONCRETE PAVEMENT (7 YEAR WARRANTY)</v>
          </cell>
          <cell r="I7748">
            <v>884</v>
          </cell>
        </row>
        <row r="7749">
          <cell r="A7749" t="str">
            <v>884E10270</v>
          </cell>
          <cell r="B7749" t="str">
            <v>SY</v>
          </cell>
          <cell r="C7749" t="str">
            <v>13.5" PORTLAND CEMENT CONCRETE PAVEMENT (7 YEAR WARRANTY)</v>
          </cell>
          <cell r="I7749">
            <v>884</v>
          </cell>
        </row>
        <row r="7750">
          <cell r="A7750" t="str">
            <v>884E10300</v>
          </cell>
          <cell r="B7750" t="str">
            <v>SY</v>
          </cell>
          <cell r="C7750" t="str">
            <v>14" PORTLAND CEMENT CONCRETE PAVEMENT (7 YEAR WARRANTY)</v>
          </cell>
          <cell r="I7750">
            <v>884</v>
          </cell>
        </row>
        <row r="7751">
          <cell r="A7751" t="str">
            <v>884E10320</v>
          </cell>
          <cell r="B7751" t="str">
            <v>SY</v>
          </cell>
          <cell r="C7751" t="str">
            <v>14.5" PORTLAND CEMENT CONCRETE PAVEMENT (7 YEAR WARRANTY)</v>
          </cell>
          <cell r="I7751">
            <v>884</v>
          </cell>
        </row>
        <row r="7752">
          <cell r="A7752" t="str">
            <v>884E10321</v>
          </cell>
          <cell r="B7752" t="str">
            <v>SY</v>
          </cell>
          <cell r="C7752" t="str">
            <v>14.5" PORTLAND CEMENT CONCRETE PAVEMENT (7 YEAR WARRANTY), AS PER PLAN</v>
          </cell>
          <cell r="I7752">
            <v>884</v>
          </cell>
        </row>
        <row r="7753">
          <cell r="A7753" t="str">
            <v>884E10350</v>
          </cell>
          <cell r="B7753" t="str">
            <v>SY</v>
          </cell>
          <cell r="C7753" t="str">
            <v>15" PORTLAND CEMENT CONCRETE PAVEMENT (7 YEAR WARRANTY)</v>
          </cell>
          <cell r="I7753">
            <v>884</v>
          </cell>
        </row>
        <row r="7754">
          <cell r="A7754" t="str">
            <v>884E80000</v>
          </cell>
          <cell r="B7754" t="str">
            <v>SY</v>
          </cell>
          <cell r="C7754" t="str">
            <v>PORTLAND CEMENT CONCRETE PAVEMENT (7 YEAR WARRANTY), MISC.:</v>
          </cell>
          <cell r="I7754">
            <v>884</v>
          </cell>
        </row>
        <row r="7755">
          <cell r="A7755" t="str">
            <v>884E99000</v>
          </cell>
          <cell r="B7755" t="str">
            <v>LS</v>
          </cell>
          <cell r="C7755" t="str">
            <v>SPECIAL - PORTLAND CEMENT CONCRETE PAVEMENT (7 YEAR WARRANTY)</v>
          </cell>
          <cell r="I7755">
            <v>884</v>
          </cell>
        </row>
        <row r="7756">
          <cell r="A7756" t="str">
            <v>885E00050</v>
          </cell>
          <cell r="B7756" t="str">
            <v>SF</v>
          </cell>
          <cell r="C7756" t="str">
            <v>SURFACE PREPARATION OF EXISTING STRUCTURAL STEEL, WITH WARRANTY</v>
          </cell>
          <cell r="I7756">
            <v>885</v>
          </cell>
        </row>
        <row r="7757">
          <cell r="A7757" t="str">
            <v>885E00051</v>
          </cell>
          <cell r="B7757" t="str">
            <v>SF</v>
          </cell>
          <cell r="C7757" t="str">
            <v>SURFACE PREPARATION OF EXISTING STRUCTURAL STEEL, WITH WARRANTY, AS PER PLAN</v>
          </cell>
          <cell r="I7757">
            <v>885</v>
          </cell>
        </row>
        <row r="7758">
          <cell r="A7758" t="str">
            <v>885E00056</v>
          </cell>
          <cell r="B7758" t="str">
            <v>SF</v>
          </cell>
          <cell r="C7758" t="str">
            <v>FIELD PAINTING OF EXISTING STRUCTURAL STEEL, PRIME COAT, WITH WARRANTY</v>
          </cell>
          <cell r="I7758">
            <v>885</v>
          </cell>
        </row>
        <row r="7759">
          <cell r="A7759" t="str">
            <v>885E00057</v>
          </cell>
          <cell r="B7759" t="str">
            <v>SF</v>
          </cell>
          <cell r="C7759" t="str">
            <v>FIELD PAINTING OF EXISTING STRUCTURAL STEEL, PRIME COAT, WITH WARRANTY, AS PER PLAN</v>
          </cell>
          <cell r="I7759">
            <v>885</v>
          </cell>
        </row>
        <row r="7760">
          <cell r="A7760" t="str">
            <v>885E00060</v>
          </cell>
          <cell r="B7760" t="str">
            <v>SF</v>
          </cell>
          <cell r="C7760" t="str">
            <v>FIELD PAINTING OF EXISTING STRUCTURAL STEEL, INTERMEDIATE COAT, WITH WARRANTY</v>
          </cell>
          <cell r="I7760">
            <v>885</v>
          </cell>
        </row>
        <row r="7761">
          <cell r="A7761" t="str">
            <v>885E00061</v>
          </cell>
          <cell r="B7761" t="str">
            <v>SF</v>
          </cell>
          <cell r="C7761" t="str">
            <v>FIELD PAINTING OF EXISTING STRUCTURAL STEEL, INTERMEDIATE COAT, WITH WARRANTY, AS PER PLAN</v>
          </cell>
          <cell r="I7761">
            <v>885</v>
          </cell>
        </row>
        <row r="7762">
          <cell r="A7762" t="str">
            <v>885E00066</v>
          </cell>
          <cell r="B7762" t="str">
            <v>SF</v>
          </cell>
          <cell r="C7762" t="str">
            <v>FIELD PAINTING STRUCTURAL STEEL, FINISH COAT, WITH WARRANTY</v>
          </cell>
          <cell r="I7762">
            <v>885</v>
          </cell>
        </row>
        <row r="7763">
          <cell r="A7763" t="str">
            <v>885E00067</v>
          </cell>
          <cell r="B7763" t="str">
            <v>SF</v>
          </cell>
          <cell r="C7763" t="str">
            <v>FIELD PAINTING STRUCTURAL STEEL, FINISH COAT, WITH WARRANTY, AS PER PLAN</v>
          </cell>
          <cell r="I7763">
            <v>885</v>
          </cell>
        </row>
        <row r="7764">
          <cell r="A7764" t="str">
            <v>885E00100</v>
          </cell>
          <cell r="B7764" t="str">
            <v>LS</v>
          </cell>
          <cell r="C7764" t="str">
            <v>SURFACE PREPARATION OF EXISTING STRUCTURAL STEEL, WITH WARRANTY</v>
          </cell>
          <cell r="I7764">
            <v>885</v>
          </cell>
        </row>
        <row r="7765">
          <cell r="A7765" t="str">
            <v>885E00200</v>
          </cell>
          <cell r="B7765" t="str">
            <v>LS</v>
          </cell>
          <cell r="C7765" t="str">
            <v>FIELD PAINTING OF EXISTING STRUCTURAL STEEL, PRIME COAT, WITH WARRANTY</v>
          </cell>
          <cell r="I7765">
            <v>885</v>
          </cell>
        </row>
        <row r="7766">
          <cell r="A7766" t="str">
            <v>885E00300</v>
          </cell>
          <cell r="B7766" t="str">
            <v>LS</v>
          </cell>
          <cell r="C7766" t="str">
            <v>FIELD PAINTING STRUCTURAL STEEL, INTERMEDIATE COAT, WITH WARRANTY</v>
          </cell>
          <cell r="I7766">
            <v>885</v>
          </cell>
        </row>
        <row r="7767">
          <cell r="A7767" t="str">
            <v>885E00400</v>
          </cell>
          <cell r="B7767" t="str">
            <v>LS</v>
          </cell>
          <cell r="C7767" t="str">
            <v>FIELD PAINTING STRUCTURAL STEEL, FINISH COAT, WITH WARRANTY</v>
          </cell>
          <cell r="I7767">
            <v>885</v>
          </cell>
        </row>
        <row r="7768">
          <cell r="A7768" t="str">
            <v>885E00504</v>
          </cell>
          <cell r="B7768" t="str">
            <v>MNHR</v>
          </cell>
          <cell r="C7768" t="str">
            <v>GRINDING FINS, TEARS, SLIVERS ON EXISTING STRUCTURAL STEEL</v>
          </cell>
          <cell r="I7768">
            <v>885</v>
          </cell>
        </row>
        <row r="7769">
          <cell r="A7769" t="str">
            <v>885E00800</v>
          </cell>
          <cell r="B7769" t="str">
            <v>LB</v>
          </cell>
          <cell r="C7769" t="str">
            <v>FIELD PAINTING STRUCTURAL STEEL, INTERMEDIATE COAT, WITH WARRANTY</v>
          </cell>
          <cell r="I7769">
            <v>885</v>
          </cell>
        </row>
        <row r="7770">
          <cell r="A7770" t="str">
            <v>885E00850</v>
          </cell>
          <cell r="B7770" t="str">
            <v>LB</v>
          </cell>
          <cell r="C7770" t="str">
            <v>FIELD PAINTING STRUCTURAL STEEL, FINISH COAT, WITH WARRANTY</v>
          </cell>
          <cell r="I7770">
            <v>885</v>
          </cell>
        </row>
        <row r="7771">
          <cell r="A7771" t="str">
            <v>885E10000</v>
          </cell>
          <cell r="B7771" t="str">
            <v>EACH</v>
          </cell>
          <cell r="C7771" t="str">
            <v>FINAL INSPECTION REPAIR</v>
          </cell>
          <cell r="I7771">
            <v>885</v>
          </cell>
        </row>
        <row r="7772">
          <cell r="A7772" t="str">
            <v>885E90000</v>
          </cell>
          <cell r="B7772" t="str">
            <v>SF</v>
          </cell>
          <cell r="C7772" t="str">
            <v>FIELD PAINTING, MISC.:</v>
          </cell>
          <cell r="I7772">
            <v>885</v>
          </cell>
        </row>
        <row r="7773">
          <cell r="A7773" t="str">
            <v>885E90010</v>
          </cell>
          <cell r="B7773" t="str">
            <v>LS</v>
          </cell>
          <cell r="C7773" t="str">
            <v>FIELD PAINTING, MISC.:</v>
          </cell>
          <cell r="I7773">
            <v>885</v>
          </cell>
        </row>
        <row r="7774">
          <cell r="A7774" t="str">
            <v>885E90020</v>
          </cell>
          <cell r="B7774" t="str">
            <v>FT</v>
          </cell>
          <cell r="C7774" t="str">
            <v>FIELD PAINTING, MISC.:</v>
          </cell>
          <cell r="I7774">
            <v>885</v>
          </cell>
        </row>
        <row r="7775">
          <cell r="A7775" t="str">
            <v>886E11000</v>
          </cell>
          <cell r="B7775" t="str">
            <v>GAL</v>
          </cell>
          <cell r="C7775" t="str">
            <v>FOG SEAL</v>
          </cell>
          <cell r="I7775">
            <v>886</v>
          </cell>
        </row>
        <row r="7776">
          <cell r="A7776" t="str">
            <v>888E10000</v>
          </cell>
          <cell r="B7776" t="str">
            <v>SY</v>
          </cell>
          <cell r="C7776" t="str">
            <v>HIGH FRICTION SURFACE TREATMENT, SINGLE LIFT</v>
          </cell>
          <cell r="I7776">
            <v>888</v>
          </cell>
        </row>
        <row r="7777">
          <cell r="A7777" t="str">
            <v>888E10001</v>
          </cell>
          <cell r="B7777" t="str">
            <v>SY</v>
          </cell>
          <cell r="C7777" t="str">
            <v>HIGH FRICTION SURFACE TREATMENT, SINGLE LIFT, AS PER PLAN</v>
          </cell>
          <cell r="I7777">
            <v>888</v>
          </cell>
        </row>
        <row r="7778">
          <cell r="A7778" t="str">
            <v>888E20000</v>
          </cell>
          <cell r="B7778" t="str">
            <v>SY</v>
          </cell>
          <cell r="C7778" t="str">
            <v>HIGH FRICTION SURFACE TREATMENT, DOUBLE LIFT</v>
          </cell>
          <cell r="I7778">
            <v>888</v>
          </cell>
        </row>
        <row r="7779">
          <cell r="A7779" t="str">
            <v>888E20001</v>
          </cell>
          <cell r="B7779" t="str">
            <v>SY</v>
          </cell>
          <cell r="C7779" t="str">
            <v>HIGH FRICTION SURFACE TREATMENT, DOUBLE LIFT, AS PER PLAN</v>
          </cell>
          <cell r="I7779">
            <v>888</v>
          </cell>
        </row>
        <row r="7780">
          <cell r="A7780" t="str">
            <v>892E10200</v>
          </cell>
          <cell r="B7780" t="str">
            <v>CY</v>
          </cell>
          <cell r="C7780" t="str">
            <v>QC/QA CONCRETE, CLASS QC2, SUPERSTRUCTURE (DECK) WITH WARRANTY</v>
          </cell>
          <cell r="I7780">
            <v>892</v>
          </cell>
        </row>
        <row r="7781">
          <cell r="A7781" t="str">
            <v>892E10201</v>
          </cell>
          <cell r="B7781" t="str">
            <v>CY</v>
          </cell>
          <cell r="C7781" t="str">
            <v>QC/QA CONCRETE, CLASS QC2, SUPERSTRUCTURE (DECK) WITH WARRANTY, AS PER PLAN</v>
          </cell>
          <cell r="I7781">
            <v>892</v>
          </cell>
        </row>
        <row r="7782">
          <cell r="A7782" t="str">
            <v>892E10400</v>
          </cell>
          <cell r="B7782" t="str">
            <v>CY</v>
          </cell>
          <cell r="C7782" t="str">
            <v>QC/QA CONCRETE, CLASS QC3, SUPERSTRUCTURE (DECK) WITH WARRANTY</v>
          </cell>
          <cell r="I7782">
            <v>892</v>
          </cell>
        </row>
        <row r="7783">
          <cell r="A7783" t="str">
            <v>892E10600</v>
          </cell>
          <cell r="B7783" t="str">
            <v>SY</v>
          </cell>
          <cell r="C7783" t="str">
            <v>QC/QA CONCRETE, CLASS QC2, SUPERSTRUCTURE (DECK) WITH WARRANTY</v>
          </cell>
          <cell r="I7783">
            <v>892</v>
          </cell>
        </row>
        <row r="7784">
          <cell r="A7784" t="str">
            <v>892E10800</v>
          </cell>
          <cell r="B7784" t="str">
            <v>SY</v>
          </cell>
          <cell r="C7784" t="str">
            <v>QC/QA CONCRETE, CLASS QC3, SUPERSTRUCTURE (DECK) WITH WARRANTY</v>
          </cell>
          <cell r="I7784">
            <v>892</v>
          </cell>
        </row>
        <row r="7785">
          <cell r="A7785" t="str">
            <v>893E10000</v>
          </cell>
          <cell r="B7785" t="str">
            <v>FT</v>
          </cell>
          <cell r="C7785" t="str">
            <v>CONTINUOUS FLIGHT AUGER (CFA) PILES, 12” DIAMETER</v>
          </cell>
          <cell r="I7785">
            <v>893</v>
          </cell>
        </row>
        <row r="7786">
          <cell r="A7786" t="str">
            <v>893E10001</v>
          </cell>
          <cell r="B7786" t="str">
            <v>FT</v>
          </cell>
          <cell r="C7786" t="str">
            <v>CONTINUOUS FLIGHT AUGER (CFA) PILES, 12” DIAMETER, AS PER PLAN</v>
          </cell>
          <cell r="I7786">
            <v>893</v>
          </cell>
        </row>
        <row r="7787">
          <cell r="A7787" t="str">
            <v>893E10100</v>
          </cell>
          <cell r="B7787" t="str">
            <v>FT</v>
          </cell>
          <cell r="C7787" t="str">
            <v>CONTINUOUS FLIGHT AUGER (CFA) PILES, 14” DIAMETER</v>
          </cell>
          <cell r="I7787">
            <v>893</v>
          </cell>
        </row>
        <row r="7788">
          <cell r="A7788" t="str">
            <v>893E10101</v>
          </cell>
          <cell r="B7788" t="str">
            <v>FT</v>
          </cell>
          <cell r="C7788" t="str">
            <v>CONTINUOUS FLIGHT AUGER (CFA) PILES, 14” DIAMETER, AS PER PLAN</v>
          </cell>
          <cell r="I7788">
            <v>893</v>
          </cell>
        </row>
        <row r="7789">
          <cell r="A7789" t="str">
            <v>893E10200</v>
          </cell>
          <cell r="B7789" t="str">
            <v>FT</v>
          </cell>
          <cell r="C7789" t="str">
            <v>CONTINUOUS FLIGHT AUGER (CFA) PILES, 16” DIAMETER</v>
          </cell>
          <cell r="I7789">
            <v>893</v>
          </cell>
        </row>
        <row r="7790">
          <cell r="A7790" t="str">
            <v>893E10201</v>
          </cell>
          <cell r="B7790" t="str">
            <v>FT</v>
          </cell>
          <cell r="C7790" t="str">
            <v>CONTINUOUS FLIGHT AUGER (CFA) PILES, 16” DIAMETER, AS PER PLAN</v>
          </cell>
          <cell r="I7790">
            <v>893</v>
          </cell>
        </row>
        <row r="7791">
          <cell r="A7791" t="str">
            <v>893E10300</v>
          </cell>
          <cell r="B7791" t="str">
            <v>FT</v>
          </cell>
          <cell r="C7791" t="str">
            <v>CONTINUOUS FLIGHT AUGER (CFA) PILES, 18” DIAMETER</v>
          </cell>
          <cell r="I7791">
            <v>893</v>
          </cell>
        </row>
        <row r="7792">
          <cell r="A7792" t="str">
            <v>893E10301</v>
          </cell>
          <cell r="B7792" t="str">
            <v>FT</v>
          </cell>
          <cell r="C7792" t="str">
            <v>CONTINUOUS FLIGHT AUGER (CFA) PILES, 18” DIAMETER, AS PER PLAN</v>
          </cell>
          <cell r="I7792">
            <v>893</v>
          </cell>
        </row>
        <row r="7793">
          <cell r="A7793" t="str">
            <v>893E10400</v>
          </cell>
          <cell r="B7793" t="str">
            <v>FT</v>
          </cell>
          <cell r="C7793" t="str">
            <v>CONTINUOUS FLIGHT AUGER (CFA) PILES, 24” DIAMETER</v>
          </cell>
          <cell r="I7793">
            <v>893</v>
          </cell>
        </row>
        <row r="7794">
          <cell r="A7794" t="str">
            <v>893E10401</v>
          </cell>
          <cell r="B7794" t="str">
            <v>FT</v>
          </cell>
          <cell r="C7794" t="str">
            <v>CONTINUOUS FLIGHT AUGER (CFA) PILES, 24” DIAMETER, AS PER PLAN</v>
          </cell>
          <cell r="I7794">
            <v>893</v>
          </cell>
        </row>
        <row r="7795">
          <cell r="A7795" t="str">
            <v>893E10500</v>
          </cell>
          <cell r="B7795" t="str">
            <v>FT</v>
          </cell>
          <cell r="C7795" t="str">
            <v>CONTINUOUS FLIGHT AUGER (CFA) PILES, 30” DIAMETER</v>
          </cell>
          <cell r="I7795">
            <v>893</v>
          </cell>
        </row>
        <row r="7796">
          <cell r="A7796" t="str">
            <v>893E10501</v>
          </cell>
          <cell r="B7796" t="str">
            <v>FT</v>
          </cell>
          <cell r="C7796" t="str">
            <v>CONTINUOUS FLIGHT AUGER (CFA) PILES, 30” DIAMETER, AS PER PLAN</v>
          </cell>
          <cell r="I7796">
            <v>893</v>
          </cell>
        </row>
        <row r="7797">
          <cell r="A7797" t="str">
            <v>893E10600</v>
          </cell>
          <cell r="B7797" t="str">
            <v>FT</v>
          </cell>
          <cell r="C7797" t="str">
            <v>CONTINUOUS FLIGHT AUGER (CFA) PILES, 36” DIAMETER</v>
          </cell>
          <cell r="I7797">
            <v>893</v>
          </cell>
        </row>
        <row r="7798">
          <cell r="A7798" t="str">
            <v>893E10601</v>
          </cell>
          <cell r="B7798" t="str">
            <v>FT</v>
          </cell>
          <cell r="C7798" t="str">
            <v>CONTINUOUS FLIGHT AUGER (CFA) PILES, 36” DIAMETER, AS PER PLAN</v>
          </cell>
          <cell r="I7798">
            <v>893</v>
          </cell>
        </row>
        <row r="7799">
          <cell r="A7799" t="str">
            <v>893E10700</v>
          </cell>
          <cell r="B7799" t="str">
            <v>FT</v>
          </cell>
          <cell r="C7799" t="str">
            <v>CONTINUOUS FLIGHT AUGER (CFA) PILES, 42” DIAMETER</v>
          </cell>
          <cell r="I7799">
            <v>893</v>
          </cell>
        </row>
        <row r="7800">
          <cell r="A7800" t="str">
            <v>893E10701</v>
          </cell>
          <cell r="B7800" t="str">
            <v>FT</v>
          </cell>
          <cell r="C7800" t="str">
            <v>CONTINUOUS FLIGHT AUGER (CFA) PILES, 42” DIAMETER, AS PER PLAN</v>
          </cell>
          <cell r="I7800">
            <v>893</v>
          </cell>
        </row>
        <row r="7801">
          <cell r="A7801" t="str">
            <v>893E10800</v>
          </cell>
          <cell r="B7801" t="str">
            <v>FT</v>
          </cell>
          <cell r="C7801" t="str">
            <v>CONTINUOUS FLIGHT AUGER (CFA) PILES, 48” DIAMETER</v>
          </cell>
          <cell r="I7801">
            <v>893</v>
          </cell>
        </row>
        <row r="7802">
          <cell r="A7802" t="str">
            <v>893E10801</v>
          </cell>
          <cell r="B7802" t="str">
            <v>FT</v>
          </cell>
          <cell r="C7802" t="str">
            <v>CONTINUOUS FLIGHT AUGER (CFA) PILES, 48” DIAMETER, AS PER PLAN</v>
          </cell>
          <cell r="I7802">
            <v>893</v>
          </cell>
        </row>
        <row r="7803">
          <cell r="A7803" t="str">
            <v>893E19000</v>
          </cell>
          <cell r="B7803" t="str">
            <v>FT</v>
          </cell>
          <cell r="C7803" t="str">
            <v>CONTINUOUS FLIGHT AUGER (CFA) PILES, MISC.:</v>
          </cell>
          <cell r="I7803">
            <v>893</v>
          </cell>
        </row>
        <row r="7804">
          <cell r="A7804" t="str">
            <v>893E20000</v>
          </cell>
          <cell r="B7804" t="str">
            <v>EACH</v>
          </cell>
          <cell r="C7804" t="str">
            <v>CONTINUOUS FLIGHT AUGER (CFA) PILES, INTEGRITY TEST</v>
          </cell>
          <cell r="I7804">
            <v>893</v>
          </cell>
        </row>
        <row r="7805">
          <cell r="A7805" t="str">
            <v>893E20100</v>
          </cell>
          <cell r="B7805" t="str">
            <v>EACH</v>
          </cell>
          <cell r="C7805" t="str">
            <v>CONTINUOUS FLIGHT AUGER (CFA) PILES, VERIFICATION LOAD TEST</v>
          </cell>
          <cell r="I7805">
            <v>893</v>
          </cell>
        </row>
        <row r="7806">
          <cell r="A7806" t="str">
            <v>893E20200</v>
          </cell>
          <cell r="B7806" t="str">
            <v>EACH</v>
          </cell>
          <cell r="C7806" t="str">
            <v>CONTINUOUS FLIGHT AUGER (CFA) PILES, PROOF LOAD TEST</v>
          </cell>
          <cell r="I7806">
            <v>893</v>
          </cell>
        </row>
        <row r="7807">
          <cell r="A7807" t="str">
            <v>894E10000</v>
          </cell>
          <cell r="B7807" t="str">
            <v>EACH</v>
          </cell>
          <cell r="C7807" t="str">
            <v>THERMAL INTEGRITY PROFILING (TIP) TEST</v>
          </cell>
          <cell r="I7807">
            <v>894</v>
          </cell>
        </row>
        <row r="7808">
          <cell r="A7808" t="str">
            <v>894E10100</v>
          </cell>
          <cell r="B7808" t="str">
            <v>FT</v>
          </cell>
          <cell r="C7808" t="str">
            <v>CONCRETE CORE SAMPLING AND GROUTING</v>
          </cell>
          <cell r="I7808">
            <v>894</v>
          </cell>
        </row>
        <row r="7809">
          <cell r="A7809" t="str">
            <v>894E10200</v>
          </cell>
          <cell r="B7809" t="str">
            <v>EACH</v>
          </cell>
          <cell r="C7809" t="str">
            <v>CONCRETE CORE STRENGTH TEST</v>
          </cell>
          <cell r="I7809">
            <v>894</v>
          </cell>
        </row>
        <row r="7810">
          <cell r="A7810" t="str">
            <v>895E10010</v>
          </cell>
          <cell r="B7810" t="str">
            <v>EACH</v>
          </cell>
          <cell r="C7810" t="str">
            <v>MANUFACTURED WATER QUALITY STRUCTURE, TYPE 1</v>
          </cell>
          <cell r="I7810">
            <v>895</v>
          </cell>
        </row>
        <row r="7811">
          <cell r="A7811" t="str">
            <v>895E10011</v>
          </cell>
          <cell r="B7811" t="str">
            <v>EACH</v>
          </cell>
          <cell r="C7811" t="str">
            <v>MANUFACTURED WATER QUALITY STRUCTURE, TYPE 1, AS PER PLAN</v>
          </cell>
          <cell r="I7811">
            <v>895</v>
          </cell>
        </row>
        <row r="7812">
          <cell r="A7812" t="str">
            <v>895E10020</v>
          </cell>
          <cell r="B7812" t="str">
            <v>EACH</v>
          </cell>
          <cell r="C7812" t="str">
            <v>MANUFACTURED WATER QUALITY STRUCTURE, TYPE 2</v>
          </cell>
          <cell r="I7812">
            <v>895</v>
          </cell>
        </row>
        <row r="7813">
          <cell r="A7813" t="str">
            <v>895E10021</v>
          </cell>
          <cell r="B7813" t="str">
            <v>EACH</v>
          </cell>
          <cell r="C7813" t="str">
            <v>MANUFACTURED WATER QUALITY STRUCTURE, TYPE 2, AS PER PLAN</v>
          </cell>
          <cell r="I7813">
            <v>895</v>
          </cell>
        </row>
        <row r="7814">
          <cell r="A7814" t="str">
            <v>895E10030</v>
          </cell>
          <cell r="B7814" t="str">
            <v>EACH</v>
          </cell>
          <cell r="C7814" t="str">
            <v>MANUFACTURED WATER QUALITY STRUCTURE, TYPE 3</v>
          </cell>
          <cell r="I7814">
            <v>895</v>
          </cell>
        </row>
        <row r="7815">
          <cell r="A7815" t="str">
            <v>895E10040</v>
          </cell>
          <cell r="B7815" t="str">
            <v>EACH</v>
          </cell>
          <cell r="C7815" t="str">
            <v>MANUFACTURED WATER QUALITY STRUCTURE, TYPE 4</v>
          </cell>
          <cell r="I7815">
            <v>895</v>
          </cell>
        </row>
        <row r="7816">
          <cell r="A7816" t="str">
            <v>896E00010</v>
          </cell>
          <cell r="B7816" t="str">
            <v>SNMT</v>
          </cell>
          <cell r="C7816" t="str">
            <v>PORTABLE NON-INTRUSIVE TRAFFIC SENSOR, CLASS I</v>
          </cell>
          <cell r="I7816">
            <v>896</v>
          </cell>
        </row>
        <row r="7817">
          <cell r="A7817" t="str">
            <v>896E00012</v>
          </cell>
          <cell r="B7817" t="str">
            <v>SNMT</v>
          </cell>
          <cell r="C7817" t="str">
            <v>PORTABLE NON-INTRUSIVE TRAFFIC SENSOR, CLASS II</v>
          </cell>
          <cell r="I7817">
            <v>896</v>
          </cell>
        </row>
        <row r="7818">
          <cell r="A7818" t="str">
            <v>896E00020</v>
          </cell>
          <cell r="B7818" t="str">
            <v>SNMT</v>
          </cell>
          <cell r="C7818" t="str">
            <v>PORTABLE CHANGEABLE MESSAGE SIGN</v>
          </cell>
          <cell r="I7818">
            <v>896</v>
          </cell>
        </row>
        <row r="7819">
          <cell r="A7819" t="str">
            <v>896E00021</v>
          </cell>
          <cell r="B7819" t="str">
            <v>SNMT</v>
          </cell>
          <cell r="C7819" t="str">
            <v>PORTABLE CHANGEABLE MESSAGE SIGN, AS PER PLAN</v>
          </cell>
          <cell r="I7819">
            <v>896</v>
          </cell>
        </row>
        <row r="7820">
          <cell r="A7820" t="str">
            <v>897E01010</v>
          </cell>
          <cell r="B7820" t="str">
            <v>SY</v>
          </cell>
          <cell r="C7820" t="str">
            <v>PAVEMENT PLANING, ASPHALT CONCRETE, CLASS A</v>
          </cell>
          <cell r="I7820">
            <v>897</v>
          </cell>
        </row>
        <row r="7821">
          <cell r="A7821" t="str">
            <v>897E01011</v>
          </cell>
          <cell r="B7821" t="str">
            <v>SY</v>
          </cell>
          <cell r="C7821" t="str">
            <v>PAVEMENT PLANING, ASPHALT CONCRETE, CLASS A, AS PER PLAN</v>
          </cell>
          <cell r="I7821">
            <v>897</v>
          </cell>
        </row>
        <row r="7822">
          <cell r="A7822" t="str">
            <v>897E01020</v>
          </cell>
          <cell r="B7822" t="str">
            <v>SY</v>
          </cell>
          <cell r="C7822" t="str">
            <v>PAVEMENT PLANING, ASPHALT CONCRETE, CLASS B</v>
          </cell>
          <cell r="I7822">
            <v>897</v>
          </cell>
        </row>
        <row r="7823">
          <cell r="A7823" t="str">
            <v>897E01021</v>
          </cell>
          <cell r="B7823" t="str">
            <v>SY</v>
          </cell>
          <cell r="C7823" t="str">
            <v>PAVEMENT PLANING, ASPHALT CONCRETE, CLASS B, AS PER PLAN</v>
          </cell>
          <cell r="I7823">
            <v>897</v>
          </cell>
        </row>
        <row r="7824">
          <cell r="A7824" t="str">
            <v>897E02000</v>
          </cell>
          <cell r="B7824" t="str">
            <v>SY</v>
          </cell>
          <cell r="C7824" t="str">
            <v>PATCHING PLANED SURFACE</v>
          </cell>
          <cell r="I7824">
            <v>897</v>
          </cell>
        </row>
        <row r="7825">
          <cell r="A7825" t="str">
            <v>897E02001</v>
          </cell>
          <cell r="B7825" t="str">
            <v>SY</v>
          </cell>
          <cell r="C7825" t="str">
            <v>PATCHING PLANED SURFACE, AS PER PLAN</v>
          </cell>
          <cell r="I7825">
            <v>897</v>
          </cell>
        </row>
        <row r="7826">
          <cell r="A7826" t="str">
            <v>898E10000</v>
          </cell>
          <cell r="B7826" t="str">
            <v>EACH</v>
          </cell>
          <cell r="C7826" t="str">
            <v>WIRELESS MAGNETOMETER DETECTION SYSTEM</v>
          </cell>
          <cell r="I7826">
            <v>898</v>
          </cell>
        </row>
        <row r="7827">
          <cell r="A7827" t="str">
            <v>898E10001</v>
          </cell>
          <cell r="B7827" t="str">
            <v>EACH</v>
          </cell>
          <cell r="C7827" t="str">
            <v>WIRELESS MAGNETOMETER DETECTION SYSTEM, AS PER PLAN</v>
          </cell>
          <cell r="I7827">
            <v>898</v>
          </cell>
        </row>
        <row r="7828">
          <cell r="A7828" t="str">
            <v>898E15000</v>
          </cell>
          <cell r="B7828" t="str">
            <v>LS</v>
          </cell>
          <cell r="C7828" t="str">
            <v>TRAINING FOR WIRELESS MAGNETOMETER DETECTION SYSTEM</v>
          </cell>
          <cell r="I7828">
            <v>898</v>
          </cell>
        </row>
        <row r="7829">
          <cell r="A7829" t="str">
            <v>899E10000</v>
          </cell>
          <cell r="B7829" t="str">
            <v>FT</v>
          </cell>
          <cell r="C7829" t="str">
            <v>CURED-IN-PLACE PIPE LINER</v>
          </cell>
          <cell r="I7829">
            <v>899</v>
          </cell>
        </row>
        <row r="7830">
          <cell r="A7830" t="str">
            <v>899E10001</v>
          </cell>
          <cell r="B7830" t="str">
            <v>FT</v>
          </cell>
          <cell r="C7830" t="str">
            <v>CURED-IN-PLACE PIPE LINER, AS PER PLAN</v>
          </cell>
          <cell r="I7830">
            <v>899</v>
          </cell>
        </row>
        <row r="7831">
          <cell r="A7831" t="str">
            <v>900E01000</v>
          </cell>
          <cell r="B7831" t="str">
            <v>MILE</v>
          </cell>
          <cell r="C7831" t="str">
            <v>SPECIAL -</v>
          </cell>
          <cell r="I7831">
            <v>900</v>
          </cell>
        </row>
        <row r="7832">
          <cell r="A7832" t="str">
            <v>900E10000</v>
          </cell>
          <cell r="B7832" t="str">
            <v>FT</v>
          </cell>
          <cell r="C7832" t="str">
            <v>SPECIAL -</v>
          </cell>
          <cell r="I7832">
            <v>900</v>
          </cell>
        </row>
        <row r="7833">
          <cell r="A7833" t="str">
            <v>900E11000</v>
          </cell>
          <cell r="B7833" t="str">
            <v>EACH</v>
          </cell>
          <cell r="C7833" t="str">
            <v>SPECIAL -</v>
          </cell>
          <cell r="I7833">
            <v>900</v>
          </cell>
        </row>
        <row r="7834">
          <cell r="A7834" t="str">
            <v>900E12000</v>
          </cell>
          <cell r="B7834" t="str">
            <v>TKFT</v>
          </cell>
          <cell r="C7834" t="str">
            <v>SPECIAL -</v>
          </cell>
          <cell r="I7834">
            <v>900</v>
          </cell>
        </row>
        <row r="7835">
          <cell r="A7835" t="str">
            <v>900E13000</v>
          </cell>
          <cell r="B7835" t="str">
            <v>PAIR</v>
          </cell>
          <cell r="C7835" t="str">
            <v>SPECIAL -</v>
          </cell>
          <cell r="I7835">
            <v>900</v>
          </cell>
        </row>
        <row r="7836">
          <cell r="A7836" t="str">
            <v>900E14000</v>
          </cell>
          <cell r="B7836" t="str">
            <v>JT</v>
          </cell>
          <cell r="C7836" t="str">
            <v>SPECIAL -</v>
          </cell>
          <cell r="I7836">
            <v>900</v>
          </cell>
        </row>
        <row r="7837">
          <cell r="A7837" t="str">
            <v>900E15000</v>
          </cell>
          <cell r="B7837" t="str">
            <v>SET</v>
          </cell>
          <cell r="C7837" t="str">
            <v>SPECIAL -</v>
          </cell>
          <cell r="I7837">
            <v>900</v>
          </cell>
        </row>
        <row r="7838">
          <cell r="A7838" t="str">
            <v>900E16000</v>
          </cell>
          <cell r="B7838" t="str">
            <v>TON</v>
          </cell>
          <cell r="C7838" t="str">
            <v>SPECIAL -</v>
          </cell>
          <cell r="I7838">
            <v>900</v>
          </cell>
        </row>
        <row r="7839">
          <cell r="A7839" t="str">
            <v>900E17000</v>
          </cell>
          <cell r="B7839" t="str">
            <v>LS</v>
          </cell>
          <cell r="C7839" t="str">
            <v>SPECIAL -</v>
          </cell>
          <cell r="I7839">
            <v>900</v>
          </cell>
        </row>
        <row r="7840">
          <cell r="A7840" t="str">
            <v>900E19000</v>
          </cell>
          <cell r="B7840" t="str">
            <v>CY</v>
          </cell>
          <cell r="C7840" t="str">
            <v>SPECIAL -</v>
          </cell>
          <cell r="I7840">
            <v>900</v>
          </cell>
        </row>
        <row r="7841">
          <cell r="A7841" t="str">
            <v>900E20000</v>
          </cell>
          <cell r="B7841" t="str">
            <v>SY</v>
          </cell>
          <cell r="C7841" t="str">
            <v>SPECIAL -</v>
          </cell>
          <cell r="I7841">
            <v>900</v>
          </cell>
        </row>
        <row r="7842">
          <cell r="A7842" t="str">
            <v>900E21000</v>
          </cell>
          <cell r="B7842" t="str">
            <v>BNDL</v>
          </cell>
          <cell r="C7842" t="str">
            <v>SPECIAL -</v>
          </cell>
          <cell r="I7842">
            <v>900</v>
          </cell>
        </row>
        <row r="7843">
          <cell r="A7843" t="str">
            <v>900E22000</v>
          </cell>
          <cell r="B7843" t="str">
            <v>LB</v>
          </cell>
          <cell r="C7843" t="str">
            <v>SPECIAL -</v>
          </cell>
          <cell r="I7843">
            <v>900</v>
          </cell>
        </row>
        <row r="7844">
          <cell r="A7844" t="str">
            <v>950E10000</v>
          </cell>
          <cell r="B7844" t="str">
            <v>LS</v>
          </cell>
          <cell r="C7844" t="str">
            <v>SPECIAL - SALT SHED DEMOLISHED</v>
          </cell>
          <cell r="I7844">
            <v>950</v>
          </cell>
        </row>
        <row r="7845">
          <cell r="A7845" t="str">
            <v>950E14000</v>
          </cell>
          <cell r="B7845" t="str">
            <v>EACH</v>
          </cell>
          <cell r="C7845" t="str">
            <v>SPECIAL - SALT DOME CONSTRUCTED, 51'</v>
          </cell>
          <cell r="I7845">
            <v>950</v>
          </cell>
        </row>
        <row r="7846">
          <cell r="A7846" t="str">
            <v>950E14010</v>
          </cell>
          <cell r="B7846" t="str">
            <v>EACH</v>
          </cell>
          <cell r="C7846" t="str">
            <v>SPECIAL - SALT DOME CONSTRUCTED, 56'</v>
          </cell>
          <cell r="I7846">
            <v>950</v>
          </cell>
        </row>
        <row r="7847">
          <cell r="A7847" t="str">
            <v>950E15000</v>
          </cell>
          <cell r="B7847" t="str">
            <v>EACH</v>
          </cell>
          <cell r="C7847" t="str">
            <v>SPECIAL - SALT DOME CONSTRUCTED, 62'</v>
          </cell>
          <cell r="I7847">
            <v>950</v>
          </cell>
        </row>
        <row r="7848">
          <cell r="A7848" t="str">
            <v>950E16000</v>
          </cell>
          <cell r="B7848" t="str">
            <v>EACH</v>
          </cell>
          <cell r="C7848" t="str">
            <v>SPECIAL - SALT DOME CONSTRUCTED, 61'</v>
          </cell>
          <cell r="I7848">
            <v>950</v>
          </cell>
        </row>
        <row r="7849">
          <cell r="A7849" t="str">
            <v>950E20000</v>
          </cell>
          <cell r="B7849" t="str">
            <v>EACH</v>
          </cell>
          <cell r="C7849" t="str">
            <v>SPECIAL - SALT DOME CONSTRUCTED, 72'</v>
          </cell>
          <cell r="I7849">
            <v>950</v>
          </cell>
        </row>
        <row r="7850">
          <cell r="A7850" t="str">
            <v>950E20010</v>
          </cell>
          <cell r="B7850" t="str">
            <v>EACH</v>
          </cell>
          <cell r="C7850" t="str">
            <v>SPECIAL - SALT DOME CONSTRUCTED, 82'</v>
          </cell>
          <cell r="I7850">
            <v>950</v>
          </cell>
        </row>
        <row r="7851">
          <cell r="A7851" t="str">
            <v>950E30000</v>
          </cell>
          <cell r="B7851" t="str">
            <v>EACH</v>
          </cell>
          <cell r="C7851" t="str">
            <v>SPECIAL - SALT DOME CONSTRUCTED, 100'</v>
          </cell>
          <cell r="I7851">
            <v>950</v>
          </cell>
        </row>
        <row r="7852">
          <cell r="A7852" t="str">
            <v>950E35000</v>
          </cell>
          <cell r="B7852" t="str">
            <v>LS</v>
          </cell>
          <cell r="C7852" t="str">
            <v>SPECIAL - ROOF REPLACEMENT</v>
          </cell>
          <cell r="I7852">
            <v>950</v>
          </cell>
        </row>
        <row r="7853">
          <cell r="A7853" t="str">
            <v>950E40000</v>
          </cell>
          <cell r="B7853" t="str">
            <v>EACH</v>
          </cell>
          <cell r="C7853" t="str">
            <v>SPECIAL - MANUFACTURED OFFICE, 44'</v>
          </cell>
          <cell r="I7853">
            <v>950</v>
          </cell>
        </row>
        <row r="7854">
          <cell r="A7854" t="str">
            <v>950E50000</v>
          </cell>
          <cell r="B7854" t="str">
            <v>LS</v>
          </cell>
          <cell r="C7854" t="str">
            <v>SPECIAL - FACILITIES</v>
          </cell>
          <cell r="I7854">
            <v>950</v>
          </cell>
        </row>
        <row r="7855">
          <cell r="A7855" t="str">
            <v>950E51000</v>
          </cell>
          <cell r="B7855" t="str">
            <v>EACH</v>
          </cell>
          <cell r="C7855" t="str">
            <v>SPECIAL - FACILITIES</v>
          </cell>
          <cell r="I7855">
            <v>950</v>
          </cell>
        </row>
        <row r="7856">
          <cell r="A7856" t="str">
            <v>990E10000</v>
          </cell>
          <cell r="B7856" t="str">
            <v>LS</v>
          </cell>
          <cell r="C7856" t="str">
            <v>ESTIMATED COST OF REPAIRS TO DETOUR</v>
          </cell>
          <cell r="I7856">
            <v>990</v>
          </cell>
        </row>
        <row r="7857">
          <cell r="A7857" t="str">
            <v>990E10010</v>
          </cell>
          <cell r="B7857" t="str">
            <v>LS</v>
          </cell>
          <cell r="C7857" t="str">
            <v>ESTIMATED COST OF RIGHT OF WAY</v>
          </cell>
          <cell r="I7857">
            <v>990</v>
          </cell>
        </row>
        <row r="7858">
          <cell r="A7858" t="str">
            <v>990E10020</v>
          </cell>
          <cell r="B7858" t="str">
            <v>LS</v>
          </cell>
          <cell r="C7858" t="str">
            <v>ESTIMATED COST OF ENGINEERING, SUPERINTENDENCE AND CONTINGENCIES</v>
          </cell>
          <cell r="I7858">
            <v>990</v>
          </cell>
        </row>
        <row r="7859">
          <cell r="A7859" t="str">
            <v>990E10030</v>
          </cell>
          <cell r="B7859" t="str">
            <v>LS</v>
          </cell>
          <cell r="C7859" t="str">
            <v>ESTIMATED COST OF PRELIMINARY ENGINEERING</v>
          </cell>
          <cell r="I7859">
            <v>990</v>
          </cell>
        </row>
        <row r="7860">
          <cell r="A7860" t="str">
            <v>990E10040</v>
          </cell>
          <cell r="B7860" t="str">
            <v>LS</v>
          </cell>
          <cell r="C7860" t="str">
            <v>ESTIMATED COST OF FORCE ACCOUNT WORK</v>
          </cell>
          <cell r="I7860">
            <v>990</v>
          </cell>
        </row>
        <row r="7861">
          <cell r="A7861" t="str">
            <v>990E10500</v>
          </cell>
          <cell r="B7861" t="str">
            <v>LS</v>
          </cell>
          <cell r="C7861" t="str">
            <v>ESTIMATED COST OF INCENTIVE/DISINCENTIVE PAYMENT</v>
          </cell>
          <cell r="I7861">
            <v>990</v>
          </cell>
        </row>
        <row r="7862">
          <cell r="A7862" t="str">
            <v>990E20000</v>
          </cell>
          <cell r="B7862" t="str">
            <v>LS</v>
          </cell>
          <cell r="C7862" t="str">
            <v>FORCE ACCOUNT</v>
          </cell>
          <cell r="I7862">
            <v>990</v>
          </cell>
        </row>
        <row r="7863">
          <cell r="A7863" t="str">
            <v>990E20010</v>
          </cell>
          <cell r="B7863" t="str">
            <v>LS</v>
          </cell>
          <cell r="C7863" t="str">
            <v>DIFFERENCE BETWEEN ESTIMATED AND ACTUAL COST OF FORCE ACCOUNT</v>
          </cell>
          <cell r="I7863">
            <v>990</v>
          </cell>
        </row>
        <row r="7864">
          <cell r="A7864" t="str">
            <v>990E21000</v>
          </cell>
          <cell r="B7864" t="str">
            <v>DLR</v>
          </cell>
          <cell r="C7864" t="str">
            <v>INTEREST PAYMENTS</v>
          </cell>
          <cell r="I7864">
            <v>990</v>
          </cell>
        </row>
        <row r="7865">
          <cell r="A7865" t="str">
            <v>990E24000</v>
          </cell>
          <cell r="B7865" t="str">
            <v>LS</v>
          </cell>
          <cell r="C7865" t="str">
            <v>BITUMINOUS PRICE ADJUSTMENT</v>
          </cell>
          <cell r="I7865">
            <v>990</v>
          </cell>
        </row>
        <row r="7866">
          <cell r="A7866" t="str">
            <v>990E24100</v>
          </cell>
          <cell r="B7866" t="str">
            <v>LS</v>
          </cell>
          <cell r="C7866" t="str">
            <v>446 ADJUSTMENT</v>
          </cell>
          <cell r="I7866">
            <v>990</v>
          </cell>
        </row>
        <row r="7867">
          <cell r="A7867" t="str">
            <v>990E24130</v>
          </cell>
          <cell r="B7867" t="str">
            <v>LS</v>
          </cell>
          <cell r="C7867" t="str">
            <v>447 MAT DENSITY ADJUSTMENT</v>
          </cell>
          <cell r="I7867">
            <v>990</v>
          </cell>
        </row>
        <row r="7868">
          <cell r="A7868" t="str">
            <v>990E24170</v>
          </cell>
          <cell r="B7868" t="str">
            <v>LS</v>
          </cell>
          <cell r="C7868" t="str">
            <v>447 JOINT DENSITY ADJUSTMENT</v>
          </cell>
          <cell r="I7868">
            <v>990</v>
          </cell>
        </row>
        <row r="7869">
          <cell r="A7869" t="str">
            <v>990E24200</v>
          </cell>
          <cell r="B7869" t="str">
            <v>LS</v>
          </cell>
          <cell r="C7869" t="str">
            <v>448 ADJUSTMENT</v>
          </cell>
          <cell r="I7869">
            <v>990</v>
          </cell>
        </row>
        <row r="7870">
          <cell r="A7870" t="str">
            <v>990E24300</v>
          </cell>
          <cell r="B7870" t="str">
            <v>LS</v>
          </cell>
          <cell r="C7870" t="str">
            <v>PAVEMENT SMOOTHNESS ADJUSTMENT (PN 420)</v>
          </cell>
          <cell r="I7870">
            <v>990</v>
          </cell>
        </row>
        <row r="7871">
          <cell r="A7871" t="str">
            <v>990E24350</v>
          </cell>
          <cell r="B7871" t="str">
            <v>LS</v>
          </cell>
          <cell r="C7871" t="str">
            <v>BRIDGE SMOOTHNESS ADJUSTMENT (PN 555)</v>
          </cell>
          <cell r="I7871">
            <v>990</v>
          </cell>
        </row>
        <row r="7872">
          <cell r="A7872" t="str">
            <v>990E24400</v>
          </cell>
          <cell r="B7872" t="str">
            <v>LS</v>
          </cell>
          <cell r="C7872" t="str">
            <v>STEEL PRICE ADJUSTMENT</v>
          </cell>
          <cell r="I7872">
            <v>990</v>
          </cell>
        </row>
        <row r="7873">
          <cell r="A7873" t="str">
            <v>990E24500</v>
          </cell>
          <cell r="B7873" t="str">
            <v>LS</v>
          </cell>
          <cell r="C7873" t="str">
            <v>QC / QA</v>
          </cell>
          <cell r="I7873">
            <v>990</v>
          </cell>
        </row>
        <row r="7874">
          <cell r="A7874" t="str">
            <v>990E24600</v>
          </cell>
          <cell r="B7874" t="str">
            <v>LS</v>
          </cell>
          <cell r="C7874" t="str">
            <v>LANDSCAPING ADJUSTMENT</v>
          </cell>
          <cell r="I7874">
            <v>990</v>
          </cell>
        </row>
        <row r="7875">
          <cell r="A7875" t="str">
            <v>990E24700</v>
          </cell>
          <cell r="B7875" t="str">
            <v>LS</v>
          </cell>
          <cell r="C7875" t="str">
            <v>104.02 ADJUSTMENT</v>
          </cell>
          <cell r="I7875">
            <v>990</v>
          </cell>
        </row>
        <row r="7876">
          <cell r="A7876" t="str">
            <v>990E24800</v>
          </cell>
          <cell r="B7876" t="str">
            <v>LS</v>
          </cell>
          <cell r="C7876" t="str">
            <v>NON-SPEC MATERIAL DEDUCTION</v>
          </cell>
          <cell r="I7876">
            <v>990</v>
          </cell>
        </row>
        <row r="7877">
          <cell r="A7877" t="str">
            <v>990E24900</v>
          </cell>
          <cell r="B7877" t="str">
            <v>LS</v>
          </cell>
          <cell r="C7877" t="str">
            <v>109.05 - BUY BACK MATERIAL</v>
          </cell>
          <cell r="I7877">
            <v>990</v>
          </cell>
        </row>
        <row r="7878">
          <cell r="A7878" t="str">
            <v>990E25000</v>
          </cell>
          <cell r="B7878" t="str">
            <v>LS</v>
          </cell>
          <cell r="C7878" t="str">
            <v>FUEL PRICE ADJUSTMENT</v>
          </cell>
          <cell r="I7878">
            <v>990</v>
          </cell>
        </row>
        <row r="7879">
          <cell r="A7879" t="str">
            <v>990E25100</v>
          </cell>
          <cell r="B7879" t="str">
            <v>LS</v>
          </cell>
          <cell r="C7879" t="str">
            <v>UTILITY CONFLICT/DELAYS</v>
          </cell>
          <cell r="I7879">
            <v>990</v>
          </cell>
        </row>
        <row r="7880">
          <cell r="A7880" t="str">
            <v>990E25200</v>
          </cell>
          <cell r="B7880" t="str">
            <v>LS</v>
          </cell>
          <cell r="C7880" t="str">
            <v>ABANDONED UTILITY CONFLICT/DELAYS</v>
          </cell>
          <cell r="I7880">
            <v>990</v>
          </cell>
        </row>
        <row r="7881">
          <cell r="A7881" t="str">
            <v>990E25300</v>
          </cell>
          <cell r="B7881" t="str">
            <v>LS</v>
          </cell>
          <cell r="C7881" t="str">
            <v>105.03 NON-CONFORMANCE ADJUSTMENT</v>
          </cell>
          <cell r="I7881">
            <v>990</v>
          </cell>
        </row>
        <row r="7882">
          <cell r="A7882" t="str">
            <v>990E25400</v>
          </cell>
          <cell r="B7882" t="str">
            <v>LS</v>
          </cell>
          <cell r="C7882" t="str">
            <v>LUMP SUM ADJUSTMENT - GENERAL / OTHER ITEMS</v>
          </cell>
          <cell r="I7882">
            <v>990</v>
          </cell>
        </row>
        <row r="7883">
          <cell r="A7883" t="str">
            <v>990E30000</v>
          </cell>
          <cell r="B7883" t="str">
            <v>LS</v>
          </cell>
          <cell r="C7883" t="str">
            <v>AGREED LUMP SUM</v>
          </cell>
          <cell r="I7883">
            <v>990</v>
          </cell>
        </row>
        <row r="7884">
          <cell r="A7884" t="str">
            <v>990E40000</v>
          </cell>
          <cell r="B7884" t="str">
            <v>EACH</v>
          </cell>
          <cell r="C7884" t="str">
            <v>AGREED UNIT PRICE</v>
          </cell>
          <cell r="I7884">
            <v>990</v>
          </cell>
        </row>
        <row r="7885">
          <cell r="A7885" t="str">
            <v>990E40010</v>
          </cell>
          <cell r="B7885" t="str">
            <v>FT</v>
          </cell>
          <cell r="C7885" t="str">
            <v>AGREED UNIT PRICE</v>
          </cell>
          <cell r="I7885">
            <v>990</v>
          </cell>
        </row>
        <row r="7886">
          <cell r="A7886" t="str">
            <v>990E40020</v>
          </cell>
          <cell r="B7886" t="str">
            <v>SF</v>
          </cell>
          <cell r="C7886" t="str">
            <v>AGREED UNIT PRICE</v>
          </cell>
          <cell r="I7886">
            <v>990</v>
          </cell>
        </row>
        <row r="7887">
          <cell r="A7887" t="str">
            <v>990E40030</v>
          </cell>
          <cell r="B7887" t="str">
            <v>SY</v>
          </cell>
          <cell r="C7887" t="str">
            <v>AGREED UNIT PRICE</v>
          </cell>
          <cell r="I7887">
            <v>990</v>
          </cell>
        </row>
        <row r="7888">
          <cell r="A7888" t="str">
            <v>990E40050</v>
          </cell>
          <cell r="B7888" t="str">
            <v>MILE</v>
          </cell>
          <cell r="C7888" t="str">
            <v>AGREED UNIT PRICE</v>
          </cell>
          <cell r="I7888">
            <v>990</v>
          </cell>
        </row>
        <row r="7889">
          <cell r="A7889" t="str">
            <v>990E40060</v>
          </cell>
          <cell r="B7889" t="str">
            <v>CY</v>
          </cell>
          <cell r="C7889" t="str">
            <v>AGREED UNIT PRICE</v>
          </cell>
          <cell r="I7889">
            <v>990</v>
          </cell>
        </row>
        <row r="7890">
          <cell r="A7890" t="str">
            <v>990E40070</v>
          </cell>
          <cell r="B7890" t="str">
            <v>LB</v>
          </cell>
          <cell r="C7890" t="str">
            <v>AGREED UNIT PRICE</v>
          </cell>
          <cell r="I7890">
            <v>990</v>
          </cell>
        </row>
        <row r="7891">
          <cell r="A7891" t="str">
            <v>990E40080</v>
          </cell>
          <cell r="B7891" t="str">
            <v>MNTH</v>
          </cell>
          <cell r="C7891" t="str">
            <v>AGREED UNIT PRICE</v>
          </cell>
          <cell r="I7891">
            <v>990</v>
          </cell>
        </row>
        <row r="7892">
          <cell r="A7892" t="str">
            <v>990E40090</v>
          </cell>
          <cell r="B7892" t="str">
            <v>TON</v>
          </cell>
          <cell r="C7892" t="str">
            <v>AGREED UNIT PRICE</v>
          </cell>
          <cell r="I7892">
            <v>990</v>
          </cell>
        </row>
        <row r="7893">
          <cell r="A7893" t="str">
            <v>990E40100</v>
          </cell>
          <cell r="B7893" t="str">
            <v>TKFT</v>
          </cell>
          <cell r="C7893" t="str">
            <v>AGREED UNIT PRICE</v>
          </cell>
          <cell r="I7893">
            <v>990</v>
          </cell>
        </row>
        <row r="7894">
          <cell r="A7894" t="str">
            <v>990E50000</v>
          </cell>
          <cell r="B7894" t="str">
            <v>HOUR</v>
          </cell>
          <cell r="C7894" t="str">
            <v>AGREED UNIT PRICE</v>
          </cell>
          <cell r="I7894">
            <v>990</v>
          </cell>
        </row>
        <row r="7895">
          <cell r="A7895" t="str">
            <v>990E50100</v>
          </cell>
          <cell r="B7895" t="str">
            <v>DAY</v>
          </cell>
          <cell r="C7895" t="str">
            <v>AGREED UNIT PRICE</v>
          </cell>
          <cell r="I7895">
            <v>990</v>
          </cell>
        </row>
        <row r="7896">
          <cell r="A7896" t="str">
            <v>990E50110</v>
          </cell>
          <cell r="B7896" t="str">
            <v>GAL</v>
          </cell>
          <cell r="C7896" t="str">
            <v>AGREED UNIT PRICE</v>
          </cell>
          <cell r="I7896">
            <v>990</v>
          </cell>
        </row>
        <row r="7897">
          <cell r="A7897" t="str">
            <v>990E50120</v>
          </cell>
          <cell r="B7897" t="str">
            <v>STA</v>
          </cell>
          <cell r="C7897" t="str">
            <v>AGREED UNIT PRICE</v>
          </cell>
          <cell r="I7897">
            <v>990</v>
          </cell>
        </row>
        <row r="7898">
          <cell r="A7898" t="str">
            <v>990E50130</v>
          </cell>
          <cell r="B7898" t="str">
            <v>MSF</v>
          </cell>
          <cell r="C7898" t="str">
            <v>AGREED UNIT PRICE</v>
          </cell>
          <cell r="I7898">
            <v>990</v>
          </cell>
        </row>
        <row r="7899">
          <cell r="A7899" t="str">
            <v>990E50140</v>
          </cell>
          <cell r="B7899" t="str">
            <v>MGAL</v>
          </cell>
          <cell r="C7899" t="str">
            <v>AGREED UNIT PRICE</v>
          </cell>
          <cell r="I7899">
            <v>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home/matt_philips/_Excel/17076%20Table%20of%20Content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7"/>
  <sheetViews>
    <sheetView tabSelected="1" zoomScale="85" zoomScaleNormal="85" workbookViewId="0">
      <pane xSplit="8" ySplit="7" topLeftCell="I8" activePane="bottomRight" state="frozen"/>
      <selection pane="topRight" activeCell="J1" sqref="J1"/>
      <selection pane="bottomLeft" activeCell="A12" sqref="A12"/>
      <selection pane="bottomRight" activeCell="P4" sqref="P4"/>
    </sheetView>
  </sheetViews>
  <sheetFormatPr defaultRowHeight="12.75" x14ac:dyDescent="0.2"/>
  <cols>
    <col min="1" max="1" width="2.7109375" style="6" customWidth="1"/>
    <col min="2" max="3" width="13.28515625" style="14" customWidth="1"/>
    <col min="4" max="6" width="10.28515625" style="14" customWidth="1"/>
    <col min="7" max="7" width="11.7109375" style="39" customWidth="1"/>
    <col min="8" max="8" width="11.7109375" style="14" customWidth="1"/>
    <col min="9" max="9" width="2.7109375" style="7" customWidth="1"/>
    <col min="10" max="14" width="12.7109375" style="7" customWidth="1"/>
    <col min="15" max="15" width="2.7109375" style="7" customWidth="1"/>
    <col min="16" max="16" width="12.7109375" style="7" customWidth="1"/>
    <col min="17" max="17" width="2.7109375" style="7" customWidth="1"/>
    <col min="18" max="18" width="12.7109375" style="7" customWidth="1"/>
    <col min="19" max="19" width="2.7109375" style="7" customWidth="1"/>
    <col min="20" max="20" width="12.7109375" style="7" customWidth="1"/>
    <col min="21" max="21" width="2.7109375" style="7" customWidth="1"/>
    <col min="22" max="22" width="12.7109375" style="11" customWidth="1"/>
    <col min="23" max="23" width="2.7109375" style="11" customWidth="1"/>
    <col min="24" max="24" width="12.7109375" style="7" customWidth="1"/>
    <col min="25" max="25" width="2.7109375" style="7" customWidth="1"/>
    <col min="26" max="26" width="41.28515625" style="7" customWidth="1"/>
    <col min="27" max="27" width="5.140625" style="7" bestFit="1" customWidth="1"/>
    <col min="28" max="28" width="14.5703125" style="37" bestFit="1" customWidth="1"/>
    <col min="29" max="29" width="10.7109375" style="8" customWidth="1"/>
    <col min="30" max="32" width="14.42578125" style="7" customWidth="1"/>
    <col min="33" max="34" width="10.7109375" style="7" customWidth="1"/>
    <col min="35" max="16384" width="9.140625" style="7"/>
  </cols>
  <sheetData>
    <row r="1" spans="1:32" ht="30" customHeight="1" x14ac:dyDescent="0.2">
      <c r="I1" s="46"/>
      <c r="J1" s="46" t="s">
        <v>16</v>
      </c>
      <c r="K1" s="46" t="s">
        <v>28</v>
      </c>
      <c r="L1" s="46" t="s">
        <v>29</v>
      </c>
      <c r="M1" s="46" t="s">
        <v>38</v>
      </c>
      <c r="N1" s="46" t="s">
        <v>30</v>
      </c>
      <c r="O1" s="46"/>
      <c r="P1" s="46" t="s">
        <v>40</v>
      </c>
      <c r="Q1" s="46"/>
      <c r="R1" s="46" t="s">
        <v>17</v>
      </c>
      <c r="S1" s="46"/>
      <c r="T1" s="46" t="s">
        <v>18</v>
      </c>
      <c r="U1" s="46"/>
      <c r="V1" s="46" t="s">
        <v>19</v>
      </c>
      <c r="W1" s="46"/>
      <c r="X1" s="46" t="s">
        <v>32</v>
      </c>
      <c r="Y1" s="46"/>
      <c r="Z1" s="12"/>
      <c r="AA1" s="3"/>
      <c r="AB1" s="32"/>
    </row>
    <row r="2" spans="1:32" ht="28.5" customHeight="1" thickBot="1" x14ac:dyDescent="0.25">
      <c r="A2" s="43"/>
      <c r="B2" s="43"/>
      <c r="C2" s="13"/>
      <c r="D2" s="13"/>
      <c r="E2" s="13"/>
      <c r="F2" s="13"/>
      <c r="G2" s="38"/>
      <c r="H2" s="13"/>
      <c r="I2" s="44"/>
      <c r="J2" s="44"/>
      <c r="K2" s="15">
        <v>12</v>
      </c>
      <c r="L2" s="15">
        <v>12</v>
      </c>
      <c r="M2" s="44"/>
      <c r="N2" s="44"/>
      <c r="O2" s="44"/>
      <c r="P2" s="15">
        <v>9</v>
      </c>
      <c r="Q2" s="15"/>
      <c r="R2" s="15">
        <v>6</v>
      </c>
      <c r="S2" s="15"/>
      <c r="T2" s="40">
        <v>5.5E-2</v>
      </c>
      <c r="U2" s="40"/>
      <c r="V2" s="15">
        <v>1.5</v>
      </c>
      <c r="W2" s="15"/>
      <c r="X2" s="40"/>
      <c r="Y2" s="15"/>
      <c r="Z2" s="16"/>
      <c r="AB2" s="31"/>
    </row>
    <row r="3" spans="1:32" s="2" customFormat="1" ht="17.45" customHeight="1" x14ac:dyDescent="0.2">
      <c r="A3" s="19"/>
      <c r="B3" s="106" t="s">
        <v>0</v>
      </c>
      <c r="C3" s="107"/>
      <c r="D3" s="102" t="s">
        <v>3</v>
      </c>
      <c r="E3" s="102" t="s">
        <v>4</v>
      </c>
      <c r="F3" s="102" t="s">
        <v>5</v>
      </c>
      <c r="G3" s="102" t="s">
        <v>12</v>
      </c>
      <c r="H3" s="104" t="s">
        <v>14</v>
      </c>
      <c r="I3" s="50"/>
      <c r="J3" s="50">
        <f>IF(ISNA(INDEX([1]QryItemE2019!$I$1:$I$65536,MATCH(J$1,[1]QryItemE2019!$A$1:$A$65536,0))),"",INDEX([1]QryItemE2019!$I$1:$I$65536,MATCH(J$1,[1]QryItemE2019!$A$1:$A$65536,0)))</f>
        <v>204</v>
      </c>
      <c r="K3" s="50">
        <f>IF(ISNA(INDEX([1]QryItemE2019!$I$1:$I$65536,MATCH(K$1,[1]QryItemE2019!$A$1:$A$65536,0))),"",INDEX([1]QryItemE2019!$I$1:$I$65536,MATCH(K$1,[1]QryItemE2019!$A$1:$A$65536,0)))</f>
        <v>204</v>
      </c>
      <c r="L3" s="50">
        <f>IF(ISNA(INDEX([1]QryItemE2019!$I$1:$I$65536,MATCH(L$1,[1]QryItemE2019!$A$1:$A$65536,0))),"",INDEX([1]QryItemE2019!$I$1:$I$65536,MATCH(L$1,[1]QryItemE2019!$A$1:$A$65536,0)))</f>
        <v>204</v>
      </c>
      <c r="M3" s="50">
        <f>IF(ISNA(INDEX([1]QryItemE2019!$I$1:$I$65536,MATCH(M$1,[1]QryItemE2019!$A$1:$A$65536,0))),"",INDEX([1]QryItemE2019!$I$1:$I$65536,MATCH(M$1,[1]QryItemE2019!$A$1:$A$65536,0)))</f>
        <v>204</v>
      </c>
      <c r="N3" s="50">
        <f>IF(ISNA(INDEX([1]QryItemE2019!$I$1:$I$65536,MATCH(N$1,[1]QryItemE2019!$A$1:$A$65536,0))),"",INDEX([1]QryItemE2019!$I$1:$I$65536,MATCH(N$1,[1]QryItemE2019!$A$1:$A$65536,0)))</f>
        <v>204</v>
      </c>
      <c r="O3" s="50"/>
      <c r="P3" s="50">
        <f>IF(ISNA(INDEX([1]QryItemE2019!$I$1:$I$65536,MATCH(P$1,[1]QryItemE2019!$A$1:$A$65536,0))),"",INDEX([1]QryItemE2019!$I$1:$I$65536,MATCH(P$1,[1]QryItemE2019!$A$1:$A$65536,0)))</f>
        <v>302</v>
      </c>
      <c r="Q3" s="50"/>
      <c r="R3" s="50">
        <f>IF(ISNA(INDEX([1]QryItemE2019!$I$1:$I$65536,MATCH(R$1,[1]QryItemE2019!$A$1:$A$65536,0))),"",INDEX([1]QryItemE2019!$I$1:$I$65536,MATCH(R$1,[1]QryItemE2019!$A$1:$A$65536,0)))</f>
        <v>304</v>
      </c>
      <c r="S3" s="50"/>
      <c r="T3" s="50">
        <f>IF(ISNA(INDEX([1]QryItemE2019!$I$1:$I$65536,MATCH(T$1,[1]QryItemE2019!$A$1:$A$65536,0))),"",INDEX([1]QryItemE2019!$I$1:$I$65536,MATCH(T$1,[1]QryItemE2019!$A$1:$A$65536,0)))</f>
        <v>407</v>
      </c>
      <c r="U3" s="50"/>
      <c r="V3" s="50">
        <f>IF(ISNA(INDEX([1]QryItemE2019!$I$1:$I$65536,MATCH(V$1,[1]QryItemE2019!$A$1:$A$65536,0))),"",INDEX([1]QryItemE2019!$I$1:$I$65536,MATCH(V$1,[1]QryItemE2019!$A$1:$A$65536,0)))</f>
        <v>441</v>
      </c>
      <c r="W3" s="50"/>
      <c r="X3" s="50">
        <f>IF(ISNA(INDEX([1]QryItemE2019!$I$1:$I$65536,MATCH(X$1,[1]QryItemE2019!$A$1:$A$65536,0))),"",INDEX([1]QryItemE2019!$I$1:$I$65536,MATCH(X$1,[1]QryItemE2019!$A$1:$A$65536,0)))</f>
        <v>609</v>
      </c>
      <c r="Y3" s="51"/>
      <c r="Z3" s="56" t="s">
        <v>7</v>
      </c>
      <c r="AA3" s="1"/>
      <c r="AB3" s="33"/>
      <c r="AC3" s="1"/>
      <c r="AD3" s="1"/>
      <c r="AE3" s="1"/>
      <c r="AF3" s="1"/>
    </row>
    <row r="4" spans="1:32" s="28" customFormat="1" ht="200.1" customHeight="1" thickBot="1" x14ac:dyDescent="0.25">
      <c r="A4" s="29"/>
      <c r="B4" s="108"/>
      <c r="C4" s="109"/>
      <c r="D4" s="103"/>
      <c r="E4" s="103"/>
      <c r="F4" s="103"/>
      <c r="G4" s="103"/>
      <c r="H4" s="105"/>
      <c r="I4" s="52"/>
      <c r="J4" s="52" t="str">
        <f>IF(ISNA(INDEX([1]QryItemE2019!$C$1:$C$65536,MATCH(J$1,[1]QryItemE2019!$A$1:$A$65536,0))),"",INDEX([1]QryItemE2019!$C$1:$C$65536,MATCH(J$1,[1]QryItemE2019!$A$1:$A$65536,0)))</f>
        <v>SUBGRADE COMPACTION</v>
      </c>
      <c r="K4" s="52" t="str">
        <f>IF(ISNA(INDEX([1]QryItemE2019!$C$1:$C$65536,MATCH(K$1,[1]QryItemE2019!$A$1:$A$65536,0))),"",INDEX([1]QryItemE2019!$C$1:$C$65536,MATCH(K$1,[1]QryItemE2019!$A$1:$A$65536,0)))</f>
        <v>EXCAVATION OF SUBGRADE</v>
      </c>
      <c r="L4" s="52" t="str">
        <f>IF(ISNA(INDEX([1]QryItemE2019!$C$1:$C$65536,MATCH(L$1,[1]QryItemE2019!$A$1:$A$65536,0))),"",INDEX([1]QryItemE2019!$C$1:$C$65536,MATCH(L$1,[1]QryItemE2019!$A$1:$A$65536,0)))</f>
        <v>GRANULAR MATERIAL, TYPE B</v>
      </c>
      <c r="M4" s="52" t="str">
        <f>IF(ISNA(INDEX([1]QryItemE2019!$C$1:$C$65536,MATCH(M$1,[1]QryItemE2019!$A$1:$A$65536,0))),"",INDEX([1]QryItemE2019!$C$1:$C$65536,MATCH(M$1,[1]QryItemE2019!$A$1:$A$65536,0)))</f>
        <v>PROOF ROLLING</v>
      </c>
      <c r="N4" s="52" t="str">
        <f>IF(ISNA(INDEX([1]QryItemE2019!$C$1:$C$65536,MATCH(N$1,[1]QryItemE2019!$A$1:$A$65536,0))),"",INDEX([1]QryItemE2019!$C$1:$C$65536,MATCH(N$1,[1]QryItemE2019!$A$1:$A$65536,0)))</f>
        <v>GEOTEXTILE FABRIC</v>
      </c>
      <c r="O4" s="52"/>
      <c r="P4" s="52" t="str">
        <f>IF(ISNA(INDEX([1]QryItemE2019!$C$1:$C$65536,MATCH(P$1,[1]QryItemE2019!$A$1:$A$65536,0))),"",INDEX([1]QryItemE2019!$C$1:$C$65536,MATCH(P$1,[1]QryItemE2019!$A$1:$A$65536,0)))</f>
        <v>ASPHALT CONCRETE BASE, PG64-22, (449)</v>
      </c>
      <c r="Q4" s="52"/>
      <c r="R4" s="52" t="str">
        <f>IF(ISNA(INDEX([1]QryItemE2019!$C$1:$C$65536,MATCH(R$1,[1]QryItemE2019!$A$1:$A$65536,0))),"",INDEX([1]QryItemE2019!$C$1:$C$65536,MATCH(R$1,[1]QryItemE2019!$A$1:$A$65536,0)))</f>
        <v>AGGREGATE BASE</v>
      </c>
      <c r="S4" s="52"/>
      <c r="T4" s="52" t="str">
        <f>IF(ISNA(INDEX([1]QryItemE2019!$C$1:$C$65536,MATCH(T$1,[1]QryItemE2019!$A$1:$A$65536,0))),"",INDEX([1]QryItemE2019!$C$1:$C$65536,MATCH(T$1,[1]QryItemE2019!$A$1:$A$65536,0)))</f>
        <v>TACK COAT</v>
      </c>
      <c r="U4" s="52"/>
      <c r="V4" s="52" t="str">
        <f>IF(ISNA(INDEX([1]QryItemE2019!$C$1:$C$65536,MATCH(V$1,[1]QryItemE2019!$A$1:$A$65536,0))),"",INDEX([1]QryItemE2019!$C$1:$C$65536,MATCH(V$1,[1]QryItemE2019!$A$1:$A$65536,0)))</f>
        <v>ASPHALT CONCRETE SURFACE COURSE, TYPE 1, (448), PG64-22</v>
      </c>
      <c r="W4" s="52"/>
      <c r="X4" s="52" t="str">
        <f>IF(ISNA(INDEX([1]QryItemE2019!$C$1:$C$65536,MATCH(X$1,[1]QryItemE2019!$A$1:$A$65536,0))),"",INDEX([1]QryItemE2019!$C$1:$C$65536,MATCH(X$1,[1]QryItemE2019!$A$1:$A$65536,0)))</f>
        <v>CURB, TYPE 4-C</v>
      </c>
      <c r="Y4" s="53"/>
      <c r="Z4" s="94" t="s">
        <v>8</v>
      </c>
      <c r="AA4" s="30"/>
      <c r="AB4" s="34"/>
      <c r="AC4" s="30"/>
      <c r="AD4" s="30"/>
      <c r="AE4" s="30"/>
      <c r="AF4" s="30"/>
    </row>
    <row r="5" spans="1:32" s="5" customFormat="1" ht="17.45" customHeight="1" thickBot="1" x14ac:dyDescent="0.25">
      <c r="A5" s="20"/>
      <c r="B5" s="47" t="s">
        <v>2</v>
      </c>
      <c r="C5" s="48" t="s">
        <v>1</v>
      </c>
      <c r="D5" s="48"/>
      <c r="E5" s="48" t="s">
        <v>9</v>
      </c>
      <c r="F5" s="48" t="s">
        <v>9</v>
      </c>
      <c r="G5" s="48" t="s">
        <v>10</v>
      </c>
      <c r="H5" s="49" t="s">
        <v>10</v>
      </c>
      <c r="I5" s="54"/>
      <c r="J5" s="54" t="str">
        <f>IF(ISNA(INDEX([1]QryItemE2019!$B$1:$B$65536,MATCH(J$1,[1]QryItemE2019!$A$1:$A$65536,0))),"",INDEX([1]QryItemE2019!$B$1:$B$65536,MATCH(J$1,[1]QryItemE2019!$A$1:$A$65536,0)))</f>
        <v>SY</v>
      </c>
      <c r="K5" s="54" t="str">
        <f>IF(ISNA(INDEX([1]QryItemE2019!$B$1:$B$65536,MATCH(K$1,[1]QryItemE2019!$A$1:$A$65536,0))),"",INDEX([1]QryItemE2019!$B$1:$B$65536,MATCH(K$1,[1]QryItemE2019!$A$1:$A$65536,0)))</f>
        <v>CY</v>
      </c>
      <c r="L5" s="54" t="str">
        <f>IF(ISNA(INDEX([1]QryItemE2019!$B$1:$B$65536,MATCH(L$1,[1]QryItemE2019!$A$1:$A$65536,0))),"",INDEX([1]QryItemE2019!$B$1:$B$65536,MATCH(L$1,[1]QryItemE2019!$A$1:$A$65536,0)))</f>
        <v>CY</v>
      </c>
      <c r="M5" s="54" t="str">
        <f>IF(ISNA(INDEX([1]QryItemE2019!$B$1:$B$65536,MATCH(M$1,[1]QryItemE2019!$A$1:$A$65536,0))),"",INDEX([1]QryItemE2019!$B$1:$B$65536,MATCH(M$1,[1]QryItemE2019!$A$1:$A$65536,0)))</f>
        <v>HOUR</v>
      </c>
      <c r="N5" s="54" t="str">
        <f>IF(ISNA(INDEX([1]QryItemE2019!$B$1:$B$65536,MATCH(N$1,[1]QryItemE2019!$A$1:$A$65536,0))),"",INDEX([1]QryItemE2019!$B$1:$B$65536,MATCH(N$1,[1]QryItemE2019!$A$1:$A$65536,0)))</f>
        <v>SY</v>
      </c>
      <c r="O5" s="54"/>
      <c r="P5" s="54" t="str">
        <f>IF(ISNA(INDEX([1]QryItemE2019!$B$1:$B$65536,MATCH(P$1,[1]QryItemE2019!$A$1:$A$65536,0))),"",INDEX([1]QryItemE2019!$B$1:$B$65536,MATCH(P$1,[1]QryItemE2019!$A$1:$A$65536,0)))</f>
        <v>CY</v>
      </c>
      <c r="Q5" s="54"/>
      <c r="R5" s="54" t="str">
        <f>IF(ISNA(INDEX([1]QryItemE2019!$B$1:$B$65536,MATCH(R$1,[1]QryItemE2019!$A$1:$A$65536,0))),"",INDEX([1]QryItemE2019!$B$1:$B$65536,MATCH(R$1,[1]QryItemE2019!$A$1:$A$65536,0)))</f>
        <v>CY</v>
      </c>
      <c r="S5" s="54"/>
      <c r="T5" s="54" t="str">
        <f>IF(ISNA(INDEX([1]QryItemE2019!$B$1:$B$65536,MATCH(T$1,[1]QryItemE2019!$A$1:$A$65536,0))),"",INDEX([1]QryItemE2019!$B$1:$B$65536,MATCH(T$1,[1]QryItemE2019!$A$1:$A$65536,0)))</f>
        <v>GAL</v>
      </c>
      <c r="U5" s="54"/>
      <c r="V5" s="54" t="str">
        <f>IF(ISNA(INDEX([1]QryItemE2019!$B$1:$B$65536,MATCH(V$1,[1]QryItemE2019!$A$1:$A$65536,0))),"",INDEX([1]QryItemE2019!$B$1:$B$65536,MATCH(V$1,[1]QryItemE2019!$A$1:$A$65536,0)))</f>
        <v>CY</v>
      </c>
      <c r="W5" s="54"/>
      <c r="X5" s="54" t="str">
        <f>IF(ISNA(INDEX([1]QryItemE2019!$B$1:$B$65536,MATCH(X$1,[1]QryItemE2019!$A$1:$A$65536,0))),"",INDEX([1]QryItemE2019!$B$1:$B$65536,MATCH(X$1,[1]QryItemE2019!$A$1:$A$65536,0)))</f>
        <v>FT</v>
      </c>
      <c r="Y5" s="55"/>
      <c r="Z5" s="95"/>
      <c r="AA5" s="4"/>
      <c r="AB5" s="33"/>
      <c r="AC5" s="4"/>
      <c r="AD5" s="4"/>
      <c r="AE5" s="4"/>
      <c r="AF5" s="4"/>
    </row>
    <row r="6" spans="1:32" s="10" customFormat="1" ht="17.45" customHeight="1" x14ac:dyDescent="0.2">
      <c r="A6" s="21"/>
      <c r="B6" s="79"/>
      <c r="C6" s="80"/>
      <c r="D6" s="80"/>
      <c r="E6" s="80"/>
      <c r="F6" s="80"/>
      <c r="G6" s="81" t="s">
        <v>13</v>
      </c>
      <c r="H6" s="82"/>
      <c r="I6" s="66"/>
      <c r="J6" s="67" t="s">
        <v>20</v>
      </c>
      <c r="K6" s="66" t="s">
        <v>31</v>
      </c>
      <c r="L6" s="66" t="s">
        <v>31</v>
      </c>
      <c r="M6" s="67" t="s">
        <v>39</v>
      </c>
      <c r="N6" s="67" t="s">
        <v>20</v>
      </c>
      <c r="O6" s="66"/>
      <c r="P6" s="66" t="s">
        <v>21</v>
      </c>
      <c r="Q6" s="66"/>
      <c r="R6" s="66" t="s">
        <v>23</v>
      </c>
      <c r="S6" s="66"/>
      <c r="T6" s="66" t="s">
        <v>24</v>
      </c>
      <c r="U6" s="66"/>
      <c r="V6" s="66" t="s">
        <v>25</v>
      </c>
      <c r="W6" s="66"/>
      <c r="X6" s="66" t="s">
        <v>34</v>
      </c>
      <c r="Y6" s="66"/>
      <c r="Z6" s="95"/>
      <c r="AA6" s="9"/>
      <c r="AB6" s="35"/>
      <c r="AC6" s="9"/>
      <c r="AD6" s="9"/>
      <c r="AE6" s="9"/>
      <c r="AF6" s="9"/>
    </row>
    <row r="7" spans="1:32" s="10" customFormat="1" ht="17.45" customHeight="1" thickBot="1" x14ac:dyDescent="0.25">
      <c r="A7" s="21"/>
      <c r="B7" s="83"/>
      <c r="C7" s="84"/>
      <c r="D7" s="84"/>
      <c r="E7" s="84"/>
      <c r="F7" s="84"/>
      <c r="G7" s="85"/>
      <c r="H7" s="86"/>
      <c r="I7" s="72"/>
      <c r="J7" s="73">
        <v>9</v>
      </c>
      <c r="K7" s="74" t="s">
        <v>22</v>
      </c>
      <c r="L7" s="74" t="s">
        <v>22</v>
      </c>
      <c r="M7" s="73">
        <v>2000</v>
      </c>
      <c r="N7" s="73">
        <v>9</v>
      </c>
      <c r="O7" s="73"/>
      <c r="P7" s="74" t="s">
        <v>22</v>
      </c>
      <c r="Q7" s="74"/>
      <c r="R7" s="74" t="s">
        <v>22</v>
      </c>
      <c r="S7" s="74"/>
      <c r="T7" s="73">
        <v>9</v>
      </c>
      <c r="U7" s="73"/>
      <c r="V7" s="74" t="s">
        <v>22</v>
      </c>
      <c r="W7" s="72"/>
      <c r="X7" s="72"/>
      <c r="Y7" s="72"/>
      <c r="Z7" s="95"/>
      <c r="AA7" s="9"/>
      <c r="AB7" s="35"/>
      <c r="AC7" s="9"/>
      <c r="AD7" s="9"/>
      <c r="AE7" s="9"/>
      <c r="AF7" s="9"/>
    </row>
    <row r="8" spans="1:32" s="10" customFormat="1" ht="17.45" customHeight="1" x14ac:dyDescent="0.2">
      <c r="A8" s="45"/>
      <c r="B8" s="110" t="s">
        <v>33</v>
      </c>
      <c r="C8" s="111"/>
      <c r="D8" s="111"/>
      <c r="E8" s="111"/>
      <c r="F8" s="111"/>
      <c r="G8" s="111"/>
      <c r="H8" s="112"/>
      <c r="I8" s="75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6"/>
      <c r="X8" s="76"/>
      <c r="Y8" s="77"/>
      <c r="Z8" s="78"/>
      <c r="AA8" s="9"/>
      <c r="AB8" s="35"/>
      <c r="AC8" s="9"/>
      <c r="AD8" s="9"/>
      <c r="AE8" s="9"/>
      <c r="AF8" s="9"/>
    </row>
    <row r="9" spans="1:32" s="10" customFormat="1" ht="17.45" customHeight="1" x14ac:dyDescent="0.2">
      <c r="A9" s="21"/>
      <c r="B9" s="61">
        <v>20772.240000000002</v>
      </c>
      <c r="C9" s="62">
        <v>20812.23</v>
      </c>
      <c r="D9" s="62" t="s">
        <v>26</v>
      </c>
      <c r="E9" s="63">
        <f>C9-B9</f>
        <v>39.989999999997963</v>
      </c>
      <c r="F9" s="64">
        <f>ROUND(AVERAGE(15.39,16),2)</f>
        <v>15.7</v>
      </c>
      <c r="G9" s="63">
        <f>ROUND(E9*F9,2)</f>
        <v>627.84</v>
      </c>
      <c r="H9" s="65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>
        <f>ROUND(2*G9*$T$2/9,2)</f>
        <v>7.67</v>
      </c>
      <c r="U9" s="58"/>
      <c r="V9" s="58">
        <f>ROUND(2*G9*$V$2/12/27,2)</f>
        <v>5.81</v>
      </c>
      <c r="W9" s="59"/>
      <c r="X9" s="59"/>
      <c r="Y9" s="60"/>
      <c r="Z9" s="87"/>
      <c r="AA9" s="9"/>
      <c r="AB9" s="35"/>
      <c r="AC9" s="9"/>
      <c r="AD9" s="9"/>
      <c r="AE9" s="9"/>
      <c r="AF9" s="9"/>
    </row>
    <row r="10" spans="1:32" s="10" customFormat="1" ht="17.45" customHeight="1" x14ac:dyDescent="0.2">
      <c r="A10" s="21"/>
      <c r="B10" s="61">
        <v>20772.240000000002</v>
      </c>
      <c r="C10" s="62">
        <v>20812.23</v>
      </c>
      <c r="D10" s="62" t="s">
        <v>26</v>
      </c>
      <c r="E10" s="63">
        <f t="shared" ref="E10:E12" si="0">C10-B10</f>
        <v>39.989999999997963</v>
      </c>
      <c r="F10" s="64">
        <f>ROUND(F9+4/12,2)</f>
        <v>16.03</v>
      </c>
      <c r="G10" s="63">
        <f t="shared" ref="G10:G12" si="1">ROUND(E10*F10,2)</f>
        <v>641.04</v>
      </c>
      <c r="H10" s="65"/>
      <c r="I10" s="57"/>
      <c r="J10" s="58"/>
      <c r="K10" s="58"/>
      <c r="L10" s="58"/>
      <c r="M10" s="58"/>
      <c r="N10" s="58"/>
      <c r="O10" s="58"/>
      <c r="P10" s="58">
        <f>ROUND(G10*$P$2/12/27,2)</f>
        <v>17.809999999999999</v>
      </c>
      <c r="Q10" s="58"/>
      <c r="R10" s="58"/>
      <c r="S10" s="58"/>
      <c r="T10" s="58"/>
      <c r="U10" s="58"/>
      <c r="V10" s="58"/>
      <c r="W10" s="59"/>
      <c r="X10" s="59"/>
      <c r="Y10" s="60"/>
      <c r="Z10" s="87"/>
      <c r="AA10" s="9"/>
      <c r="AB10" s="35"/>
      <c r="AC10" s="9"/>
      <c r="AD10" s="9"/>
      <c r="AE10" s="9"/>
      <c r="AF10" s="9"/>
    </row>
    <row r="11" spans="1:32" s="10" customFormat="1" ht="17.45" customHeight="1" x14ac:dyDescent="0.2">
      <c r="A11" s="21"/>
      <c r="B11" s="61">
        <v>20772.240000000002</v>
      </c>
      <c r="C11" s="62">
        <v>20812.23</v>
      </c>
      <c r="D11" s="62" t="s">
        <v>26</v>
      </c>
      <c r="E11" s="63">
        <f t="shared" si="0"/>
        <v>39.989999999997963</v>
      </c>
      <c r="F11" s="64">
        <f>F10+0.5</f>
        <v>16.53</v>
      </c>
      <c r="G11" s="63">
        <f t="shared" si="1"/>
        <v>661.03</v>
      </c>
      <c r="H11" s="65"/>
      <c r="I11" s="57"/>
      <c r="J11" s="58"/>
      <c r="K11" s="58"/>
      <c r="L11" s="58"/>
      <c r="M11" s="58"/>
      <c r="N11" s="58"/>
      <c r="O11" s="58"/>
      <c r="P11" s="58"/>
      <c r="Q11" s="58"/>
      <c r="R11" s="58">
        <f>ROUND(G11*$R$2/12/27,2)</f>
        <v>12.24</v>
      </c>
      <c r="S11" s="58"/>
      <c r="T11" s="58"/>
      <c r="U11" s="58"/>
      <c r="V11" s="58"/>
      <c r="W11" s="59"/>
      <c r="X11" s="59"/>
      <c r="Y11" s="60"/>
      <c r="Z11" s="87"/>
      <c r="AA11" s="9"/>
      <c r="AB11" s="35"/>
      <c r="AC11" s="9"/>
      <c r="AD11" s="9"/>
      <c r="AE11" s="9"/>
      <c r="AF11" s="9"/>
    </row>
    <row r="12" spans="1:32" s="10" customFormat="1" ht="17.45" customHeight="1" x14ac:dyDescent="0.2">
      <c r="A12" s="21"/>
      <c r="B12" s="61">
        <v>20772.240000000002</v>
      </c>
      <c r="C12" s="62">
        <v>20812.23</v>
      </c>
      <c r="D12" s="62" t="s">
        <v>26</v>
      </c>
      <c r="E12" s="63">
        <f t="shared" si="0"/>
        <v>39.989999999997963</v>
      </c>
      <c r="F12" s="64">
        <f>F9+1.5</f>
        <v>17.2</v>
      </c>
      <c r="G12" s="63">
        <f t="shared" si="1"/>
        <v>687.83</v>
      </c>
      <c r="H12" s="65"/>
      <c r="I12" s="57"/>
      <c r="J12" s="58">
        <f>ROUND(G12/9,2)</f>
        <v>76.430000000000007</v>
      </c>
      <c r="K12" s="58">
        <f>ROUND(G12*$K$2/12/27,2)</f>
        <v>25.48</v>
      </c>
      <c r="L12" s="58">
        <f>K12</f>
        <v>25.48</v>
      </c>
      <c r="M12" s="58">
        <f>ROUND(J12/2000,2)</f>
        <v>0.04</v>
      </c>
      <c r="N12" s="58">
        <f>J12</f>
        <v>76.430000000000007</v>
      </c>
      <c r="O12" s="58"/>
      <c r="P12" s="58"/>
      <c r="Q12" s="58"/>
      <c r="R12" s="58"/>
      <c r="S12" s="58"/>
      <c r="T12" s="58"/>
      <c r="U12" s="58"/>
      <c r="V12" s="58"/>
      <c r="W12" s="59"/>
      <c r="X12" s="59"/>
      <c r="Y12" s="60"/>
      <c r="Z12" s="87"/>
      <c r="AA12" s="9"/>
      <c r="AB12" s="35"/>
      <c r="AC12" s="9"/>
      <c r="AD12" s="9"/>
      <c r="AE12" s="9"/>
      <c r="AF12" s="9"/>
    </row>
    <row r="13" spans="1:32" s="10" customFormat="1" ht="17.45" customHeight="1" x14ac:dyDescent="0.2">
      <c r="A13" s="21"/>
      <c r="B13" s="61"/>
      <c r="C13" s="62"/>
      <c r="D13" s="62"/>
      <c r="E13" s="63"/>
      <c r="F13" s="64"/>
      <c r="G13" s="63"/>
      <c r="H13" s="65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9"/>
      <c r="Y13" s="60"/>
      <c r="Z13" s="87"/>
      <c r="AA13" s="9"/>
      <c r="AB13" s="35"/>
      <c r="AC13" s="9"/>
      <c r="AD13" s="9"/>
      <c r="AE13" s="9"/>
      <c r="AF13" s="9"/>
    </row>
    <row r="14" spans="1:32" s="10" customFormat="1" ht="17.45" customHeight="1" x14ac:dyDescent="0.2">
      <c r="A14" s="21"/>
      <c r="B14" s="61">
        <v>20812.23</v>
      </c>
      <c r="C14" s="62">
        <v>20816.46</v>
      </c>
      <c r="D14" s="62" t="s">
        <v>26</v>
      </c>
      <c r="E14" s="63">
        <f t="shared" ref="E14:E16" si="2">C14-B14</f>
        <v>4.2299999999995634</v>
      </c>
      <c r="F14" s="64">
        <v>16</v>
      </c>
      <c r="G14" s="63"/>
      <c r="H14" s="65">
        <v>127.48</v>
      </c>
      <c r="I14" s="57"/>
      <c r="J14" s="58"/>
      <c r="K14" s="58"/>
      <c r="L14" s="58"/>
      <c r="M14" s="58"/>
      <c r="N14" s="58"/>
      <c r="O14" s="58"/>
      <c r="P14" s="58">
        <f>ROUND(H14*$P$2/12/27,2)</f>
        <v>3.54</v>
      </c>
      <c r="Q14" s="58"/>
      <c r="R14" s="58"/>
      <c r="S14" s="58"/>
      <c r="T14" s="58">
        <f>ROUND(2*H14*$T$2/9,2)</f>
        <v>1.56</v>
      </c>
      <c r="U14" s="58"/>
      <c r="V14" s="58">
        <f>ROUND(2*H14*$V$2/12/27,2)</f>
        <v>1.18</v>
      </c>
      <c r="W14" s="59"/>
      <c r="X14" s="59">
        <v>11.7</v>
      </c>
      <c r="Y14" s="60"/>
      <c r="Z14" s="93" t="s">
        <v>35</v>
      </c>
      <c r="AA14" s="9"/>
      <c r="AB14" s="35"/>
      <c r="AC14" s="9"/>
      <c r="AD14" s="9"/>
      <c r="AE14" s="9"/>
      <c r="AF14" s="9"/>
    </row>
    <row r="15" spans="1:32" s="10" customFormat="1" ht="17.45" customHeight="1" x14ac:dyDescent="0.2">
      <c r="A15" s="21"/>
      <c r="B15" s="61">
        <v>20812.23</v>
      </c>
      <c r="C15" s="62">
        <v>20816.46</v>
      </c>
      <c r="D15" s="62" t="s">
        <v>26</v>
      </c>
      <c r="E15" s="63">
        <f t="shared" si="2"/>
        <v>4.2299999999995634</v>
      </c>
      <c r="F15" s="64">
        <f>F14+0.5</f>
        <v>16.5</v>
      </c>
      <c r="G15" s="63"/>
      <c r="H15" s="65">
        <v>133.38</v>
      </c>
      <c r="I15" s="57"/>
      <c r="J15" s="58"/>
      <c r="K15" s="58"/>
      <c r="L15" s="58"/>
      <c r="M15" s="58"/>
      <c r="N15" s="58"/>
      <c r="O15" s="58"/>
      <c r="P15" s="58"/>
      <c r="Q15" s="58"/>
      <c r="R15" s="58">
        <f>ROUND(H15*$R$2/12/27,2)</f>
        <v>2.4700000000000002</v>
      </c>
      <c r="S15" s="58"/>
      <c r="T15" s="58"/>
      <c r="U15" s="58"/>
      <c r="V15" s="58"/>
      <c r="W15" s="59"/>
      <c r="X15" s="59"/>
      <c r="Y15" s="60"/>
      <c r="Z15" s="93"/>
      <c r="AA15" s="9"/>
      <c r="AB15" s="35"/>
      <c r="AC15" s="9"/>
      <c r="AD15" s="9"/>
      <c r="AE15" s="9"/>
      <c r="AF15" s="9"/>
    </row>
    <row r="16" spans="1:32" s="10" customFormat="1" ht="17.45" customHeight="1" x14ac:dyDescent="0.2">
      <c r="A16" s="21"/>
      <c r="B16" s="61">
        <v>20812.23</v>
      </c>
      <c r="C16" s="62">
        <v>20816.46</v>
      </c>
      <c r="D16" s="62" t="s">
        <v>26</v>
      </c>
      <c r="E16" s="63">
        <f t="shared" si="2"/>
        <v>4.2299999999995634</v>
      </c>
      <c r="F16" s="64">
        <f>F15+1.5</f>
        <v>18</v>
      </c>
      <c r="G16" s="63"/>
      <c r="H16" s="65">
        <v>151.80000000000001</v>
      </c>
      <c r="I16" s="57"/>
      <c r="J16" s="58">
        <f>ROUND(H16/9,2)</f>
        <v>16.87</v>
      </c>
      <c r="K16" s="58">
        <f>ROUND(H16*$K$2/12/27,2)</f>
        <v>5.62</v>
      </c>
      <c r="L16" s="58">
        <f>K16</f>
        <v>5.62</v>
      </c>
      <c r="M16" s="58">
        <f>ROUND(J16/2000,2)</f>
        <v>0.01</v>
      </c>
      <c r="N16" s="58">
        <f>J16</f>
        <v>16.87</v>
      </c>
      <c r="O16" s="58"/>
      <c r="P16" s="58"/>
      <c r="Q16" s="58"/>
      <c r="R16" s="58"/>
      <c r="S16" s="58"/>
      <c r="T16" s="58"/>
      <c r="U16" s="58"/>
      <c r="V16" s="58"/>
      <c r="W16" s="59"/>
      <c r="X16" s="59"/>
      <c r="Y16" s="60"/>
      <c r="Z16" s="93"/>
      <c r="AA16" s="9"/>
      <c r="AB16" s="35"/>
      <c r="AC16" s="9"/>
      <c r="AD16" s="9"/>
      <c r="AE16" s="9"/>
      <c r="AF16" s="9"/>
    </row>
    <row r="17" spans="1:32" s="10" customFormat="1" ht="17.45" customHeight="1" x14ac:dyDescent="0.2">
      <c r="A17" s="21"/>
      <c r="B17" s="61"/>
      <c r="C17" s="62"/>
      <c r="D17" s="62"/>
      <c r="E17" s="63"/>
      <c r="F17" s="64"/>
      <c r="G17" s="63"/>
      <c r="H17" s="65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9"/>
      <c r="Y17" s="60"/>
      <c r="Z17" s="87"/>
      <c r="AA17" s="9"/>
      <c r="AB17" s="35"/>
      <c r="AC17" s="9"/>
      <c r="AD17" s="9"/>
      <c r="AE17" s="9"/>
      <c r="AF17" s="9"/>
    </row>
    <row r="18" spans="1:32" s="10" customFormat="1" ht="17.45" customHeight="1" x14ac:dyDescent="0.2">
      <c r="A18" s="21"/>
      <c r="B18" s="61">
        <v>20772.240000000002</v>
      </c>
      <c r="C18" s="62">
        <v>20796.61</v>
      </c>
      <c r="D18" s="62" t="s">
        <v>27</v>
      </c>
      <c r="E18" s="63">
        <f>C18-B18</f>
        <v>24.369999999998981</v>
      </c>
      <c r="F18" s="64">
        <f>ROUND(AVERAGE(14.01,16),2)</f>
        <v>15.01</v>
      </c>
      <c r="G18" s="63">
        <f>ROUND(E18*F18,2)</f>
        <v>365.79</v>
      </c>
      <c r="H18" s="65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>
        <f>ROUND(2*G18*$T$2/9,2)</f>
        <v>4.47</v>
      </c>
      <c r="U18" s="58"/>
      <c r="V18" s="58">
        <f>ROUND(2*G18*$V$2/12/27,2)</f>
        <v>3.39</v>
      </c>
      <c r="W18" s="59"/>
      <c r="X18" s="59"/>
      <c r="Y18" s="60"/>
      <c r="Z18" s="87"/>
      <c r="AA18" s="9"/>
      <c r="AB18" s="35"/>
      <c r="AC18" s="9"/>
      <c r="AD18" s="9"/>
      <c r="AE18" s="9"/>
      <c r="AF18" s="9"/>
    </row>
    <row r="19" spans="1:32" s="10" customFormat="1" ht="17.45" customHeight="1" x14ac:dyDescent="0.2">
      <c r="A19" s="21"/>
      <c r="B19" s="61">
        <v>20772.240000000002</v>
      </c>
      <c r="C19" s="62">
        <v>20796.61</v>
      </c>
      <c r="D19" s="62" t="s">
        <v>27</v>
      </c>
      <c r="E19" s="63">
        <f t="shared" ref="E19:E21" si="3">C19-B19</f>
        <v>24.369999999998981</v>
      </c>
      <c r="F19" s="64">
        <f>ROUND(F18+4/12,2)</f>
        <v>15.34</v>
      </c>
      <c r="G19" s="63">
        <f t="shared" ref="G19:G21" si="4">ROUND(E19*F19,2)</f>
        <v>373.84</v>
      </c>
      <c r="H19" s="65"/>
      <c r="I19" s="57"/>
      <c r="J19" s="58"/>
      <c r="K19" s="58"/>
      <c r="L19" s="58"/>
      <c r="M19" s="58"/>
      <c r="N19" s="58"/>
      <c r="O19" s="58"/>
      <c r="P19" s="58">
        <f>ROUND(G19*$P$2/12/27,2)</f>
        <v>10.38</v>
      </c>
      <c r="Q19" s="58"/>
      <c r="R19" s="58"/>
      <c r="S19" s="58"/>
      <c r="T19" s="58"/>
      <c r="U19" s="58"/>
      <c r="V19" s="58"/>
      <c r="W19" s="59"/>
      <c r="X19" s="59"/>
      <c r="Y19" s="60"/>
      <c r="Z19" s="87"/>
      <c r="AA19" s="9"/>
      <c r="AB19" s="35"/>
      <c r="AC19" s="9"/>
      <c r="AD19" s="9"/>
      <c r="AE19" s="9"/>
      <c r="AF19" s="9"/>
    </row>
    <row r="20" spans="1:32" s="10" customFormat="1" ht="17.45" customHeight="1" x14ac:dyDescent="0.2">
      <c r="A20" s="21"/>
      <c r="B20" s="61">
        <v>20772.240000000002</v>
      </c>
      <c r="C20" s="62">
        <v>20796.61</v>
      </c>
      <c r="D20" s="62" t="s">
        <v>27</v>
      </c>
      <c r="E20" s="63">
        <f t="shared" si="3"/>
        <v>24.369999999998981</v>
      </c>
      <c r="F20" s="64">
        <f>F19+0.5</f>
        <v>15.84</v>
      </c>
      <c r="G20" s="63">
        <f t="shared" si="4"/>
        <v>386.02</v>
      </c>
      <c r="H20" s="65"/>
      <c r="I20" s="57"/>
      <c r="J20" s="58"/>
      <c r="K20" s="58"/>
      <c r="L20" s="58"/>
      <c r="M20" s="58"/>
      <c r="N20" s="58"/>
      <c r="O20" s="58"/>
      <c r="P20" s="58"/>
      <c r="Q20" s="58"/>
      <c r="R20" s="58">
        <f>ROUND(G20*$R$2/12/27,2)</f>
        <v>7.15</v>
      </c>
      <c r="S20" s="58"/>
      <c r="T20" s="58"/>
      <c r="U20" s="58"/>
      <c r="V20" s="58"/>
      <c r="W20" s="59"/>
      <c r="X20" s="59"/>
      <c r="Y20" s="60"/>
      <c r="Z20" s="87"/>
      <c r="AA20" s="9"/>
      <c r="AB20" s="35"/>
      <c r="AC20" s="9"/>
      <c r="AD20" s="9"/>
      <c r="AE20" s="9"/>
      <c r="AF20" s="9"/>
    </row>
    <row r="21" spans="1:32" s="10" customFormat="1" ht="17.45" customHeight="1" x14ac:dyDescent="0.2">
      <c r="A21" s="21"/>
      <c r="B21" s="61">
        <v>20772.240000000002</v>
      </c>
      <c r="C21" s="62">
        <v>20796.61</v>
      </c>
      <c r="D21" s="62" t="s">
        <v>27</v>
      </c>
      <c r="E21" s="63">
        <f t="shared" si="3"/>
        <v>24.369999999998981</v>
      </c>
      <c r="F21" s="64">
        <f>F18+1.5</f>
        <v>16.509999999999998</v>
      </c>
      <c r="G21" s="63">
        <f t="shared" si="4"/>
        <v>402.35</v>
      </c>
      <c r="H21" s="65"/>
      <c r="I21" s="57"/>
      <c r="J21" s="58">
        <f>ROUND(G21/9,2)</f>
        <v>44.71</v>
      </c>
      <c r="K21" s="58">
        <f>ROUND(G21*$K$2/12/27,2)</f>
        <v>14.9</v>
      </c>
      <c r="L21" s="58">
        <f>K21</f>
        <v>14.9</v>
      </c>
      <c r="M21" s="58">
        <f>ROUND(J21/2000,2)</f>
        <v>0.02</v>
      </c>
      <c r="N21" s="58">
        <f>J21</f>
        <v>44.71</v>
      </c>
      <c r="O21" s="58"/>
      <c r="P21" s="58"/>
      <c r="Q21" s="58"/>
      <c r="R21" s="58"/>
      <c r="S21" s="58"/>
      <c r="T21" s="58"/>
      <c r="U21" s="58"/>
      <c r="V21" s="58"/>
      <c r="W21" s="59"/>
      <c r="X21" s="59"/>
      <c r="Y21" s="60"/>
      <c r="Z21" s="87"/>
      <c r="AA21" s="9"/>
      <c r="AB21" s="35"/>
      <c r="AC21" s="9"/>
      <c r="AD21" s="9"/>
      <c r="AE21" s="9"/>
      <c r="AF21" s="9"/>
    </row>
    <row r="22" spans="1:32" s="10" customFormat="1" ht="17.45" customHeight="1" x14ac:dyDescent="0.2">
      <c r="A22" s="21"/>
      <c r="B22" s="61"/>
      <c r="C22" s="62"/>
      <c r="D22" s="62"/>
      <c r="E22" s="63"/>
      <c r="F22" s="64"/>
      <c r="G22" s="63"/>
      <c r="H22" s="65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59"/>
      <c r="Y22" s="60"/>
      <c r="Z22" s="87"/>
      <c r="AA22" s="9"/>
      <c r="AB22" s="35"/>
      <c r="AC22" s="9"/>
      <c r="AD22" s="9"/>
      <c r="AE22" s="9"/>
      <c r="AF22" s="9"/>
    </row>
    <row r="23" spans="1:32" s="10" customFormat="1" ht="17.45" customHeight="1" x14ac:dyDescent="0.2">
      <c r="A23" s="21"/>
      <c r="B23" s="61">
        <v>20796.61</v>
      </c>
      <c r="C23" s="62">
        <v>20816.46</v>
      </c>
      <c r="D23" s="62" t="s">
        <v>27</v>
      </c>
      <c r="E23" s="63">
        <f>C23-B23</f>
        <v>19.849999999998545</v>
      </c>
      <c r="F23" s="64">
        <v>16</v>
      </c>
      <c r="G23" s="63"/>
      <c r="H23" s="65">
        <v>258.04000000000002</v>
      </c>
      <c r="I23" s="57"/>
      <c r="J23" s="58"/>
      <c r="K23" s="58"/>
      <c r="L23" s="58"/>
      <c r="M23" s="58"/>
      <c r="N23" s="58"/>
      <c r="O23" s="58"/>
      <c r="P23" s="58">
        <f>ROUND(H23*$P$2/12/27,2)</f>
        <v>7.17</v>
      </c>
      <c r="Q23" s="58"/>
      <c r="R23" s="58"/>
      <c r="S23" s="58"/>
      <c r="T23" s="58">
        <f>ROUND(2*H23*$T$2/9,2)</f>
        <v>3.15</v>
      </c>
      <c r="U23" s="58"/>
      <c r="V23" s="58">
        <f>ROUND(2*H23*$V$2/12/27,2)</f>
        <v>2.39</v>
      </c>
      <c r="W23" s="59"/>
      <c r="X23" s="59">
        <v>12.4</v>
      </c>
      <c r="Y23" s="60"/>
      <c r="Z23" s="93" t="s">
        <v>35</v>
      </c>
      <c r="AA23" s="9"/>
      <c r="AB23" s="35"/>
      <c r="AC23" s="9"/>
      <c r="AD23" s="9"/>
      <c r="AE23" s="9"/>
      <c r="AF23" s="9"/>
    </row>
    <row r="24" spans="1:32" s="10" customFormat="1" ht="17.45" customHeight="1" x14ac:dyDescent="0.2">
      <c r="A24" s="21"/>
      <c r="B24" s="61">
        <v>20796.61</v>
      </c>
      <c r="C24" s="62">
        <v>20816.46</v>
      </c>
      <c r="D24" s="62" t="s">
        <v>27</v>
      </c>
      <c r="E24" s="63">
        <f t="shared" ref="E24:E25" si="5">C24-B24</f>
        <v>19.849999999998545</v>
      </c>
      <c r="F24" s="64">
        <f>F23+0.5</f>
        <v>16.5</v>
      </c>
      <c r="G24" s="63"/>
      <c r="H24" s="65">
        <v>264.18</v>
      </c>
      <c r="I24" s="57"/>
      <c r="J24" s="58"/>
      <c r="K24" s="58"/>
      <c r="L24" s="58"/>
      <c r="M24" s="58"/>
      <c r="N24" s="58"/>
      <c r="O24" s="58"/>
      <c r="P24" s="58"/>
      <c r="Q24" s="58"/>
      <c r="R24" s="58">
        <f>ROUND(H24*$R$2/12/27,2)</f>
        <v>4.8899999999999997</v>
      </c>
      <c r="S24" s="58"/>
      <c r="T24" s="58"/>
      <c r="U24" s="58"/>
      <c r="V24" s="58"/>
      <c r="W24" s="59"/>
      <c r="X24" s="59"/>
      <c r="Y24" s="60"/>
      <c r="Z24" s="93"/>
      <c r="AA24" s="9"/>
      <c r="AB24" s="35"/>
      <c r="AC24" s="9"/>
      <c r="AD24" s="9"/>
      <c r="AE24" s="9"/>
      <c r="AF24" s="9"/>
    </row>
    <row r="25" spans="1:32" s="10" customFormat="1" ht="17.45" customHeight="1" x14ac:dyDescent="0.2">
      <c r="A25" s="21"/>
      <c r="B25" s="61">
        <v>20796.61</v>
      </c>
      <c r="C25" s="62">
        <v>20816.46</v>
      </c>
      <c r="D25" s="62" t="s">
        <v>27</v>
      </c>
      <c r="E25" s="63">
        <f t="shared" si="5"/>
        <v>19.849999999998545</v>
      </c>
      <c r="F25" s="64">
        <f>F24+1.5</f>
        <v>18</v>
      </c>
      <c r="G25" s="63"/>
      <c r="H25" s="65">
        <v>281.89999999999998</v>
      </c>
      <c r="I25" s="57"/>
      <c r="J25" s="58">
        <f>ROUND(H25/9,2)</f>
        <v>31.32</v>
      </c>
      <c r="K25" s="58">
        <f>ROUND(H25*$K$2/12/27,2)</f>
        <v>10.44</v>
      </c>
      <c r="L25" s="58">
        <f>K25</f>
        <v>10.44</v>
      </c>
      <c r="M25" s="58">
        <f>ROUND(J25/2000,2)</f>
        <v>0.02</v>
      </c>
      <c r="N25" s="58">
        <f>J25</f>
        <v>31.32</v>
      </c>
      <c r="O25" s="58"/>
      <c r="P25" s="58"/>
      <c r="Q25" s="58"/>
      <c r="R25" s="58"/>
      <c r="S25" s="58"/>
      <c r="T25" s="58"/>
      <c r="U25" s="58"/>
      <c r="V25" s="58"/>
      <c r="W25" s="59"/>
      <c r="X25" s="59"/>
      <c r="Y25" s="60"/>
      <c r="Z25" s="93"/>
      <c r="AA25" s="9"/>
      <c r="AB25" s="35"/>
      <c r="AC25" s="9"/>
      <c r="AD25" s="9"/>
      <c r="AE25" s="9"/>
      <c r="AF25" s="9"/>
    </row>
    <row r="26" spans="1:32" s="10" customFormat="1" ht="17.45" customHeight="1" x14ac:dyDescent="0.2">
      <c r="A26" s="21"/>
      <c r="B26" s="61"/>
      <c r="C26" s="62"/>
      <c r="D26" s="62"/>
      <c r="E26" s="63"/>
      <c r="F26" s="64"/>
      <c r="G26" s="63"/>
      <c r="H26" s="65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59"/>
      <c r="Y26" s="60"/>
      <c r="Z26" s="87"/>
      <c r="AA26" s="9"/>
      <c r="AB26" s="35"/>
      <c r="AC26" s="9"/>
      <c r="AD26" s="9"/>
      <c r="AE26" s="9"/>
      <c r="AF26" s="9"/>
    </row>
    <row r="27" spans="1:32" s="10" customFormat="1" ht="17.45" customHeight="1" x14ac:dyDescent="0.2">
      <c r="A27" s="21"/>
      <c r="B27" s="61">
        <v>20816.46</v>
      </c>
      <c r="C27" s="62">
        <v>20838.669999999998</v>
      </c>
      <c r="D27" s="62" t="s">
        <v>11</v>
      </c>
      <c r="E27" s="63">
        <f t="shared" ref="E27:E28" si="6">C27-B27</f>
        <v>22.209999999999127</v>
      </c>
      <c r="F27" s="64">
        <f>16.5*2</f>
        <v>33</v>
      </c>
      <c r="G27" s="63"/>
      <c r="H27" s="65">
        <v>770.02</v>
      </c>
      <c r="I27" s="57"/>
      <c r="J27" s="58"/>
      <c r="K27" s="58"/>
      <c r="L27" s="58"/>
      <c r="M27" s="58"/>
      <c r="N27" s="58"/>
      <c r="O27" s="58"/>
      <c r="P27" s="58"/>
      <c r="Q27" s="58"/>
      <c r="R27" s="58">
        <f>ROUND(H27*$R$2/12/27,2)</f>
        <v>14.26</v>
      </c>
      <c r="S27" s="58"/>
      <c r="T27" s="58"/>
      <c r="U27" s="58"/>
      <c r="V27" s="58"/>
      <c r="W27" s="59"/>
      <c r="X27" s="59"/>
      <c r="Y27" s="60"/>
      <c r="Z27" s="93" t="s">
        <v>37</v>
      </c>
      <c r="AA27" s="9"/>
      <c r="AB27" s="35"/>
      <c r="AC27" s="9"/>
      <c r="AD27" s="9"/>
      <c r="AE27" s="9"/>
      <c r="AF27" s="9"/>
    </row>
    <row r="28" spans="1:32" s="10" customFormat="1" ht="17.25" customHeight="1" x14ac:dyDescent="0.2">
      <c r="A28" s="21"/>
      <c r="B28" s="61">
        <v>20816.46</v>
      </c>
      <c r="C28" s="62">
        <v>20838.669999999998</v>
      </c>
      <c r="D28" s="62" t="s">
        <v>11</v>
      </c>
      <c r="E28" s="63">
        <f t="shared" si="6"/>
        <v>22.209999999999127</v>
      </c>
      <c r="F28" s="64">
        <f>F27+3</f>
        <v>36</v>
      </c>
      <c r="G28" s="63"/>
      <c r="H28" s="65">
        <v>836.64</v>
      </c>
      <c r="I28" s="57"/>
      <c r="J28" s="58">
        <f>ROUND(H28/9,2)</f>
        <v>92.96</v>
      </c>
      <c r="K28" s="58">
        <f>ROUND(H28*$K$2/12/27,2)</f>
        <v>30.99</v>
      </c>
      <c r="L28" s="58">
        <f>K28</f>
        <v>30.99</v>
      </c>
      <c r="M28" s="58">
        <f>ROUND(J28/2000,2)</f>
        <v>0.05</v>
      </c>
      <c r="N28" s="58">
        <f>J28</f>
        <v>92.96</v>
      </c>
      <c r="O28" s="58"/>
      <c r="P28" s="58"/>
      <c r="Q28" s="58"/>
      <c r="R28" s="58"/>
      <c r="S28" s="58"/>
      <c r="T28" s="58"/>
      <c r="U28" s="58"/>
      <c r="V28" s="58"/>
      <c r="W28" s="59"/>
      <c r="X28" s="59"/>
      <c r="Y28" s="60"/>
      <c r="Z28" s="93"/>
      <c r="AA28" s="9"/>
      <c r="AB28" s="35"/>
      <c r="AC28" s="9"/>
      <c r="AD28" s="9"/>
      <c r="AE28" s="9"/>
      <c r="AF28" s="9"/>
    </row>
    <row r="29" spans="1:32" s="10" customFormat="1" ht="17.45" customHeight="1" x14ac:dyDescent="0.2">
      <c r="A29" s="21"/>
      <c r="B29" s="61"/>
      <c r="C29" s="62"/>
      <c r="D29" s="62"/>
      <c r="E29" s="63"/>
      <c r="F29" s="64"/>
      <c r="G29" s="63"/>
      <c r="H29" s="65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/>
      <c r="X29" s="59"/>
      <c r="Y29" s="60"/>
      <c r="Z29" s="87"/>
      <c r="AA29" s="9"/>
      <c r="AB29" s="35"/>
      <c r="AC29" s="9"/>
      <c r="AD29" s="9"/>
      <c r="AE29" s="9"/>
      <c r="AF29" s="9"/>
    </row>
    <row r="30" spans="1:32" s="10" customFormat="1" ht="17.45" customHeight="1" x14ac:dyDescent="0.2">
      <c r="A30" s="21"/>
      <c r="B30" s="61">
        <v>20838.669999999998</v>
      </c>
      <c r="C30" s="62">
        <v>21035.87</v>
      </c>
      <c r="D30" s="62" t="s">
        <v>11</v>
      </c>
      <c r="E30" s="63">
        <f t="shared" ref="E30" si="7">C30-B30</f>
        <v>197.20000000000073</v>
      </c>
      <c r="F30" s="64"/>
      <c r="G30" s="63"/>
      <c r="H30" s="65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  <c r="X30" s="59"/>
      <c r="Y30" s="60"/>
      <c r="Z30" s="89" t="s">
        <v>36</v>
      </c>
      <c r="AA30" s="9"/>
      <c r="AB30" s="35"/>
      <c r="AC30" s="9"/>
      <c r="AD30" s="9"/>
      <c r="AE30" s="9"/>
      <c r="AF30" s="9"/>
    </row>
    <row r="31" spans="1:32" s="10" customFormat="1" ht="17.45" customHeight="1" x14ac:dyDescent="0.2">
      <c r="A31" s="21"/>
      <c r="B31" s="61"/>
      <c r="C31" s="62"/>
      <c r="D31" s="62"/>
      <c r="E31" s="63"/>
      <c r="F31" s="64"/>
      <c r="G31" s="63"/>
      <c r="H31" s="65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  <c r="X31" s="59"/>
      <c r="Y31" s="60"/>
      <c r="Z31" s="87"/>
      <c r="AA31" s="9"/>
      <c r="AB31" s="35"/>
      <c r="AC31" s="9"/>
      <c r="AD31" s="9"/>
      <c r="AE31" s="9"/>
      <c r="AF31" s="9"/>
    </row>
    <row r="32" spans="1:32" s="10" customFormat="1" ht="17.45" customHeight="1" x14ac:dyDescent="0.2">
      <c r="A32" s="21"/>
      <c r="B32" s="61">
        <v>21035.87</v>
      </c>
      <c r="C32" s="62">
        <v>21058.080000000002</v>
      </c>
      <c r="D32" s="62" t="s">
        <v>11</v>
      </c>
      <c r="E32" s="63">
        <f t="shared" ref="E32:E33" si="8">C32-B32</f>
        <v>22.210000000002765</v>
      </c>
      <c r="F32" s="64">
        <f>16.5*2</f>
        <v>33</v>
      </c>
      <c r="G32" s="63"/>
      <c r="H32" s="65">
        <v>770.02</v>
      </c>
      <c r="I32" s="57"/>
      <c r="J32" s="58"/>
      <c r="K32" s="58"/>
      <c r="L32" s="58"/>
      <c r="M32" s="58"/>
      <c r="N32" s="58"/>
      <c r="O32" s="58"/>
      <c r="P32" s="58"/>
      <c r="Q32" s="58"/>
      <c r="R32" s="58">
        <f>ROUND(H32*$R$2/12/27,2)</f>
        <v>14.26</v>
      </c>
      <c r="S32" s="58"/>
      <c r="T32" s="58"/>
      <c r="U32" s="58"/>
      <c r="V32" s="58"/>
      <c r="W32" s="59"/>
      <c r="X32" s="59"/>
      <c r="Y32" s="60"/>
      <c r="Z32" s="93" t="s">
        <v>37</v>
      </c>
      <c r="AA32" s="9"/>
      <c r="AB32" s="35"/>
      <c r="AC32" s="9"/>
      <c r="AD32" s="9"/>
      <c r="AE32" s="9"/>
      <c r="AF32" s="9"/>
    </row>
    <row r="33" spans="1:32" s="10" customFormat="1" ht="17.25" customHeight="1" x14ac:dyDescent="0.2">
      <c r="A33" s="21"/>
      <c r="B33" s="61">
        <v>21035.87</v>
      </c>
      <c r="C33" s="62">
        <v>21058.080000000002</v>
      </c>
      <c r="D33" s="62" t="s">
        <v>11</v>
      </c>
      <c r="E33" s="63">
        <f t="shared" si="8"/>
        <v>22.210000000002765</v>
      </c>
      <c r="F33" s="64">
        <f>F32+3</f>
        <v>36</v>
      </c>
      <c r="G33" s="63"/>
      <c r="H33" s="65">
        <v>836.64</v>
      </c>
      <c r="I33" s="57"/>
      <c r="J33" s="58">
        <f>ROUND(H33/9,2)</f>
        <v>92.96</v>
      </c>
      <c r="K33" s="58">
        <f>ROUND(H33*$K$2/12/27,2)</f>
        <v>30.99</v>
      </c>
      <c r="L33" s="58">
        <f>K33</f>
        <v>30.99</v>
      </c>
      <c r="M33" s="58">
        <f>ROUND(J33/2000,2)</f>
        <v>0.05</v>
      </c>
      <c r="N33" s="58">
        <f>J33</f>
        <v>92.96</v>
      </c>
      <c r="O33" s="58"/>
      <c r="P33" s="58"/>
      <c r="Q33" s="58"/>
      <c r="R33" s="58"/>
      <c r="S33" s="58"/>
      <c r="T33" s="58"/>
      <c r="U33" s="58"/>
      <c r="V33" s="58"/>
      <c r="W33" s="59"/>
      <c r="X33" s="59"/>
      <c r="Y33" s="60"/>
      <c r="Z33" s="93"/>
      <c r="AA33" s="9"/>
      <c r="AB33" s="35"/>
      <c r="AC33" s="9"/>
      <c r="AD33" s="9"/>
      <c r="AE33" s="9"/>
      <c r="AF33" s="9"/>
    </row>
    <row r="34" spans="1:32" s="10" customFormat="1" ht="17.45" customHeight="1" x14ac:dyDescent="0.2">
      <c r="A34" s="21"/>
      <c r="B34" s="61"/>
      <c r="C34" s="62"/>
      <c r="D34" s="62"/>
      <c r="E34" s="63"/>
      <c r="F34" s="64"/>
      <c r="G34" s="63"/>
      <c r="H34" s="65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59"/>
      <c r="Y34" s="60"/>
      <c r="Z34" s="87"/>
      <c r="AA34" s="9"/>
      <c r="AB34" s="35"/>
      <c r="AC34" s="9"/>
      <c r="AD34" s="9"/>
      <c r="AE34" s="9"/>
      <c r="AF34" s="9"/>
    </row>
    <row r="35" spans="1:32" s="10" customFormat="1" ht="17.45" customHeight="1" x14ac:dyDescent="0.2">
      <c r="A35" s="21"/>
      <c r="B35" s="61">
        <v>21058.080000000002</v>
      </c>
      <c r="C35" s="62">
        <v>21084.19</v>
      </c>
      <c r="D35" s="62" t="s">
        <v>26</v>
      </c>
      <c r="E35" s="63">
        <f t="shared" ref="E35:E37" si="9">C35-B35</f>
        <v>26.109999999996944</v>
      </c>
      <c r="F35" s="64">
        <v>16</v>
      </c>
      <c r="G35" s="63"/>
      <c r="H35" s="65">
        <v>358.04</v>
      </c>
      <c r="I35" s="57"/>
      <c r="J35" s="58"/>
      <c r="K35" s="58"/>
      <c r="L35" s="58"/>
      <c r="M35" s="58"/>
      <c r="N35" s="58"/>
      <c r="O35" s="58"/>
      <c r="P35" s="58">
        <f>ROUND(H35*$P$2/12/27,2)</f>
        <v>9.9499999999999993</v>
      </c>
      <c r="Q35" s="58"/>
      <c r="R35" s="58"/>
      <c r="S35" s="58"/>
      <c r="T35" s="58">
        <f>ROUND(2*H35*$T$2/9,2)</f>
        <v>4.38</v>
      </c>
      <c r="U35" s="58"/>
      <c r="V35" s="58">
        <f>ROUND(2*H35*$V$2/12/27,2)</f>
        <v>3.32</v>
      </c>
      <c r="W35" s="59"/>
      <c r="X35" s="59">
        <v>18.649999999999999</v>
      </c>
      <c r="Y35" s="60"/>
      <c r="Z35" s="93" t="s">
        <v>35</v>
      </c>
      <c r="AA35" s="9"/>
      <c r="AB35" s="35"/>
      <c r="AC35" s="9"/>
      <c r="AD35" s="9"/>
      <c r="AE35" s="9"/>
      <c r="AF35" s="9"/>
    </row>
    <row r="36" spans="1:32" s="10" customFormat="1" ht="17.45" customHeight="1" x14ac:dyDescent="0.2">
      <c r="A36" s="21"/>
      <c r="B36" s="61">
        <v>21058.080000000002</v>
      </c>
      <c r="C36" s="62">
        <v>21084.19</v>
      </c>
      <c r="D36" s="62" t="s">
        <v>26</v>
      </c>
      <c r="E36" s="63">
        <f t="shared" si="9"/>
        <v>26.109999999996944</v>
      </c>
      <c r="F36" s="64">
        <f>F35+0.5</f>
        <v>16.5</v>
      </c>
      <c r="G36" s="63"/>
      <c r="H36" s="65">
        <v>367.31</v>
      </c>
      <c r="I36" s="57"/>
      <c r="J36" s="58"/>
      <c r="K36" s="58"/>
      <c r="L36" s="58"/>
      <c r="M36" s="58"/>
      <c r="N36" s="58"/>
      <c r="O36" s="58"/>
      <c r="P36" s="58"/>
      <c r="Q36" s="58"/>
      <c r="R36" s="58">
        <f>ROUND(H36*$R$2/12/27,2)</f>
        <v>6.8</v>
      </c>
      <c r="S36" s="58"/>
      <c r="T36" s="58"/>
      <c r="U36" s="58"/>
      <c r="V36" s="58"/>
      <c r="W36" s="59"/>
      <c r="X36" s="59"/>
      <c r="Y36" s="60"/>
      <c r="Z36" s="93"/>
      <c r="AA36" s="9"/>
      <c r="AB36" s="35"/>
      <c r="AC36" s="9"/>
      <c r="AD36" s="9"/>
      <c r="AE36" s="9"/>
      <c r="AF36" s="9"/>
    </row>
    <row r="37" spans="1:32" s="10" customFormat="1" ht="17.45" customHeight="1" x14ac:dyDescent="0.2">
      <c r="A37" s="21"/>
      <c r="B37" s="61">
        <v>21058.080000000002</v>
      </c>
      <c r="C37" s="62">
        <v>21084.19</v>
      </c>
      <c r="D37" s="62" t="s">
        <v>26</v>
      </c>
      <c r="E37" s="63">
        <f t="shared" si="9"/>
        <v>26.109999999996944</v>
      </c>
      <c r="F37" s="64">
        <f>F36+1.5</f>
        <v>18</v>
      </c>
      <c r="G37" s="63"/>
      <c r="H37" s="65">
        <v>394.4</v>
      </c>
      <c r="I37" s="57"/>
      <c r="J37" s="58">
        <f>ROUND(H37/9,2)</f>
        <v>43.82</v>
      </c>
      <c r="K37" s="58">
        <f>ROUND(H37*$K$2/12/27,2)</f>
        <v>14.61</v>
      </c>
      <c r="L37" s="58">
        <f>K37</f>
        <v>14.61</v>
      </c>
      <c r="M37" s="58">
        <f>ROUND(J37/2000,2)</f>
        <v>0.02</v>
      </c>
      <c r="N37" s="58">
        <f>J37</f>
        <v>43.82</v>
      </c>
      <c r="O37" s="58"/>
      <c r="P37" s="58"/>
      <c r="Q37" s="58"/>
      <c r="R37" s="58"/>
      <c r="S37" s="58"/>
      <c r="T37" s="58"/>
      <c r="U37" s="58"/>
      <c r="V37" s="58"/>
      <c r="W37" s="59"/>
      <c r="X37" s="59"/>
      <c r="Y37" s="60"/>
      <c r="Z37" s="93"/>
      <c r="AA37" s="9"/>
      <c r="AB37" s="35"/>
      <c r="AC37" s="9"/>
      <c r="AD37" s="9"/>
      <c r="AE37" s="9"/>
      <c r="AF37" s="9"/>
    </row>
    <row r="38" spans="1:32" s="10" customFormat="1" ht="17.45" customHeight="1" x14ac:dyDescent="0.2">
      <c r="A38" s="21"/>
      <c r="B38" s="61"/>
      <c r="C38" s="62"/>
      <c r="D38" s="62"/>
      <c r="E38" s="63"/>
      <c r="F38" s="64"/>
      <c r="G38" s="63"/>
      <c r="H38" s="65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59"/>
      <c r="Y38" s="60"/>
      <c r="Z38" s="89"/>
      <c r="AA38" s="9"/>
      <c r="AB38" s="35"/>
      <c r="AC38" s="9"/>
      <c r="AD38" s="9"/>
      <c r="AE38" s="9"/>
      <c r="AF38" s="9"/>
    </row>
    <row r="39" spans="1:32" s="10" customFormat="1" ht="17.45" customHeight="1" x14ac:dyDescent="0.2">
      <c r="A39" s="21"/>
      <c r="B39" s="61">
        <v>21084.19</v>
      </c>
      <c r="C39" s="62">
        <v>21125</v>
      </c>
      <c r="D39" s="62" t="s">
        <v>26</v>
      </c>
      <c r="E39" s="63">
        <f>C39-B39</f>
        <v>40.81000000000131</v>
      </c>
      <c r="F39" s="64">
        <f>ROUND(AVERAGE(16,14.02),2)</f>
        <v>15.01</v>
      </c>
      <c r="G39" s="63">
        <f>ROUND(E39*F39,2)</f>
        <v>612.55999999999995</v>
      </c>
      <c r="H39" s="65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>
        <f>ROUND(2*G39*$T$2/9,2)</f>
        <v>7.49</v>
      </c>
      <c r="U39" s="58"/>
      <c r="V39" s="58">
        <f>ROUND(2*G39*$V$2/12/27,2)</f>
        <v>5.67</v>
      </c>
      <c r="W39" s="59"/>
      <c r="X39" s="59"/>
      <c r="Y39" s="60"/>
      <c r="Z39" s="87"/>
      <c r="AA39" s="9"/>
      <c r="AB39" s="35"/>
      <c r="AC39" s="9"/>
      <c r="AD39" s="9"/>
      <c r="AE39" s="9"/>
      <c r="AF39" s="9"/>
    </row>
    <row r="40" spans="1:32" s="10" customFormat="1" ht="17.45" customHeight="1" x14ac:dyDescent="0.2">
      <c r="A40" s="21"/>
      <c r="B40" s="61">
        <v>21084.19</v>
      </c>
      <c r="C40" s="62">
        <v>21125</v>
      </c>
      <c r="D40" s="62" t="s">
        <v>26</v>
      </c>
      <c r="E40" s="63">
        <f t="shared" ref="E40:E42" si="10">C40-B40</f>
        <v>40.81000000000131</v>
      </c>
      <c r="F40" s="64">
        <f>ROUND(F39+4/12,2)</f>
        <v>15.34</v>
      </c>
      <c r="G40" s="63">
        <f t="shared" ref="G40:G42" si="11">ROUND(E40*F40,2)</f>
        <v>626.03</v>
      </c>
      <c r="H40" s="65"/>
      <c r="I40" s="57"/>
      <c r="J40" s="58"/>
      <c r="K40" s="58"/>
      <c r="L40" s="58"/>
      <c r="M40" s="58"/>
      <c r="N40" s="58"/>
      <c r="O40" s="58"/>
      <c r="P40" s="58">
        <f>ROUND(G40*$P$2/12/27,2)</f>
        <v>17.39</v>
      </c>
      <c r="Q40" s="58"/>
      <c r="R40" s="58"/>
      <c r="S40" s="58"/>
      <c r="T40" s="58"/>
      <c r="U40" s="58"/>
      <c r="V40" s="58"/>
      <c r="W40" s="59"/>
      <c r="X40" s="59"/>
      <c r="Y40" s="60"/>
      <c r="Z40" s="87"/>
      <c r="AA40" s="9"/>
      <c r="AB40" s="35"/>
      <c r="AC40" s="9"/>
      <c r="AD40" s="9"/>
      <c r="AE40" s="9"/>
      <c r="AF40" s="9"/>
    </row>
    <row r="41" spans="1:32" s="10" customFormat="1" ht="17.45" customHeight="1" x14ac:dyDescent="0.2">
      <c r="A41" s="21"/>
      <c r="B41" s="61">
        <v>21084.19</v>
      </c>
      <c r="C41" s="62">
        <v>21125</v>
      </c>
      <c r="D41" s="62" t="s">
        <v>26</v>
      </c>
      <c r="E41" s="63">
        <f t="shared" si="10"/>
        <v>40.81000000000131</v>
      </c>
      <c r="F41" s="64">
        <f>F40+0.5</f>
        <v>15.84</v>
      </c>
      <c r="G41" s="63">
        <f t="shared" si="11"/>
        <v>646.42999999999995</v>
      </c>
      <c r="H41" s="65"/>
      <c r="I41" s="57"/>
      <c r="J41" s="58"/>
      <c r="K41" s="58"/>
      <c r="L41" s="58"/>
      <c r="M41" s="58"/>
      <c r="N41" s="58"/>
      <c r="O41" s="58"/>
      <c r="P41" s="58"/>
      <c r="Q41" s="58"/>
      <c r="R41" s="58">
        <f>ROUND(G41*$R$2/12/27,2)</f>
        <v>11.97</v>
      </c>
      <c r="S41" s="58"/>
      <c r="T41" s="58"/>
      <c r="U41" s="58"/>
      <c r="V41" s="58"/>
      <c r="W41" s="59"/>
      <c r="X41" s="59"/>
      <c r="Y41" s="60"/>
      <c r="Z41" s="87"/>
      <c r="AA41" s="9"/>
      <c r="AB41" s="35"/>
      <c r="AC41" s="9"/>
      <c r="AD41" s="9"/>
      <c r="AE41" s="9"/>
      <c r="AF41" s="9"/>
    </row>
    <row r="42" spans="1:32" s="10" customFormat="1" ht="17.45" customHeight="1" x14ac:dyDescent="0.2">
      <c r="A42" s="21"/>
      <c r="B42" s="61">
        <v>21084.19</v>
      </c>
      <c r="C42" s="62">
        <v>21125</v>
      </c>
      <c r="D42" s="62" t="s">
        <v>26</v>
      </c>
      <c r="E42" s="63">
        <f t="shared" si="10"/>
        <v>40.81000000000131</v>
      </c>
      <c r="F42" s="64">
        <f>F39+1.5</f>
        <v>16.509999999999998</v>
      </c>
      <c r="G42" s="63">
        <f t="shared" si="11"/>
        <v>673.77</v>
      </c>
      <c r="H42" s="65"/>
      <c r="I42" s="57"/>
      <c r="J42" s="58">
        <f>ROUND(G42/9,2)</f>
        <v>74.86</v>
      </c>
      <c r="K42" s="58">
        <f>ROUND(G42*$K$2/12/27,2)</f>
        <v>24.95</v>
      </c>
      <c r="L42" s="58">
        <f>K42</f>
        <v>24.95</v>
      </c>
      <c r="M42" s="58">
        <f>ROUND(J42/2000,2)</f>
        <v>0.04</v>
      </c>
      <c r="N42" s="58">
        <f>J42</f>
        <v>74.86</v>
      </c>
      <c r="O42" s="58"/>
      <c r="P42" s="58"/>
      <c r="Q42" s="58"/>
      <c r="R42" s="58"/>
      <c r="S42" s="58"/>
      <c r="T42" s="58"/>
      <c r="U42" s="58"/>
      <c r="V42" s="58"/>
      <c r="W42" s="59"/>
      <c r="X42" s="59"/>
      <c r="Y42" s="60"/>
      <c r="Z42" s="87"/>
      <c r="AA42" s="9"/>
      <c r="AB42" s="35"/>
      <c r="AC42" s="9"/>
      <c r="AD42" s="9"/>
      <c r="AE42" s="9"/>
      <c r="AF42" s="9"/>
    </row>
    <row r="43" spans="1:32" s="10" customFormat="1" ht="17.45" customHeight="1" x14ac:dyDescent="0.2">
      <c r="A43" s="21"/>
      <c r="B43" s="61"/>
      <c r="C43" s="62"/>
      <c r="D43" s="62"/>
      <c r="E43" s="63"/>
      <c r="F43" s="64"/>
      <c r="G43" s="63"/>
      <c r="H43" s="65"/>
      <c r="I43" s="57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59"/>
      <c r="Y43" s="60"/>
      <c r="Z43" s="87"/>
      <c r="AA43" s="9"/>
      <c r="AB43" s="35"/>
      <c r="AC43" s="9"/>
      <c r="AD43" s="9"/>
      <c r="AE43" s="9"/>
      <c r="AF43" s="9"/>
    </row>
    <row r="44" spans="1:32" s="10" customFormat="1" ht="17.45" customHeight="1" x14ac:dyDescent="0.2">
      <c r="A44" s="21"/>
      <c r="B44" s="61">
        <v>21058.080000000002</v>
      </c>
      <c r="C44" s="62">
        <v>21068.57</v>
      </c>
      <c r="D44" s="62" t="s">
        <v>27</v>
      </c>
      <c r="E44" s="63">
        <f t="shared" ref="E44:E46" si="12">C44-B44</f>
        <v>10.489999999997963</v>
      </c>
      <c r="F44" s="64">
        <v>16</v>
      </c>
      <c r="G44" s="63"/>
      <c r="H44" s="65">
        <v>227.48</v>
      </c>
      <c r="I44" s="57"/>
      <c r="J44" s="58"/>
      <c r="K44" s="58"/>
      <c r="L44" s="58"/>
      <c r="M44" s="58"/>
      <c r="N44" s="58"/>
      <c r="O44" s="58"/>
      <c r="P44" s="58">
        <f>ROUND(H44*$P$2/12/27,2)</f>
        <v>6.32</v>
      </c>
      <c r="Q44" s="58"/>
      <c r="R44" s="58"/>
      <c r="S44" s="58"/>
      <c r="T44" s="58">
        <f>ROUND(2*H44*$T$2/9,2)</f>
        <v>2.78</v>
      </c>
      <c r="U44" s="58"/>
      <c r="V44" s="58">
        <f>ROUND(2*H44*$V$2/12/27,2)</f>
        <v>2.11</v>
      </c>
      <c r="W44" s="59"/>
      <c r="X44" s="59">
        <v>17.95</v>
      </c>
      <c r="Y44" s="60"/>
      <c r="Z44" s="93" t="s">
        <v>35</v>
      </c>
      <c r="AA44" s="9"/>
      <c r="AB44" s="35"/>
      <c r="AC44" s="9"/>
      <c r="AD44" s="9"/>
      <c r="AE44" s="9"/>
      <c r="AF44" s="9"/>
    </row>
    <row r="45" spans="1:32" s="10" customFormat="1" ht="17.45" customHeight="1" x14ac:dyDescent="0.2">
      <c r="A45" s="21"/>
      <c r="B45" s="61">
        <v>21058.080000000002</v>
      </c>
      <c r="C45" s="62">
        <v>21068.57</v>
      </c>
      <c r="D45" s="62" t="s">
        <v>27</v>
      </c>
      <c r="E45" s="63">
        <f t="shared" si="12"/>
        <v>10.489999999997963</v>
      </c>
      <c r="F45" s="64">
        <f>F44+0.5</f>
        <v>16.5</v>
      </c>
      <c r="G45" s="63"/>
      <c r="H45" s="65">
        <v>236.51</v>
      </c>
      <c r="I45" s="57"/>
      <c r="J45" s="58"/>
      <c r="K45" s="58"/>
      <c r="L45" s="58"/>
      <c r="M45" s="58"/>
      <c r="N45" s="58"/>
      <c r="O45" s="58"/>
      <c r="P45" s="58"/>
      <c r="Q45" s="58"/>
      <c r="R45" s="58">
        <f>ROUND(H45*$R$2/12/27,2)</f>
        <v>4.38</v>
      </c>
      <c r="S45" s="58"/>
      <c r="T45" s="58"/>
      <c r="U45" s="58"/>
      <c r="V45" s="58"/>
      <c r="W45" s="59"/>
      <c r="X45" s="59"/>
      <c r="Y45" s="60"/>
      <c r="Z45" s="93"/>
      <c r="AA45" s="9"/>
      <c r="AB45" s="35"/>
      <c r="AC45" s="9"/>
      <c r="AD45" s="9"/>
      <c r="AE45" s="9"/>
      <c r="AF45" s="9"/>
    </row>
    <row r="46" spans="1:32" s="10" customFormat="1" ht="17.45" customHeight="1" x14ac:dyDescent="0.2">
      <c r="A46" s="21"/>
      <c r="B46" s="61">
        <v>21058.080000000002</v>
      </c>
      <c r="C46" s="62">
        <v>21068.57</v>
      </c>
      <c r="D46" s="62" t="s">
        <v>27</v>
      </c>
      <c r="E46" s="63">
        <f t="shared" si="12"/>
        <v>10.489999999997963</v>
      </c>
      <c r="F46" s="64">
        <f>F45+1.5</f>
        <v>18</v>
      </c>
      <c r="G46" s="63"/>
      <c r="H46" s="65">
        <v>264.3</v>
      </c>
      <c r="I46" s="57"/>
      <c r="J46" s="58">
        <f>ROUND(H46/9,2)</f>
        <v>29.37</v>
      </c>
      <c r="K46" s="58">
        <f>ROUND(H46*$K$2/12/27,2)</f>
        <v>9.7899999999999991</v>
      </c>
      <c r="L46" s="58">
        <f>K46</f>
        <v>9.7899999999999991</v>
      </c>
      <c r="M46" s="58">
        <f>ROUND(J46/2000,2)</f>
        <v>0.01</v>
      </c>
      <c r="N46" s="58">
        <f>J46</f>
        <v>29.37</v>
      </c>
      <c r="O46" s="58"/>
      <c r="P46" s="58"/>
      <c r="Q46" s="58"/>
      <c r="R46" s="58"/>
      <c r="S46" s="58"/>
      <c r="T46" s="58"/>
      <c r="U46" s="58"/>
      <c r="V46" s="58"/>
      <c r="W46" s="59"/>
      <c r="X46" s="59"/>
      <c r="Y46" s="60"/>
      <c r="Z46" s="93"/>
      <c r="AA46" s="9"/>
      <c r="AB46" s="35"/>
      <c r="AC46" s="9"/>
      <c r="AD46" s="9"/>
      <c r="AE46" s="9"/>
      <c r="AF46" s="9"/>
    </row>
    <row r="47" spans="1:32" s="10" customFormat="1" ht="17.45" customHeight="1" x14ac:dyDescent="0.2">
      <c r="A47" s="21"/>
      <c r="B47" s="61"/>
      <c r="C47" s="62"/>
      <c r="D47" s="62"/>
      <c r="E47" s="63"/>
      <c r="F47" s="64"/>
      <c r="G47" s="63"/>
      <c r="H47" s="65"/>
      <c r="I47" s="5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9"/>
      <c r="X47" s="59"/>
      <c r="Y47" s="60"/>
      <c r="Z47" s="89"/>
      <c r="AA47" s="9"/>
      <c r="AB47" s="35"/>
      <c r="AC47" s="9"/>
      <c r="AD47" s="9"/>
      <c r="AE47" s="9"/>
      <c r="AF47" s="9"/>
    </row>
    <row r="48" spans="1:32" s="10" customFormat="1" ht="17.45" customHeight="1" x14ac:dyDescent="0.2">
      <c r="A48" s="21"/>
      <c r="B48" s="61">
        <v>21068.57</v>
      </c>
      <c r="C48" s="62">
        <v>21125</v>
      </c>
      <c r="D48" s="62" t="s">
        <v>27</v>
      </c>
      <c r="E48" s="63">
        <f>C48-B48</f>
        <v>56.430000000000291</v>
      </c>
      <c r="F48" s="64">
        <f>ROUND(AVERAGE(16,12.74),2)</f>
        <v>14.37</v>
      </c>
      <c r="G48" s="63">
        <f>ROUND(E48*F48,2)</f>
        <v>810.9</v>
      </c>
      <c r="H48" s="65"/>
      <c r="I48" s="57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>
        <f>ROUND(2*G48*$T$2/9,2)</f>
        <v>9.91</v>
      </c>
      <c r="U48" s="58"/>
      <c r="V48" s="58">
        <f>ROUND(2*G48*$V$2/12/27,2)</f>
        <v>7.51</v>
      </c>
      <c r="W48" s="59"/>
      <c r="X48" s="59"/>
      <c r="Y48" s="60"/>
      <c r="Z48" s="87"/>
      <c r="AA48" s="9"/>
      <c r="AB48" s="35"/>
      <c r="AC48" s="9"/>
      <c r="AD48" s="9"/>
      <c r="AE48" s="9"/>
      <c r="AF48" s="9"/>
    </row>
    <row r="49" spans="1:32" s="10" customFormat="1" ht="17.45" customHeight="1" x14ac:dyDescent="0.2">
      <c r="A49" s="21"/>
      <c r="B49" s="61">
        <v>21068.57</v>
      </c>
      <c r="C49" s="62">
        <v>21125</v>
      </c>
      <c r="D49" s="62" t="s">
        <v>27</v>
      </c>
      <c r="E49" s="63">
        <f t="shared" ref="E49:E51" si="13">C49-B49</f>
        <v>56.430000000000291</v>
      </c>
      <c r="F49" s="64">
        <f>ROUND(F48+4/12,2)</f>
        <v>14.7</v>
      </c>
      <c r="G49" s="63">
        <f t="shared" ref="G49:G51" si="14">ROUND(E49*F49,2)</f>
        <v>829.52</v>
      </c>
      <c r="H49" s="65"/>
      <c r="I49" s="57"/>
      <c r="J49" s="58"/>
      <c r="K49" s="58"/>
      <c r="L49" s="58"/>
      <c r="M49" s="58"/>
      <c r="N49" s="58"/>
      <c r="O49" s="58"/>
      <c r="P49" s="58">
        <f>ROUND(G49*$P$2/12/27,2)</f>
        <v>23.04</v>
      </c>
      <c r="Q49" s="58"/>
      <c r="R49" s="58"/>
      <c r="S49" s="58"/>
      <c r="T49" s="58"/>
      <c r="U49" s="58"/>
      <c r="V49" s="58"/>
      <c r="W49" s="59"/>
      <c r="X49" s="59"/>
      <c r="Y49" s="60"/>
      <c r="Z49" s="87"/>
      <c r="AA49" s="9"/>
      <c r="AB49" s="35"/>
      <c r="AC49" s="9"/>
      <c r="AD49" s="9"/>
      <c r="AE49" s="9"/>
      <c r="AF49" s="9"/>
    </row>
    <row r="50" spans="1:32" s="10" customFormat="1" ht="17.45" customHeight="1" x14ac:dyDescent="0.2">
      <c r="A50" s="21"/>
      <c r="B50" s="61">
        <v>21068.57</v>
      </c>
      <c r="C50" s="62">
        <v>21125</v>
      </c>
      <c r="D50" s="62" t="s">
        <v>27</v>
      </c>
      <c r="E50" s="63">
        <f t="shared" si="13"/>
        <v>56.430000000000291</v>
      </c>
      <c r="F50" s="64">
        <f>F49+0.5</f>
        <v>15.2</v>
      </c>
      <c r="G50" s="63">
        <f t="shared" si="14"/>
        <v>857.74</v>
      </c>
      <c r="H50" s="65"/>
      <c r="I50" s="57"/>
      <c r="J50" s="58"/>
      <c r="K50" s="58"/>
      <c r="L50" s="58"/>
      <c r="M50" s="58"/>
      <c r="N50" s="58"/>
      <c r="O50" s="58"/>
      <c r="P50" s="58"/>
      <c r="Q50" s="58"/>
      <c r="R50" s="58">
        <f>ROUND(G50*$R$2/12/27,2)</f>
        <v>15.88</v>
      </c>
      <c r="S50" s="58"/>
      <c r="T50" s="58"/>
      <c r="U50" s="58"/>
      <c r="V50" s="58"/>
      <c r="W50" s="59"/>
      <c r="X50" s="59"/>
      <c r="Y50" s="60"/>
      <c r="Z50" s="87"/>
      <c r="AA50" s="9"/>
      <c r="AB50" s="35"/>
      <c r="AC50" s="9"/>
      <c r="AD50" s="9"/>
      <c r="AE50" s="9"/>
      <c r="AF50" s="9"/>
    </row>
    <row r="51" spans="1:32" s="10" customFormat="1" ht="17.45" customHeight="1" x14ac:dyDescent="0.2">
      <c r="A51" s="21"/>
      <c r="B51" s="61">
        <v>21068.57</v>
      </c>
      <c r="C51" s="62">
        <v>21125</v>
      </c>
      <c r="D51" s="62" t="s">
        <v>27</v>
      </c>
      <c r="E51" s="63">
        <f t="shared" si="13"/>
        <v>56.430000000000291</v>
      </c>
      <c r="F51" s="64">
        <f>F48+1.5</f>
        <v>15.87</v>
      </c>
      <c r="G51" s="63">
        <f t="shared" si="14"/>
        <v>895.54</v>
      </c>
      <c r="H51" s="65"/>
      <c r="I51" s="57"/>
      <c r="J51" s="58">
        <f>ROUND(G51/9,2)</f>
        <v>99.5</v>
      </c>
      <c r="K51" s="58">
        <f>ROUND(G51*$K$2/12/27,2)</f>
        <v>33.17</v>
      </c>
      <c r="L51" s="58">
        <f>K51</f>
        <v>33.17</v>
      </c>
      <c r="M51" s="58">
        <f>ROUND(J51/2000,2)</f>
        <v>0.05</v>
      </c>
      <c r="N51" s="58">
        <f>J51</f>
        <v>99.5</v>
      </c>
      <c r="O51" s="58"/>
      <c r="P51" s="58"/>
      <c r="Q51" s="58"/>
      <c r="R51" s="58"/>
      <c r="S51" s="58"/>
      <c r="T51" s="58"/>
      <c r="U51" s="58"/>
      <c r="V51" s="58"/>
      <c r="W51" s="59"/>
      <c r="X51" s="59"/>
      <c r="Y51" s="60"/>
      <c r="Z51" s="87"/>
      <c r="AA51" s="9"/>
      <c r="AB51" s="35"/>
      <c r="AC51" s="9"/>
      <c r="AD51" s="9"/>
      <c r="AE51" s="9"/>
      <c r="AF51" s="9"/>
    </row>
    <row r="52" spans="1:32" s="10" customFormat="1" ht="17.45" customHeight="1" thickBot="1" x14ac:dyDescent="0.25">
      <c r="A52" s="21"/>
      <c r="B52" s="61"/>
      <c r="C52" s="62"/>
      <c r="D52" s="62"/>
      <c r="E52" s="63"/>
      <c r="F52" s="64"/>
      <c r="G52" s="63"/>
      <c r="H52" s="65"/>
      <c r="I52" s="57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  <c r="X52" s="59"/>
      <c r="Y52" s="60"/>
      <c r="Z52" s="88"/>
      <c r="AA52" s="9"/>
      <c r="AB52" s="35"/>
      <c r="AC52" s="9"/>
      <c r="AD52" s="9"/>
      <c r="AE52" s="9"/>
      <c r="AF52" s="9"/>
    </row>
    <row r="53" spans="1:32" s="18" customFormat="1" ht="20.100000000000001" customHeight="1" thickBot="1" x14ac:dyDescent="0.3">
      <c r="A53" s="22"/>
      <c r="B53" s="98" t="s">
        <v>15</v>
      </c>
      <c r="C53" s="99"/>
      <c r="D53" s="99"/>
      <c r="E53" s="99"/>
      <c r="F53" s="99"/>
      <c r="G53" s="99"/>
      <c r="H53" s="100"/>
      <c r="I53" s="68"/>
      <c r="J53" s="68">
        <f>ROUND(SUM(J9:J52),2)</f>
        <v>602.79999999999995</v>
      </c>
      <c r="K53" s="68">
        <f t="shared" ref="K53:X53" si="15">ROUND(SUM(K9:K52),2)</f>
        <v>200.94</v>
      </c>
      <c r="L53" s="68">
        <f t="shared" si="15"/>
        <v>200.94</v>
      </c>
      <c r="M53" s="68">
        <f t="shared" ref="M53" si="16">ROUND(SUM(M9:M52),2)</f>
        <v>0.31</v>
      </c>
      <c r="N53" s="68">
        <f t="shared" si="15"/>
        <v>602.79999999999995</v>
      </c>
      <c r="O53" s="68"/>
      <c r="P53" s="68">
        <f t="shared" si="15"/>
        <v>95.6</v>
      </c>
      <c r="Q53" s="68"/>
      <c r="R53" s="68">
        <f t="shared" si="15"/>
        <v>94.3</v>
      </c>
      <c r="S53" s="68"/>
      <c r="T53" s="68">
        <f t="shared" si="15"/>
        <v>41.41</v>
      </c>
      <c r="U53" s="68"/>
      <c r="V53" s="68">
        <f t="shared" si="15"/>
        <v>31.38</v>
      </c>
      <c r="W53" s="68"/>
      <c r="X53" s="68">
        <f t="shared" si="15"/>
        <v>60.7</v>
      </c>
      <c r="Y53" s="68"/>
      <c r="Z53" s="69"/>
      <c r="AA53" s="23"/>
      <c r="AB53" s="23"/>
      <c r="AD53" s="17"/>
    </row>
    <row r="54" spans="1:32" s="26" customFormat="1" ht="21.95" customHeight="1" thickBot="1" x14ac:dyDescent="0.3">
      <c r="A54" s="24"/>
      <c r="B54" s="101" t="s">
        <v>6</v>
      </c>
      <c r="C54" s="101"/>
      <c r="D54" s="101"/>
      <c r="E54" s="101"/>
      <c r="F54" s="101"/>
      <c r="G54" s="101"/>
      <c r="H54" s="101"/>
      <c r="I54" s="70"/>
      <c r="J54" s="70">
        <f t="shared" ref="J54" si="17">ROUND(J53,0)</f>
        <v>603</v>
      </c>
      <c r="K54" s="70">
        <f t="shared" ref="K54:X54" si="18">ROUND(K53,0)</f>
        <v>201</v>
      </c>
      <c r="L54" s="70">
        <f t="shared" si="18"/>
        <v>201</v>
      </c>
      <c r="M54" s="92">
        <f>ROUNDUP(M53,0)</f>
        <v>1</v>
      </c>
      <c r="N54" s="70">
        <f t="shared" si="18"/>
        <v>603</v>
      </c>
      <c r="O54" s="70"/>
      <c r="P54" s="70">
        <f t="shared" si="18"/>
        <v>96</v>
      </c>
      <c r="Q54" s="70"/>
      <c r="R54" s="70">
        <f t="shared" si="18"/>
        <v>94</v>
      </c>
      <c r="S54" s="70"/>
      <c r="T54" s="70">
        <f t="shared" si="18"/>
        <v>41</v>
      </c>
      <c r="U54" s="70"/>
      <c r="V54" s="70">
        <f t="shared" si="18"/>
        <v>31</v>
      </c>
      <c r="W54" s="70"/>
      <c r="X54" s="70">
        <f t="shared" si="18"/>
        <v>61</v>
      </c>
      <c r="Y54" s="70"/>
      <c r="Z54" s="71"/>
      <c r="AA54" s="25"/>
      <c r="AB54" s="36"/>
      <c r="AD54" s="27"/>
    </row>
    <row r="55" spans="1:32" ht="20.100000000000001" customHeight="1" x14ac:dyDescent="0.2">
      <c r="A55" s="7"/>
      <c r="B55" s="7"/>
      <c r="C55" s="7"/>
      <c r="D55" s="7"/>
      <c r="E55" s="7"/>
      <c r="F55" s="7"/>
      <c r="G55" s="7"/>
      <c r="H55" s="7"/>
      <c r="R55" s="41"/>
      <c r="S55" s="41"/>
      <c r="T55" s="42"/>
      <c r="U55" s="90"/>
      <c r="V55" s="42"/>
      <c r="W55" s="90"/>
      <c r="AB55" s="7"/>
      <c r="AC55" s="7"/>
    </row>
    <row r="56" spans="1:32" ht="20.100000000000001" customHeight="1" x14ac:dyDescent="0.2">
      <c r="A56" s="7"/>
      <c r="B56" s="7"/>
      <c r="C56" s="7"/>
      <c r="D56" s="7"/>
      <c r="E56" s="7"/>
      <c r="F56" s="7"/>
      <c r="G56" s="7"/>
      <c r="H56" s="7"/>
      <c r="R56" s="41"/>
      <c r="S56" s="41"/>
      <c r="T56" s="96"/>
      <c r="U56" s="96"/>
      <c r="V56" s="97"/>
      <c r="W56" s="91"/>
      <c r="AB56" s="7"/>
      <c r="AC56" s="7"/>
    </row>
    <row r="57" spans="1:32" ht="20.100000000000001" customHeight="1" x14ac:dyDescent="0.2">
      <c r="A57" s="7"/>
      <c r="B57" s="7"/>
      <c r="C57" s="7"/>
      <c r="D57" s="7"/>
      <c r="E57" s="7"/>
      <c r="F57" s="7"/>
      <c r="G57" s="7"/>
      <c r="H57" s="7"/>
      <c r="AB57" s="7"/>
      <c r="AC57" s="7"/>
    </row>
    <row r="58" spans="1:32" ht="20.100000000000001" customHeight="1" x14ac:dyDescent="0.2">
      <c r="A58" s="7"/>
      <c r="B58" s="7"/>
      <c r="C58" s="7"/>
      <c r="D58" s="7"/>
      <c r="E58" s="7"/>
      <c r="F58" s="7"/>
      <c r="G58" s="7"/>
      <c r="H58" s="7"/>
      <c r="AB58" s="7"/>
      <c r="AC58" s="7"/>
    </row>
    <row r="59" spans="1:32" ht="20.100000000000001" customHeight="1" x14ac:dyDescent="0.2">
      <c r="A59" s="7"/>
      <c r="B59" s="7"/>
      <c r="C59" s="7"/>
      <c r="D59" s="7"/>
      <c r="E59" s="7"/>
      <c r="F59" s="7"/>
      <c r="G59" s="7"/>
      <c r="H59" s="7"/>
      <c r="AB59" s="7"/>
      <c r="AC59" s="7"/>
    </row>
    <row r="60" spans="1:32" ht="20.100000000000001" customHeight="1" x14ac:dyDescent="0.2">
      <c r="A60" s="7"/>
      <c r="B60" s="7"/>
      <c r="C60" s="7"/>
      <c r="D60" s="7"/>
      <c r="E60" s="7"/>
      <c r="F60" s="7"/>
      <c r="G60" s="7"/>
      <c r="H60" s="7"/>
      <c r="AB60" s="7"/>
      <c r="AC60" s="7"/>
    </row>
    <row r="61" spans="1:32" ht="20.100000000000001" customHeight="1" x14ac:dyDescent="0.2">
      <c r="A61" s="7"/>
      <c r="B61" s="7"/>
      <c r="C61" s="7"/>
      <c r="D61" s="7"/>
      <c r="E61" s="7"/>
      <c r="F61" s="7"/>
      <c r="G61" s="7"/>
      <c r="H61" s="7"/>
      <c r="AB61" s="7"/>
      <c r="AC61" s="7"/>
    </row>
    <row r="62" spans="1:32" ht="20.100000000000001" customHeight="1" x14ac:dyDescent="0.2">
      <c r="A62" s="7"/>
      <c r="B62" s="7"/>
      <c r="C62" s="7"/>
      <c r="D62" s="7"/>
      <c r="E62" s="7"/>
      <c r="F62" s="7"/>
      <c r="G62" s="7"/>
      <c r="H62" s="7"/>
      <c r="AB62" s="7"/>
      <c r="AC62" s="7"/>
    </row>
    <row r="63" spans="1:32" ht="20.100000000000001" customHeight="1" x14ac:dyDescent="0.2">
      <c r="A63" s="7"/>
      <c r="B63" s="7"/>
      <c r="C63" s="7"/>
      <c r="D63" s="7"/>
      <c r="E63" s="7"/>
      <c r="F63" s="7"/>
      <c r="G63" s="7"/>
      <c r="H63" s="7"/>
      <c r="AB63" s="7"/>
      <c r="AC63" s="7"/>
    </row>
    <row r="64" spans="1:32" ht="20.100000000000001" customHeight="1" x14ac:dyDescent="0.2">
      <c r="A64" s="7"/>
      <c r="B64" s="7"/>
      <c r="C64" s="7"/>
      <c r="D64" s="7"/>
      <c r="E64" s="7"/>
      <c r="F64" s="7"/>
      <c r="G64" s="7"/>
      <c r="H64" s="7"/>
      <c r="AB64" s="7"/>
      <c r="AC64" s="7"/>
    </row>
    <row r="65" spans="22:23" s="7" customFormat="1" ht="20.100000000000001" customHeight="1" x14ac:dyDescent="0.2">
      <c r="V65" s="11"/>
      <c r="W65" s="11"/>
    </row>
    <row r="66" spans="22:23" s="7" customFormat="1" ht="20.100000000000001" customHeight="1" x14ac:dyDescent="0.2">
      <c r="V66" s="11"/>
      <c r="W66" s="11"/>
    </row>
    <row r="67" spans="22:23" s="7" customFormat="1" ht="20.100000000000001" customHeight="1" x14ac:dyDescent="0.2">
      <c r="V67" s="11"/>
      <c r="W67" s="11"/>
    </row>
    <row r="68" spans="22:23" s="7" customFormat="1" ht="20.100000000000001" customHeight="1" x14ac:dyDescent="0.2">
      <c r="V68" s="11"/>
      <c r="W68" s="11"/>
    </row>
    <row r="69" spans="22:23" s="7" customFormat="1" ht="20.100000000000001" customHeight="1" x14ac:dyDescent="0.2">
      <c r="V69" s="11"/>
      <c r="W69" s="11"/>
    </row>
    <row r="70" spans="22:23" s="7" customFormat="1" ht="20.100000000000001" customHeight="1" x14ac:dyDescent="0.2">
      <c r="V70" s="11"/>
      <c r="W70" s="11"/>
    </row>
    <row r="71" spans="22:23" s="7" customFormat="1" ht="20.100000000000001" customHeight="1" x14ac:dyDescent="0.2"/>
    <row r="72" spans="22:23" s="7" customFormat="1" ht="20.100000000000001" customHeight="1" x14ac:dyDescent="0.2"/>
    <row r="73" spans="22:23" s="7" customFormat="1" ht="20.100000000000001" customHeight="1" x14ac:dyDescent="0.2"/>
    <row r="74" spans="22:23" s="7" customFormat="1" ht="20.100000000000001" customHeight="1" x14ac:dyDescent="0.2"/>
    <row r="75" spans="22:23" s="7" customFormat="1" ht="20.100000000000001" customHeight="1" x14ac:dyDescent="0.2"/>
    <row r="76" spans="22:23" s="7" customFormat="1" ht="20.100000000000001" customHeight="1" x14ac:dyDescent="0.2"/>
    <row r="77" spans="22:23" s="7" customFormat="1" ht="20.100000000000001" customHeight="1" x14ac:dyDescent="0.2"/>
    <row r="78" spans="22:23" s="7" customFormat="1" ht="20.100000000000001" customHeight="1" x14ac:dyDescent="0.2"/>
    <row r="79" spans="22:23" s="7" customFormat="1" ht="20.100000000000001" customHeight="1" x14ac:dyDescent="0.2"/>
    <row r="80" spans="22:23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</sheetData>
  <mergeCells count="17">
    <mergeCell ref="B53:H53"/>
    <mergeCell ref="B54:H54"/>
    <mergeCell ref="E3:E4"/>
    <mergeCell ref="G3:G4"/>
    <mergeCell ref="H3:H4"/>
    <mergeCell ref="F3:F4"/>
    <mergeCell ref="B3:C4"/>
    <mergeCell ref="D3:D4"/>
    <mergeCell ref="B8:H8"/>
    <mergeCell ref="Z32:Z33"/>
    <mergeCell ref="Z35:Z37"/>
    <mergeCell ref="Z44:Z46"/>
    <mergeCell ref="Z4:Z7"/>
    <mergeCell ref="T56:V56"/>
    <mergeCell ref="Z23:Z25"/>
    <mergeCell ref="Z14:Z16"/>
    <mergeCell ref="Z27:Z28"/>
  </mergeCells>
  <phoneticPr fontId="0" type="noConversion"/>
  <hyperlinks>
    <hyperlink ref="A2:B2" r:id="rId1" display="Return to Table of Contents" xr:uid="{00000000-0004-0000-0000-000000000000}"/>
  </hyperlinks>
  <pageMargins left="0.75" right="0.75" top="0" bottom="0" header="0.5" footer="0.5"/>
  <pageSetup paperSize="17" scale="59" fitToHeight="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OfficeCalcs</vt:lpstr>
      <vt:lpstr>OfficeCalcs!Print_Area</vt:lpstr>
      <vt:lpstr>OfficeCalcs!Spanner_Auto_Select</vt:lpstr>
    </vt:vector>
  </TitlesOfParts>
  <Company>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Thompson</dc:creator>
  <cp:lastModifiedBy>Brown, Jasmine</cp:lastModifiedBy>
  <cp:lastPrinted>2008-01-11T19:52:05Z</cp:lastPrinted>
  <dcterms:created xsi:type="dcterms:W3CDTF">2000-07-26T18:06:19Z</dcterms:created>
  <dcterms:modified xsi:type="dcterms:W3CDTF">2022-04-21T14:55:51Z</dcterms:modified>
</cp:coreProperties>
</file>