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155" activeTab="0"/>
  </bookViews>
  <sheets>
    <sheet name="Wall 3" sheetId="1" r:id="rId1"/>
  </sheets>
  <definedNames>
    <definedName name="_xlnm.Print_Area" localSheetId="0">'Wall 3'!$B$3:$H$52</definedName>
  </definedNames>
  <calcPr fullCalcOnLoad="1"/>
</workbook>
</file>

<file path=xl/sharedStrings.xml><?xml version="1.0" encoding="utf-8"?>
<sst xmlns="http://schemas.openxmlformats.org/spreadsheetml/2006/main" count="35" uniqueCount="30">
  <si>
    <t>JOB NAME:</t>
  </si>
  <si>
    <t>BRIDGE:</t>
  </si>
  <si>
    <t>DATE:</t>
  </si>
  <si>
    <t>CALCULATED BY:</t>
  </si>
  <si>
    <t>CHECKED BY:</t>
  </si>
  <si>
    <t>ITEM</t>
  </si>
  <si>
    <t xml:space="preserve">Total Quantity = </t>
  </si>
  <si>
    <t xml:space="preserve">  DESCRIPTION</t>
  </si>
  <si>
    <t>PID Number</t>
  </si>
  <si>
    <t>CONSTRUCTION ESTIMATED QUANTITIES</t>
  </si>
  <si>
    <t xml:space="preserve">Length of wall = </t>
  </si>
  <si>
    <t>STK</t>
  </si>
  <si>
    <t xml:space="preserve">Area of geocomposite drain from profile = </t>
  </si>
  <si>
    <t>Germany Road</t>
  </si>
  <si>
    <t>Retaining Wall 3</t>
  </si>
  <si>
    <t>STEEL PILES, MISC.:  SOLDIER PILES HP14X73</t>
  </si>
  <si>
    <t xml:space="preserve">Total Quantity from Schedule sheet = </t>
  </si>
  <si>
    <t>DRILLED SHAFTS, 36" DIAMETER, ABOVE BEDROCK, AS PER PLAN</t>
  </si>
  <si>
    <t xml:space="preserve">Total Quantity from schedule sheet = </t>
  </si>
  <si>
    <t>DRILLED SHAFTS, 36" DIAMETER, INTO BEDROCK, AS PER PLAN</t>
  </si>
  <si>
    <t>CONCRETE, MISC.: 8"X24"X93" PRECAST CONCRETE LAGGING</t>
  </si>
  <si>
    <t>CONCRETE, MISC.: 8"X36"X93" PRECAST CONCRETE LAGGING</t>
  </si>
  <si>
    <t>CONCRETE, MISC.: 8"X24"X93" PRECAST CONCRETE LAGGING WITH OPENING</t>
  </si>
  <si>
    <t xml:space="preserve">Total Quantity from Plan and Profile sheet = </t>
  </si>
  <si>
    <t>GRANULAR MATERIAL, TYPE F</t>
  </si>
  <si>
    <t xml:space="preserve">Width of material = </t>
  </si>
  <si>
    <t xml:space="preserve">Height of material = </t>
  </si>
  <si>
    <t xml:space="preserve">Volume of material = </t>
  </si>
  <si>
    <t>AMR</t>
  </si>
  <si>
    <t>SPECIAL -STRUCTURES: PREFABRICATED GEOCOMPOSITE DRAIN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</si>
</sst>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&quot; ft&quot;"/>
    <numFmt numFmtId="165" formatCode="0.00&quot; ft^2&quot;"/>
    <numFmt numFmtId="166" formatCode="mm/dd/yy"/>
    <numFmt numFmtId="167" formatCode="&quot;ITEM &quot;0"/>
    <numFmt numFmtId="168" formatCode="0&quot; ft&quot;"/>
    <numFmt numFmtId="169" formatCode="0&quot; sq yd&quot;"/>
    <numFmt numFmtId="170" formatCode="0&quot; cu yd&quot;"/>
    <numFmt numFmtId="171" formatCode="0&quot; each&quot;"/>
    <numFmt numFmtId="172" formatCode="000&quot;E&quot;00000"/>
    <numFmt numFmtId="173" formatCode="#,##0&quot; #&quot;"/>
    <numFmt numFmtId="174" formatCode="#,##0.00&quot; ft^2&quot;"/>
    <numFmt numFmtId="175" formatCode="#,##0&quot; sq yd&quot;"/>
    <numFmt numFmtId="176" formatCode="#,##0.00&quot; ft^3&quot;"/>
    <numFmt numFmtId="177" formatCode="#,##0&quot; ft^2&quot;"/>
    <numFmt numFmtId="178" formatCode="0\+00.00"/>
    <numFmt numFmtId="179" formatCode="0.0000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&quot; ft^2&quot;"/>
    <numFmt numFmtId="186" formatCode="0&quot; sq ft&quot;"/>
    <numFmt numFmtId="187" formatCode="0&quot; lbs&quot;"/>
    <numFmt numFmtId="188" formatCode="&quot;$&quot;#,##0.00"/>
    <numFmt numFmtId="189" formatCode="&quot;$&quot;#,##0.00&quot;/lb&quot;"/>
    <numFmt numFmtId="190" formatCode="&quot;$&quot;#,##0"/>
    <numFmt numFmtId="191" formatCode="&quot;$&quot;#,##0.00&quot;/sq ft&quot;"/>
    <numFmt numFmtId="192" formatCode="&quot;$&quot;#,##0.00&quot;/ft&quot;"/>
  </numFmts>
  <fonts count="42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164" fontId="0" fillId="0" borderId="0" xfId="0" applyNumberForma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Border="1" applyAlignment="1" applyProtection="1">
      <alignment horizontal="right" vertical="center"/>
      <protection hidden="1"/>
    </xf>
    <xf numFmtId="170" fontId="0" fillId="0" borderId="0" xfId="0" applyNumberForma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73" fontId="0" fillId="0" borderId="0" xfId="0" applyNumberFormat="1" applyFill="1" applyBorder="1" applyAlignment="1">
      <alignment horizontal="left" vertical="center"/>
    </xf>
    <xf numFmtId="175" fontId="0" fillId="0" borderId="0" xfId="0" applyNumberForma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165" fontId="0" fillId="0" borderId="0" xfId="0" applyNumberFormat="1" applyFill="1" applyBorder="1" applyAlignment="1" applyProtection="1">
      <alignment horizontal="left" vertical="center"/>
      <protection hidden="1"/>
    </xf>
    <xf numFmtId="186" fontId="0" fillId="0" borderId="0" xfId="0" applyNumberFormat="1" applyFill="1" applyBorder="1" applyAlignment="1" applyProtection="1">
      <alignment horizontal="left"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horizontal="right" vertical="center"/>
      <protection hidden="1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vertic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horizontal="right" vertical="center"/>
      <protection hidden="1"/>
    </xf>
    <xf numFmtId="0" fontId="0" fillId="0" borderId="14" xfId="0" applyFont="1" applyFill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 applyProtection="1">
      <alignment horizontal="left" vertical="center"/>
      <protection hidden="1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2" fontId="1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34" borderId="16" xfId="0" applyNumberFormat="1" applyFont="1" applyFill="1" applyBorder="1" applyAlignment="1">
      <alignment horizontal="center" vertical="center"/>
    </xf>
    <xf numFmtId="167" fontId="0" fillId="0" borderId="14" xfId="0" applyNumberFormat="1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/>
      <protection hidden="1"/>
    </xf>
    <xf numFmtId="0" fontId="0" fillId="0" borderId="15" xfId="0" applyFill="1" applyBorder="1" applyAlignment="1">
      <alignment horizontal="left" vertical="center"/>
    </xf>
    <xf numFmtId="172" fontId="1" fillId="34" borderId="22" xfId="0" applyNumberFormat="1" applyFont="1" applyFill="1" applyBorder="1" applyAlignment="1">
      <alignment horizontal="center" vertical="center"/>
    </xf>
    <xf numFmtId="171" fontId="0" fillId="0" borderId="0" xfId="0" applyNumberFormat="1" applyFill="1" applyBorder="1" applyAlignment="1" applyProtection="1">
      <alignment horizontal="left" vertical="center"/>
      <protection hidden="1"/>
    </xf>
    <xf numFmtId="176" fontId="0" fillId="0" borderId="0" xfId="0" applyNumberFormat="1" applyFill="1" applyBorder="1" applyAlignment="1" applyProtection="1">
      <alignment horizontal="left" vertical="center"/>
      <protection hidden="1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0" borderId="23" xfId="0" applyFill="1" applyBorder="1" applyAlignment="1">
      <alignment horizontal="right" vertical="center"/>
    </xf>
    <xf numFmtId="173" fontId="0" fillId="0" borderId="23" xfId="0" applyNumberFormat="1" applyFill="1" applyBorder="1" applyAlignment="1">
      <alignment horizontal="left" vertical="center"/>
    </xf>
    <xf numFmtId="0" fontId="0" fillId="0" borderId="23" xfId="0" applyFill="1" applyBorder="1" applyAlignment="1" applyProtection="1">
      <alignment vertical="center"/>
      <protection hidden="1"/>
    </xf>
    <xf numFmtId="167" fontId="0" fillId="0" borderId="24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34" borderId="26" xfId="0" applyFont="1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34" borderId="28" xfId="0" applyFill="1" applyBorder="1" applyAlignment="1">
      <alignment horizontal="left" vertical="center"/>
    </xf>
    <xf numFmtId="0" fontId="0" fillId="34" borderId="29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38</xdr:row>
      <xdr:rowOff>0</xdr:rowOff>
    </xdr:from>
    <xdr:ext cx="304800" cy="304800"/>
    <xdr:sp>
      <xdr:nvSpPr>
        <xdr:cNvPr id="1" name="AutoShape 3" descr="AT8418"/>
        <xdr:cNvSpPr>
          <a:spLocks noChangeAspect="1"/>
        </xdr:cNvSpPr>
      </xdr:nvSpPr>
      <xdr:spPr>
        <a:xfrm>
          <a:off x="4171950" y="6143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" name="AutoShape 5" descr="AT8418"/>
        <xdr:cNvSpPr>
          <a:spLocks noChangeAspect="1"/>
        </xdr:cNvSpPr>
      </xdr:nvSpPr>
      <xdr:spPr>
        <a:xfrm>
          <a:off x="4171950" y="6143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" name="AutoShape 3" descr="AT8418"/>
        <xdr:cNvSpPr>
          <a:spLocks noChangeAspect="1"/>
        </xdr:cNvSpPr>
      </xdr:nvSpPr>
      <xdr:spPr>
        <a:xfrm>
          <a:off x="4171950" y="6143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" name="AutoShape 3" descr="AT8418"/>
        <xdr:cNvSpPr>
          <a:spLocks noChangeAspect="1"/>
        </xdr:cNvSpPr>
      </xdr:nvSpPr>
      <xdr:spPr>
        <a:xfrm>
          <a:off x="4171950" y="6143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5" name="AutoShape 4" descr="AT8418"/>
        <xdr:cNvSpPr>
          <a:spLocks noChangeAspect="1"/>
        </xdr:cNvSpPr>
      </xdr:nvSpPr>
      <xdr:spPr>
        <a:xfrm>
          <a:off x="4171950" y="727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6" name="AutoShape 4" descr="AT8418"/>
        <xdr:cNvSpPr>
          <a:spLocks noChangeAspect="1"/>
        </xdr:cNvSpPr>
      </xdr:nvSpPr>
      <xdr:spPr>
        <a:xfrm>
          <a:off x="4171950" y="7439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295275"/>
    <xdr:sp>
      <xdr:nvSpPr>
        <xdr:cNvPr id="7" name="AutoShape 3" descr="AT8418"/>
        <xdr:cNvSpPr>
          <a:spLocks noChangeAspect="1"/>
        </xdr:cNvSpPr>
      </xdr:nvSpPr>
      <xdr:spPr>
        <a:xfrm>
          <a:off x="4171950" y="54959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8" name="AutoShape 3" descr="AT8418"/>
        <xdr:cNvSpPr>
          <a:spLocks noChangeAspect="1"/>
        </xdr:cNvSpPr>
      </xdr:nvSpPr>
      <xdr:spPr>
        <a:xfrm>
          <a:off x="4171950" y="6143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9" name="AutoShape 3" descr="AT8418"/>
        <xdr:cNvSpPr>
          <a:spLocks noChangeAspect="1"/>
        </xdr:cNvSpPr>
      </xdr:nvSpPr>
      <xdr:spPr>
        <a:xfrm>
          <a:off x="4171950" y="6143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0" name="AutoShape 3" descr="AT8418"/>
        <xdr:cNvSpPr>
          <a:spLocks noChangeAspect="1"/>
        </xdr:cNvSpPr>
      </xdr:nvSpPr>
      <xdr:spPr>
        <a:xfrm>
          <a:off x="4171950" y="679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1" name="AutoShape 5" descr="AT8418"/>
        <xdr:cNvSpPr>
          <a:spLocks noChangeAspect="1"/>
        </xdr:cNvSpPr>
      </xdr:nvSpPr>
      <xdr:spPr>
        <a:xfrm>
          <a:off x="4171950" y="679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2" name="AutoShape 3" descr="AT8418"/>
        <xdr:cNvSpPr>
          <a:spLocks noChangeAspect="1"/>
        </xdr:cNvSpPr>
      </xdr:nvSpPr>
      <xdr:spPr>
        <a:xfrm>
          <a:off x="4171950" y="679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" name="AutoShape 3" descr="AT8418"/>
        <xdr:cNvSpPr>
          <a:spLocks noChangeAspect="1"/>
        </xdr:cNvSpPr>
      </xdr:nvSpPr>
      <xdr:spPr>
        <a:xfrm>
          <a:off x="4171950" y="679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4" name="AutoShape 3" descr="AT8418"/>
        <xdr:cNvSpPr>
          <a:spLocks noChangeAspect="1"/>
        </xdr:cNvSpPr>
      </xdr:nvSpPr>
      <xdr:spPr>
        <a:xfrm>
          <a:off x="4171950" y="679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52"/>
  <sheetViews>
    <sheetView showGridLines="0" tabSelected="1" view="pageBreakPreview" zoomScale="85" zoomScaleNormal="85" zoomScaleSheetLayoutView="85" zoomScalePageLayoutView="0" workbookViewId="0" topLeftCell="A1">
      <selection activeCell="D18" sqref="D18"/>
    </sheetView>
  </sheetViews>
  <sheetFormatPr defaultColWidth="7.8515625" defaultRowHeight="12.75"/>
  <cols>
    <col min="1" max="1" width="7.8515625" style="2" customWidth="1"/>
    <col min="2" max="4" width="13.28125" style="2" customWidth="1"/>
    <col min="5" max="5" width="14.8515625" style="2" customWidth="1"/>
    <col min="6" max="6" width="14.00390625" style="2" customWidth="1"/>
    <col min="7" max="8" width="13.28125" style="2" customWidth="1"/>
    <col min="9" max="9" width="14.00390625" style="2" bestFit="1" customWidth="1"/>
    <col min="10" max="10" width="13.28125" style="2" customWidth="1"/>
    <col min="11" max="11" width="11.57421875" style="2" customWidth="1"/>
    <col min="12" max="12" width="21.421875" style="2" customWidth="1"/>
    <col min="13" max="13" width="13.57421875" style="2" customWidth="1"/>
    <col min="14" max="14" width="11.8515625" style="2" customWidth="1"/>
    <col min="15" max="15" width="10.7109375" style="2" customWidth="1"/>
    <col min="16" max="16384" width="7.8515625" style="2" customWidth="1"/>
  </cols>
  <sheetData>
    <row r="2" ht="6" customHeight="1" thickBot="1"/>
    <row r="3" spans="2:8" ht="12.75" customHeight="1">
      <c r="B3" s="34"/>
      <c r="C3" s="35" t="s">
        <v>8</v>
      </c>
      <c r="D3" s="36">
        <v>99204</v>
      </c>
      <c r="E3" s="37"/>
      <c r="F3" s="37"/>
      <c r="G3" s="37"/>
      <c r="H3" s="38"/>
    </row>
    <row r="4" spans="2:8" ht="12.75" customHeight="1">
      <c r="B4" s="39"/>
      <c r="C4" s="3" t="s">
        <v>0</v>
      </c>
      <c r="D4" s="4" t="s">
        <v>13</v>
      </c>
      <c r="H4" s="40"/>
    </row>
    <row r="5" spans="2:8" ht="12.75" customHeight="1">
      <c r="B5" s="39"/>
      <c r="C5" s="3" t="s">
        <v>1</v>
      </c>
      <c r="D5" s="4" t="s">
        <v>14</v>
      </c>
      <c r="H5" s="40"/>
    </row>
    <row r="6" spans="2:8" ht="12.75" customHeight="1">
      <c r="B6" s="39"/>
      <c r="H6" s="40"/>
    </row>
    <row r="7" spans="2:10" ht="12.75" customHeight="1">
      <c r="B7" s="39"/>
      <c r="C7" s="3" t="s">
        <v>3</v>
      </c>
      <c r="D7" s="4" t="s">
        <v>11</v>
      </c>
      <c r="E7" s="3" t="s">
        <v>2</v>
      </c>
      <c r="F7" s="24">
        <v>43416</v>
      </c>
      <c r="H7" s="40"/>
      <c r="J7" s="5"/>
    </row>
    <row r="8" spans="2:10" ht="12.75" customHeight="1">
      <c r="B8" s="39"/>
      <c r="C8" s="3" t="s">
        <v>4</v>
      </c>
      <c r="D8" s="4" t="s">
        <v>28</v>
      </c>
      <c r="E8" s="3" t="s">
        <v>2</v>
      </c>
      <c r="F8" s="24">
        <v>43416</v>
      </c>
      <c r="H8" s="40"/>
      <c r="J8" s="5"/>
    </row>
    <row r="9" spans="2:10" ht="12.75" customHeight="1">
      <c r="B9" s="41"/>
      <c r="C9" s="6"/>
      <c r="H9" s="40"/>
      <c r="J9" s="5"/>
    </row>
    <row r="10" spans="2:12" ht="18">
      <c r="B10" s="71" t="s">
        <v>9</v>
      </c>
      <c r="C10" s="72"/>
      <c r="D10" s="72"/>
      <c r="E10" s="72"/>
      <c r="F10" s="72"/>
      <c r="G10" s="72"/>
      <c r="H10" s="73"/>
      <c r="I10" s="19"/>
      <c r="J10" s="19"/>
      <c r="K10" s="19"/>
      <c r="L10" s="19"/>
    </row>
    <row r="11" spans="2:10" ht="12.75" customHeight="1">
      <c r="B11" s="42"/>
      <c r="C11" s="1"/>
      <c r="D11" s="1"/>
      <c r="E11" s="1"/>
      <c r="F11" s="1"/>
      <c r="G11" s="1"/>
      <c r="H11" s="43"/>
      <c r="I11" s="1"/>
      <c r="J11" s="1"/>
    </row>
    <row r="12" spans="2:12" ht="12.75" customHeight="1">
      <c r="B12" s="44" t="s">
        <v>5</v>
      </c>
      <c r="C12" s="74" t="s">
        <v>7</v>
      </c>
      <c r="D12" s="74"/>
      <c r="E12" s="74"/>
      <c r="F12" s="74"/>
      <c r="G12" s="74"/>
      <c r="H12" s="75"/>
      <c r="I12" s="20"/>
      <c r="J12" s="20"/>
      <c r="K12" s="20"/>
      <c r="L12" s="20"/>
    </row>
    <row r="13" spans="2:10" ht="13.5" customHeight="1">
      <c r="B13" s="45"/>
      <c r="C13" s="12"/>
      <c r="D13" s="13"/>
      <c r="E13" s="14"/>
      <c r="F13" s="13"/>
      <c r="G13" s="14"/>
      <c r="H13" s="46"/>
      <c r="I13" s="14"/>
      <c r="J13" s="14"/>
    </row>
    <row r="14" spans="2:13" ht="12.75" customHeight="1">
      <c r="B14" s="52">
        <v>20335150</v>
      </c>
      <c r="C14" s="68" t="s">
        <v>24</v>
      </c>
      <c r="D14" s="69"/>
      <c r="E14" s="69"/>
      <c r="F14" s="69"/>
      <c r="G14" s="69"/>
      <c r="H14" s="70"/>
      <c r="I14" s="14"/>
      <c r="J14" s="26"/>
      <c r="K14" s="26"/>
      <c r="L14" s="26"/>
      <c r="M14" s="26"/>
    </row>
    <row r="15" spans="2:13" ht="12.75" customHeight="1">
      <c r="B15" s="47"/>
      <c r="C15" s="25"/>
      <c r="D15" s="25"/>
      <c r="E15" s="25"/>
      <c r="F15" s="25"/>
      <c r="G15" s="25"/>
      <c r="H15" s="48"/>
      <c r="I15" s="14"/>
      <c r="J15" s="26"/>
      <c r="K15" s="26"/>
      <c r="L15" s="26"/>
      <c r="M15" s="26"/>
    </row>
    <row r="16" spans="2:13" ht="12.75" customHeight="1">
      <c r="B16" s="49"/>
      <c r="C16" s="15"/>
      <c r="D16" s="15"/>
      <c r="E16" s="28" t="s">
        <v>25</v>
      </c>
      <c r="F16" s="27">
        <v>1</v>
      </c>
      <c r="G16" s="15"/>
      <c r="H16" s="57"/>
      <c r="I16" s="14"/>
      <c r="J16" s="26"/>
      <c r="K16" s="26"/>
      <c r="L16" s="26"/>
      <c r="M16" s="26"/>
    </row>
    <row r="17" spans="2:13" ht="12.75" customHeight="1">
      <c r="B17" s="49"/>
      <c r="C17" s="15"/>
      <c r="D17" s="15"/>
      <c r="E17" s="28" t="s">
        <v>26</v>
      </c>
      <c r="F17" s="27">
        <v>1</v>
      </c>
      <c r="G17" s="15"/>
      <c r="H17" s="57"/>
      <c r="I17" s="14"/>
      <c r="J17" s="26"/>
      <c r="K17" s="26"/>
      <c r="L17" s="26"/>
      <c r="M17" s="26"/>
    </row>
    <row r="18" spans="2:13" ht="12.75" customHeight="1">
      <c r="B18" s="49"/>
      <c r="C18" s="15"/>
      <c r="D18" s="15"/>
      <c r="E18" s="28" t="s">
        <v>10</v>
      </c>
      <c r="F18" s="27">
        <v>392</v>
      </c>
      <c r="G18" s="15"/>
      <c r="H18" s="57"/>
      <c r="I18" s="14"/>
      <c r="J18" s="26"/>
      <c r="K18" s="26"/>
      <c r="L18" s="26"/>
      <c r="M18" s="26"/>
    </row>
    <row r="19" spans="2:13" ht="12.75" customHeight="1">
      <c r="B19" s="49"/>
      <c r="C19" s="15"/>
      <c r="D19" s="15"/>
      <c r="E19" s="28" t="s">
        <v>27</v>
      </c>
      <c r="F19" s="60">
        <f>F16*F17*F18</f>
        <v>392</v>
      </c>
      <c r="G19" s="15"/>
      <c r="H19" s="57"/>
      <c r="I19" s="14"/>
      <c r="J19" s="26"/>
      <c r="K19" s="26"/>
      <c r="L19" s="26"/>
      <c r="M19" s="26"/>
    </row>
    <row r="20" spans="2:13" ht="12.75" customHeight="1">
      <c r="B20" s="49"/>
      <c r="C20" s="15"/>
      <c r="D20" s="15"/>
      <c r="E20" s="15"/>
      <c r="F20" s="15"/>
      <c r="G20" s="15"/>
      <c r="H20" s="57"/>
      <c r="I20" s="14"/>
      <c r="J20" s="26"/>
      <c r="K20" s="26"/>
      <c r="L20" s="26"/>
      <c r="M20" s="26"/>
    </row>
    <row r="21" spans="2:13" ht="12.75" customHeight="1">
      <c r="B21" s="50"/>
      <c r="C21" s="21"/>
      <c r="D21" s="22"/>
      <c r="E21" s="11" t="s">
        <v>6</v>
      </c>
      <c r="F21" s="9">
        <f>ROUNDUP(F19/27,0)</f>
        <v>15</v>
      </c>
      <c r="G21" s="21"/>
      <c r="H21" s="51"/>
      <c r="I21" s="14"/>
      <c r="J21" s="26"/>
      <c r="K21" s="26"/>
      <c r="L21" s="26"/>
      <c r="M21" s="26"/>
    </row>
    <row r="22" spans="2:13" ht="12.75" customHeight="1">
      <c r="B22" s="50"/>
      <c r="C22" s="21"/>
      <c r="D22" s="22"/>
      <c r="E22" s="11"/>
      <c r="F22" s="9"/>
      <c r="G22" s="21"/>
      <c r="H22" s="51"/>
      <c r="I22" s="14"/>
      <c r="J22" s="26"/>
      <c r="K22" s="26"/>
      <c r="L22" s="26"/>
      <c r="M22" s="26"/>
    </row>
    <row r="23" spans="2:13" ht="12.75" customHeight="1">
      <c r="B23" s="52">
        <v>50700400</v>
      </c>
      <c r="C23" s="68" t="s">
        <v>15</v>
      </c>
      <c r="D23" s="69"/>
      <c r="E23" s="69"/>
      <c r="F23" s="69"/>
      <c r="G23" s="69"/>
      <c r="H23" s="70"/>
      <c r="I23" s="14"/>
      <c r="J23" s="26"/>
      <c r="K23" s="26"/>
      <c r="L23" s="26"/>
      <c r="M23" s="26"/>
    </row>
    <row r="24" spans="2:13" ht="12.75" customHeight="1">
      <c r="B24" s="50"/>
      <c r="C24" s="21"/>
      <c r="D24" s="29"/>
      <c r="E24" s="28"/>
      <c r="F24" s="30"/>
      <c r="G24" s="21"/>
      <c r="H24" s="51"/>
      <c r="I24" s="14"/>
      <c r="J24" s="26"/>
      <c r="K24" s="26"/>
      <c r="L24" s="26"/>
      <c r="M24" s="26"/>
    </row>
    <row r="25" spans="2:13" ht="12.75" customHeight="1">
      <c r="B25" s="50"/>
      <c r="C25" s="21"/>
      <c r="D25" s="29"/>
      <c r="E25" s="28" t="s">
        <v>16</v>
      </c>
      <c r="F25" s="30">
        <v>1895</v>
      </c>
      <c r="G25" s="21"/>
      <c r="H25" s="51"/>
      <c r="I25" s="14"/>
      <c r="J25" s="26"/>
      <c r="K25" s="26"/>
      <c r="L25" s="26"/>
      <c r="M25" s="26"/>
    </row>
    <row r="26" spans="2:13" ht="12.75" customHeight="1">
      <c r="B26" s="50"/>
      <c r="C26" s="21"/>
      <c r="D26" s="22"/>
      <c r="E26" s="23"/>
      <c r="F26" s="16"/>
      <c r="G26" s="21"/>
      <c r="H26" s="51"/>
      <c r="I26" s="14"/>
      <c r="J26" s="26"/>
      <c r="K26" s="26"/>
      <c r="L26" s="26"/>
      <c r="M26" s="26"/>
    </row>
    <row r="27" spans="2:10" ht="12.75">
      <c r="B27" s="52">
        <v>51181300</v>
      </c>
      <c r="C27" s="69" t="s">
        <v>20</v>
      </c>
      <c r="D27" s="69"/>
      <c r="E27" s="69"/>
      <c r="F27" s="69"/>
      <c r="G27" s="69"/>
      <c r="H27" s="70"/>
      <c r="I27" s="14"/>
      <c r="J27" s="14"/>
    </row>
    <row r="28" spans="2:10" ht="12.75">
      <c r="B28" s="53"/>
      <c r="C28" s="16"/>
      <c r="D28" s="15"/>
      <c r="E28" s="11"/>
      <c r="F28" s="17"/>
      <c r="H28" s="46"/>
      <c r="I28" s="14"/>
      <c r="J28" s="14"/>
    </row>
    <row r="29" spans="2:10" ht="12.75">
      <c r="B29" s="53"/>
      <c r="C29" s="16"/>
      <c r="D29" s="15"/>
      <c r="E29" s="11" t="s">
        <v>23</v>
      </c>
      <c r="F29" s="59">
        <v>41</v>
      </c>
      <c r="H29" s="46"/>
      <c r="I29" s="14"/>
      <c r="J29" s="14"/>
    </row>
    <row r="30" spans="2:10" ht="12.75">
      <c r="B30" s="66"/>
      <c r="C30" s="61"/>
      <c r="D30" s="62"/>
      <c r="E30" s="63"/>
      <c r="F30" s="64"/>
      <c r="G30" s="65"/>
      <c r="H30" s="67"/>
      <c r="I30" s="14"/>
      <c r="J30" s="14"/>
    </row>
    <row r="31" spans="2:10" ht="12.75">
      <c r="B31" s="58">
        <v>51181300</v>
      </c>
      <c r="C31" s="76" t="s">
        <v>21</v>
      </c>
      <c r="D31" s="76"/>
      <c r="E31" s="76"/>
      <c r="F31" s="76"/>
      <c r="G31" s="76"/>
      <c r="H31" s="77"/>
      <c r="I31" s="14"/>
      <c r="J31" s="14"/>
    </row>
    <row r="32" spans="2:10" ht="12.75">
      <c r="B32" s="53"/>
      <c r="C32" s="16"/>
      <c r="D32" s="15"/>
      <c r="E32" s="11"/>
      <c r="F32" s="17"/>
      <c r="H32" s="46"/>
      <c r="I32" s="14"/>
      <c r="J32" s="14"/>
    </row>
    <row r="33" spans="2:10" ht="12.75">
      <c r="B33" s="53"/>
      <c r="C33" s="16"/>
      <c r="D33" s="15"/>
      <c r="E33" s="28" t="s">
        <v>23</v>
      </c>
      <c r="F33" s="59">
        <v>94</v>
      </c>
      <c r="H33" s="46"/>
      <c r="I33" s="14"/>
      <c r="J33" s="14"/>
    </row>
    <row r="34" spans="2:10" ht="12.75">
      <c r="B34" s="53"/>
      <c r="C34" s="16"/>
      <c r="D34" s="15"/>
      <c r="E34" s="28"/>
      <c r="F34" s="18"/>
      <c r="H34" s="46"/>
      <c r="I34" s="14"/>
      <c r="J34" s="14"/>
    </row>
    <row r="35" spans="2:10" ht="12.75">
      <c r="B35" s="52">
        <v>51181300</v>
      </c>
      <c r="C35" s="69" t="s">
        <v>22</v>
      </c>
      <c r="D35" s="69"/>
      <c r="E35" s="69"/>
      <c r="F35" s="69"/>
      <c r="G35" s="69"/>
      <c r="H35" s="70"/>
      <c r="I35" s="14"/>
      <c r="J35" s="14"/>
    </row>
    <row r="36" spans="2:10" ht="12.75">
      <c r="B36" s="53"/>
      <c r="C36" s="16"/>
      <c r="D36" s="15"/>
      <c r="E36" s="28"/>
      <c r="F36" s="59"/>
      <c r="H36" s="46"/>
      <c r="I36" s="14"/>
      <c r="J36" s="14"/>
    </row>
    <row r="37" spans="2:10" ht="12.75">
      <c r="B37" s="53"/>
      <c r="C37" s="16"/>
      <c r="D37" s="15"/>
      <c r="E37" s="28" t="s">
        <v>23</v>
      </c>
      <c r="F37" s="59">
        <v>47</v>
      </c>
      <c r="H37" s="46"/>
      <c r="I37" s="14"/>
      <c r="J37" s="14"/>
    </row>
    <row r="38" spans="2:10" ht="12.75">
      <c r="B38" s="53"/>
      <c r="C38" s="16"/>
      <c r="D38" s="15"/>
      <c r="E38" s="11"/>
      <c r="F38" s="17"/>
      <c r="H38" s="46"/>
      <c r="I38" s="14"/>
      <c r="J38" s="14"/>
    </row>
    <row r="39" spans="2:12" ht="12.75">
      <c r="B39" s="52">
        <v>52494703</v>
      </c>
      <c r="C39" s="69" t="s">
        <v>17</v>
      </c>
      <c r="D39" s="69"/>
      <c r="E39" s="69"/>
      <c r="F39" s="69"/>
      <c r="G39" s="69"/>
      <c r="H39" s="70"/>
      <c r="I39" s="14"/>
      <c r="J39" s="14"/>
      <c r="K39" s="14"/>
      <c r="L39" s="14"/>
    </row>
    <row r="40" spans="2:8" ht="12.75">
      <c r="B40" s="39"/>
      <c r="D40" s="8"/>
      <c r="E40" s="7"/>
      <c r="F40" s="6"/>
      <c r="H40" s="40"/>
    </row>
    <row r="41" spans="2:8" ht="12.75">
      <c r="B41" s="39"/>
      <c r="E41" s="7" t="s">
        <v>18</v>
      </c>
      <c r="F41" s="30">
        <v>1348</v>
      </c>
      <c r="H41" s="40"/>
    </row>
    <row r="42" spans="2:8" ht="12.75">
      <c r="B42" s="39"/>
      <c r="E42" s="7"/>
      <c r="F42" s="30"/>
      <c r="H42" s="40"/>
    </row>
    <row r="43" spans="2:8" ht="12.75">
      <c r="B43" s="52">
        <v>52494705</v>
      </c>
      <c r="C43" s="69" t="s">
        <v>19</v>
      </c>
      <c r="D43" s="69"/>
      <c r="E43" s="69"/>
      <c r="F43" s="69"/>
      <c r="G43" s="69"/>
      <c r="H43" s="70"/>
    </row>
    <row r="44" spans="2:8" ht="12.75">
      <c r="B44" s="39"/>
      <c r="E44" s="7"/>
      <c r="F44" s="30"/>
      <c r="H44" s="40"/>
    </row>
    <row r="45" spans="2:8" ht="12.75">
      <c r="B45" s="39"/>
      <c r="E45" s="7" t="s">
        <v>18</v>
      </c>
      <c r="F45" s="30">
        <v>500</v>
      </c>
      <c r="H45" s="40"/>
    </row>
    <row r="46" spans="2:8" ht="12.75">
      <c r="B46" s="39"/>
      <c r="H46" s="40"/>
    </row>
    <row r="47" spans="2:8" ht="12.75">
      <c r="B47" s="52">
        <v>53000600</v>
      </c>
      <c r="C47" s="68" t="s">
        <v>29</v>
      </c>
      <c r="D47" s="69"/>
      <c r="E47" s="69"/>
      <c r="F47" s="69"/>
      <c r="G47" s="69"/>
      <c r="H47" s="70"/>
    </row>
    <row r="48" spans="2:8" ht="12.75">
      <c r="B48" s="39"/>
      <c r="H48" s="40"/>
    </row>
    <row r="49" spans="2:8" ht="12.75">
      <c r="B49" s="39"/>
      <c r="E49" s="31" t="s">
        <v>12</v>
      </c>
      <c r="F49" s="32">
        <f>3664-3*392</f>
        <v>2488</v>
      </c>
      <c r="H49" s="40"/>
    </row>
    <row r="50" spans="2:8" ht="12.75">
      <c r="B50" s="39"/>
      <c r="H50" s="40"/>
    </row>
    <row r="51" spans="2:8" ht="12.75">
      <c r="B51" s="39"/>
      <c r="E51" s="10" t="s">
        <v>6</v>
      </c>
      <c r="F51" s="33">
        <f>ROUNDUP(F49,0)</f>
        <v>2488</v>
      </c>
      <c r="H51" s="40"/>
    </row>
    <row r="52" spans="2:8" ht="13.5" thickBot="1">
      <c r="B52" s="54"/>
      <c r="C52" s="55"/>
      <c r="D52" s="55"/>
      <c r="E52" s="55"/>
      <c r="F52" s="55"/>
      <c r="G52" s="55"/>
      <c r="H52" s="56"/>
    </row>
  </sheetData>
  <sheetProtection/>
  <mergeCells count="10">
    <mergeCell ref="C23:H23"/>
    <mergeCell ref="C47:H47"/>
    <mergeCell ref="C43:H43"/>
    <mergeCell ref="B10:H10"/>
    <mergeCell ref="C12:H12"/>
    <mergeCell ref="C14:H14"/>
    <mergeCell ref="C39:H39"/>
    <mergeCell ref="C35:H35"/>
    <mergeCell ref="C27:H27"/>
    <mergeCell ref="C31:H31"/>
  </mergeCells>
  <printOptions horizontalCentered="1"/>
  <pageMargins left="0.5" right="0.5" top="0.5" bottom="0.5" header="0.5" footer="0.5"/>
  <pageSetup fitToHeight="15" horizontalDpi="600" verticalDpi="600" orientation="portrait" scale="80" r:id="rId2"/>
  <headerFooter alignWithMargins="0">
    <oddFooter>&amp;LPID #: 99204
Retaining Wall 3&amp;C&amp;P&amp;RDesigner:_____ Date:_____
Checker:_____ Date:_____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R.D. Zande and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Retaining Wall Quantities</dc:title>
  <dc:subject/>
  <dc:creator>Shane Kalinoski</dc:creator>
  <cp:keywords/>
  <dc:description/>
  <cp:lastModifiedBy>Shane Kalinoski</cp:lastModifiedBy>
  <cp:lastPrinted>2018-11-13T21:49:31Z</cp:lastPrinted>
  <dcterms:created xsi:type="dcterms:W3CDTF">2002-05-08T15:46:40Z</dcterms:created>
  <dcterms:modified xsi:type="dcterms:W3CDTF">2018-11-13T21:50:40Z</dcterms:modified>
  <cp:category/>
  <cp:version/>
  <cp:contentType/>
  <cp:contentStatus/>
</cp:coreProperties>
</file>