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525" activeTab="0"/>
  </bookViews>
  <sheets>
    <sheet name="PAVSMB" sheetId="1" r:id="rId1"/>
  </sheets>
  <definedNames>
    <definedName name="_xlfn._FV" hidden="1">#NAME?</definedName>
    <definedName name="_xlnm.Print_Area" localSheetId="0">'PAVSMB'!$A$1:$U$75</definedName>
  </definedNames>
  <calcPr fullCalcOnLoad="1"/>
</workbook>
</file>

<file path=xl/sharedStrings.xml><?xml version="1.0" encoding="utf-8"?>
<sst xmlns="http://schemas.openxmlformats.org/spreadsheetml/2006/main" count="211" uniqueCount="76">
  <si>
    <t>REFERENCE NO.</t>
  </si>
  <si>
    <t>SHEET NO.</t>
  </si>
  <si>
    <t>SIDE</t>
  </si>
  <si>
    <t>TOTALS CARRIED TO GENERAL SUMMARY</t>
  </si>
  <si>
    <t>LOCATION</t>
  </si>
  <si>
    <t>STATION</t>
  </si>
  <si>
    <t>FROM</t>
  </si>
  <si>
    <t>TO</t>
  </si>
  <si>
    <t>CODE</t>
  </si>
  <si>
    <t>SIZE (INCHES)</t>
  </si>
  <si>
    <t>ELW-1</t>
  </si>
  <si>
    <t>ELW-3</t>
  </si>
  <si>
    <t>ELW-2</t>
  </si>
  <si>
    <t>ELW-4</t>
  </si>
  <si>
    <t>ELW-5</t>
  </si>
  <si>
    <t>ELW-6</t>
  </si>
  <si>
    <t>DY-1</t>
  </si>
  <si>
    <t>DY-2</t>
  </si>
  <si>
    <t>DY-3</t>
  </si>
  <si>
    <t>LT</t>
  </si>
  <si>
    <t>RT</t>
  </si>
  <si>
    <t>MILE</t>
  </si>
  <si>
    <t>CR 73</t>
  </si>
  <si>
    <t>ELW-7</t>
  </si>
  <si>
    <t>JONES RD. / CR 73</t>
  </si>
  <si>
    <t>CR 73 / JONES RD.</t>
  </si>
  <si>
    <t>D-1</t>
  </si>
  <si>
    <t>D-2</t>
  </si>
  <si>
    <t>FT</t>
  </si>
  <si>
    <t>SL-1</t>
  </si>
  <si>
    <t>JONES RD.</t>
  </si>
  <si>
    <t>EA</t>
  </si>
  <si>
    <t>REMOVAL OF GROUND MOUNTED POST SUPPORT AND DISPOSAL</t>
  </si>
  <si>
    <t>REMOVAL OF GROUND MOUNTED SIGN AND DISPOSAL</t>
  </si>
  <si>
    <t>GROUND MOUNTED SUPPORT, NO. 2 POST</t>
  </si>
  <si>
    <t>SF</t>
  </si>
  <si>
    <t>S-1</t>
  </si>
  <si>
    <t>S-2</t>
  </si>
  <si>
    <t>S-3</t>
  </si>
  <si>
    <t>S-4</t>
  </si>
  <si>
    <t>48+73</t>
  </si>
  <si>
    <t>51+27</t>
  </si>
  <si>
    <t>12 x 36</t>
  </si>
  <si>
    <t>S-5</t>
  </si>
  <si>
    <t>S-6</t>
  </si>
  <si>
    <t>S-7</t>
  </si>
  <si>
    <t>S-8</t>
  </si>
  <si>
    <t>W3-1</t>
  </si>
  <si>
    <t>30 x 30</t>
  </si>
  <si>
    <t>R1-1</t>
  </si>
  <si>
    <t>18 x 8</t>
  </si>
  <si>
    <t>$TP001$</t>
  </si>
  <si>
    <t>CR 137</t>
  </si>
  <si>
    <t>I-H25A</t>
  </si>
  <si>
    <t>12 x 12</t>
  </si>
  <si>
    <t>OM-3L</t>
  </si>
  <si>
    <t>OM-3R</t>
  </si>
  <si>
    <t>873+56</t>
  </si>
  <si>
    <t>$TP003$</t>
  </si>
  <si>
    <t>48+64</t>
  </si>
  <si>
    <t>1116+94</t>
  </si>
  <si>
    <t>51+30</t>
  </si>
  <si>
    <t>51+50</t>
  </si>
  <si>
    <t>STREET NAME SIGN SUPPORT, NO. 2 POST</t>
  </si>
  <si>
    <t>EACH</t>
  </si>
  <si>
    <t>SIGN, DOUBLE FACED, STREET NAME</t>
  </si>
  <si>
    <t>S-9</t>
  </si>
  <si>
    <t>0+15</t>
  </si>
  <si>
    <t>SIGN, FLAT SHEET</t>
  </si>
  <si>
    <t>99+69</t>
  </si>
  <si>
    <t>873+86</t>
  </si>
  <si>
    <t>IR 76</t>
  </si>
  <si>
    <t>W16-8P</t>
  </si>
  <si>
    <t>STOP LINE (24")</t>
  </si>
  <si>
    <t>EDGE LINE, 6"</t>
  </si>
  <si>
    <t>CENTER LINE (6")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</si>
</sst>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##\+##"/>
    <numFmt numFmtId="167" formatCode="0.0"/>
  </numFmts>
  <fonts count="37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2" fontId="2" fillId="0" borderId="37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="75" zoomScaleNormal="75" zoomScalePageLayoutView="0" workbookViewId="0" topLeftCell="D49">
      <selection activeCell="W78" sqref="W78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26.00390625" style="0" customWidth="1"/>
    <col min="4" max="4" width="15.140625" style="0" customWidth="1"/>
    <col min="5" max="5" width="15.28125" style="0" customWidth="1"/>
    <col min="6" max="6" width="8.7109375" style="0" customWidth="1"/>
    <col min="7" max="8" width="14.7109375" style="0" customWidth="1"/>
    <col min="9" max="9" width="10.8515625" style="0" customWidth="1"/>
    <col min="10" max="10" width="10.7109375" style="0" customWidth="1"/>
    <col min="11" max="16" width="10.8515625" style="0" customWidth="1"/>
    <col min="17" max="17" width="10.7109375" style="16" customWidth="1"/>
    <col min="18" max="20" width="10.8515625" style="16" customWidth="1"/>
    <col min="21" max="22" width="10.8515625" style="0" customWidth="1"/>
    <col min="23" max="23" width="10.7109375" style="0" customWidth="1"/>
  </cols>
  <sheetData>
    <row r="1" spans="1:22" ht="12.75" customHeight="1" thickBot="1">
      <c r="A1" s="46" t="s">
        <v>1</v>
      </c>
      <c r="B1" s="48" t="s">
        <v>0</v>
      </c>
      <c r="C1" s="50" t="s">
        <v>4</v>
      </c>
      <c r="D1" s="34" t="s">
        <v>5</v>
      </c>
      <c r="E1" s="35"/>
      <c r="F1" s="50" t="s">
        <v>2</v>
      </c>
      <c r="G1" s="50" t="s">
        <v>8</v>
      </c>
      <c r="H1" s="52" t="s">
        <v>9</v>
      </c>
      <c r="I1" s="2">
        <v>644</v>
      </c>
      <c r="J1" s="2">
        <v>644</v>
      </c>
      <c r="K1" s="2">
        <v>644</v>
      </c>
      <c r="L1" s="2"/>
      <c r="M1" s="2">
        <v>646</v>
      </c>
      <c r="N1" s="2"/>
      <c r="O1" s="2">
        <v>646</v>
      </c>
      <c r="P1" s="2"/>
      <c r="Q1" s="13">
        <v>630</v>
      </c>
      <c r="R1" s="13">
        <v>630</v>
      </c>
      <c r="S1" s="13">
        <v>630</v>
      </c>
      <c r="T1" s="13">
        <v>630</v>
      </c>
      <c r="U1" s="2">
        <v>630</v>
      </c>
      <c r="V1" s="2">
        <v>630</v>
      </c>
    </row>
    <row r="2" spans="1:22" ht="12.75" customHeight="1" thickBot="1">
      <c r="A2" s="47"/>
      <c r="B2" s="49"/>
      <c r="C2" s="51"/>
      <c r="D2" s="36"/>
      <c r="E2" s="37"/>
      <c r="F2" s="51"/>
      <c r="G2" s="51"/>
      <c r="H2" s="53"/>
      <c r="I2" s="32" t="s">
        <v>74</v>
      </c>
      <c r="J2" s="28" t="s">
        <v>75</v>
      </c>
      <c r="K2" s="56" t="s">
        <v>73</v>
      </c>
      <c r="L2" s="28"/>
      <c r="M2" s="29" t="s">
        <v>75</v>
      </c>
      <c r="N2" s="29"/>
      <c r="O2" s="32" t="s">
        <v>74</v>
      </c>
      <c r="P2" s="33"/>
      <c r="Q2" s="33" t="s">
        <v>33</v>
      </c>
      <c r="R2" s="33" t="s">
        <v>32</v>
      </c>
      <c r="S2" s="33" t="s">
        <v>34</v>
      </c>
      <c r="T2" s="67" t="s">
        <v>68</v>
      </c>
      <c r="U2" s="28" t="s">
        <v>63</v>
      </c>
      <c r="V2" s="28" t="s">
        <v>65</v>
      </c>
    </row>
    <row r="3" spans="1:22" ht="12.75" customHeight="1" thickBot="1">
      <c r="A3" s="47"/>
      <c r="B3" s="49"/>
      <c r="C3" s="51"/>
      <c r="D3" s="36"/>
      <c r="E3" s="37"/>
      <c r="F3" s="51"/>
      <c r="G3" s="51"/>
      <c r="H3" s="53"/>
      <c r="I3" s="32"/>
      <c r="J3" s="28"/>
      <c r="K3" s="57"/>
      <c r="L3" s="28"/>
      <c r="M3" s="30"/>
      <c r="N3" s="30"/>
      <c r="O3" s="32"/>
      <c r="P3" s="33"/>
      <c r="Q3" s="33"/>
      <c r="R3" s="33"/>
      <c r="S3" s="33"/>
      <c r="T3" s="67"/>
      <c r="U3" s="28"/>
      <c r="V3" s="28"/>
    </row>
    <row r="4" spans="1:22" ht="12.75" customHeight="1" thickBot="1">
      <c r="A4" s="47"/>
      <c r="B4" s="49"/>
      <c r="C4" s="51"/>
      <c r="D4" s="36"/>
      <c r="E4" s="37"/>
      <c r="F4" s="51"/>
      <c r="G4" s="51"/>
      <c r="H4" s="53"/>
      <c r="I4" s="32"/>
      <c r="J4" s="28"/>
      <c r="K4" s="57"/>
      <c r="L4" s="28"/>
      <c r="M4" s="30"/>
      <c r="N4" s="30"/>
      <c r="O4" s="32"/>
      <c r="P4" s="33"/>
      <c r="Q4" s="33"/>
      <c r="R4" s="33"/>
      <c r="S4" s="33"/>
      <c r="T4" s="67"/>
      <c r="U4" s="28"/>
      <c r="V4" s="28"/>
    </row>
    <row r="5" spans="1:22" ht="12.75" customHeight="1" thickBot="1">
      <c r="A5" s="47"/>
      <c r="B5" s="49"/>
      <c r="C5" s="51"/>
      <c r="D5" s="36"/>
      <c r="E5" s="37"/>
      <c r="F5" s="51"/>
      <c r="G5" s="51"/>
      <c r="H5" s="53"/>
      <c r="I5" s="32"/>
      <c r="J5" s="28"/>
      <c r="K5" s="57"/>
      <c r="L5" s="28"/>
      <c r="M5" s="30"/>
      <c r="N5" s="30"/>
      <c r="O5" s="32"/>
      <c r="P5" s="33"/>
      <c r="Q5" s="33"/>
      <c r="R5" s="33"/>
      <c r="S5" s="33"/>
      <c r="T5" s="67"/>
      <c r="U5" s="28"/>
      <c r="V5" s="28"/>
    </row>
    <row r="6" spans="1:22" ht="12.75" customHeight="1" thickBot="1">
      <c r="A6" s="47"/>
      <c r="B6" s="49"/>
      <c r="C6" s="51"/>
      <c r="D6" s="36"/>
      <c r="E6" s="37"/>
      <c r="F6" s="51"/>
      <c r="G6" s="51"/>
      <c r="H6" s="53"/>
      <c r="I6" s="32"/>
      <c r="J6" s="28"/>
      <c r="K6" s="57"/>
      <c r="L6" s="28"/>
      <c r="M6" s="30"/>
      <c r="N6" s="30"/>
      <c r="O6" s="32"/>
      <c r="P6" s="33"/>
      <c r="Q6" s="33"/>
      <c r="R6" s="33"/>
      <c r="S6" s="33"/>
      <c r="T6" s="67"/>
      <c r="U6" s="28"/>
      <c r="V6" s="28"/>
    </row>
    <row r="7" spans="1:22" ht="12.75" customHeight="1" thickBot="1">
      <c r="A7" s="47"/>
      <c r="B7" s="49"/>
      <c r="C7" s="51"/>
      <c r="D7" s="36"/>
      <c r="E7" s="37"/>
      <c r="F7" s="51"/>
      <c r="G7" s="51"/>
      <c r="H7" s="53"/>
      <c r="I7" s="32"/>
      <c r="J7" s="28"/>
      <c r="K7" s="57"/>
      <c r="L7" s="28"/>
      <c r="M7" s="30"/>
      <c r="N7" s="30"/>
      <c r="O7" s="32"/>
      <c r="P7" s="33"/>
      <c r="Q7" s="33"/>
      <c r="R7" s="33"/>
      <c r="S7" s="33"/>
      <c r="T7" s="67"/>
      <c r="U7" s="28"/>
      <c r="V7" s="28"/>
    </row>
    <row r="8" spans="1:22" ht="12.75" customHeight="1" thickBot="1">
      <c r="A8" s="47"/>
      <c r="B8" s="49"/>
      <c r="C8" s="51"/>
      <c r="D8" s="36"/>
      <c r="E8" s="37"/>
      <c r="F8" s="51"/>
      <c r="G8" s="51"/>
      <c r="H8" s="53"/>
      <c r="I8" s="32"/>
      <c r="J8" s="28"/>
      <c r="K8" s="57"/>
      <c r="L8" s="28"/>
      <c r="M8" s="30"/>
      <c r="N8" s="30"/>
      <c r="O8" s="32"/>
      <c r="P8" s="33"/>
      <c r="Q8" s="33"/>
      <c r="R8" s="33"/>
      <c r="S8" s="33"/>
      <c r="T8" s="67"/>
      <c r="U8" s="28"/>
      <c r="V8" s="28"/>
    </row>
    <row r="9" spans="1:22" ht="12.75" customHeight="1" thickBot="1">
      <c r="A9" s="47"/>
      <c r="B9" s="49"/>
      <c r="C9" s="51"/>
      <c r="D9" s="36"/>
      <c r="E9" s="37"/>
      <c r="F9" s="51"/>
      <c r="G9" s="51"/>
      <c r="H9" s="53"/>
      <c r="I9" s="32"/>
      <c r="J9" s="28"/>
      <c r="K9" s="57"/>
      <c r="L9" s="28"/>
      <c r="M9" s="30"/>
      <c r="N9" s="30"/>
      <c r="O9" s="32"/>
      <c r="P9" s="33"/>
      <c r="Q9" s="33"/>
      <c r="R9" s="33"/>
      <c r="S9" s="33"/>
      <c r="T9" s="67"/>
      <c r="U9" s="28"/>
      <c r="V9" s="28"/>
    </row>
    <row r="10" spans="1:22" ht="12.75" customHeight="1" thickBot="1">
      <c r="A10" s="47"/>
      <c r="B10" s="49"/>
      <c r="C10" s="51"/>
      <c r="D10" s="36"/>
      <c r="E10" s="37"/>
      <c r="F10" s="51"/>
      <c r="G10" s="51"/>
      <c r="H10" s="53"/>
      <c r="I10" s="32"/>
      <c r="J10" s="28"/>
      <c r="K10" s="57"/>
      <c r="L10" s="28"/>
      <c r="M10" s="30"/>
      <c r="N10" s="30"/>
      <c r="O10" s="32"/>
      <c r="P10" s="33"/>
      <c r="Q10" s="33"/>
      <c r="R10" s="33"/>
      <c r="S10" s="33"/>
      <c r="T10" s="67"/>
      <c r="U10" s="28"/>
      <c r="V10" s="28"/>
    </row>
    <row r="11" spans="1:22" ht="12.75" customHeight="1" thickBot="1">
      <c r="A11" s="47"/>
      <c r="B11" s="49"/>
      <c r="C11" s="51"/>
      <c r="D11" s="36"/>
      <c r="E11" s="37"/>
      <c r="F11" s="51"/>
      <c r="G11" s="51"/>
      <c r="H11" s="53"/>
      <c r="I11" s="32"/>
      <c r="J11" s="28"/>
      <c r="K11" s="57"/>
      <c r="L11" s="28"/>
      <c r="M11" s="30"/>
      <c r="N11" s="30"/>
      <c r="O11" s="32"/>
      <c r="P11" s="33"/>
      <c r="Q11" s="33"/>
      <c r="R11" s="33"/>
      <c r="S11" s="33"/>
      <c r="T11" s="67"/>
      <c r="U11" s="28"/>
      <c r="V11" s="28"/>
    </row>
    <row r="12" spans="1:22" ht="13.5" customHeight="1" thickBot="1">
      <c r="A12" s="47"/>
      <c r="B12" s="49"/>
      <c r="C12" s="51"/>
      <c r="D12" s="38"/>
      <c r="E12" s="39"/>
      <c r="F12" s="51"/>
      <c r="G12" s="51"/>
      <c r="H12" s="53"/>
      <c r="I12" s="32"/>
      <c r="J12" s="28"/>
      <c r="K12" s="58"/>
      <c r="L12" s="28"/>
      <c r="M12" s="31"/>
      <c r="N12" s="31"/>
      <c r="O12" s="32"/>
      <c r="P12" s="33"/>
      <c r="Q12" s="33"/>
      <c r="R12" s="33"/>
      <c r="S12" s="33"/>
      <c r="T12" s="67"/>
      <c r="U12" s="28"/>
      <c r="V12" s="28"/>
    </row>
    <row r="13" spans="1:22" ht="12.75" customHeight="1" thickBot="1">
      <c r="A13" s="47"/>
      <c r="B13" s="49"/>
      <c r="C13" s="51"/>
      <c r="D13" s="1" t="s">
        <v>6</v>
      </c>
      <c r="E13" s="1" t="s">
        <v>7</v>
      </c>
      <c r="F13" s="51"/>
      <c r="G13" s="51"/>
      <c r="H13" s="53"/>
      <c r="I13" s="3" t="s">
        <v>21</v>
      </c>
      <c r="J13" s="3" t="s">
        <v>21</v>
      </c>
      <c r="K13" s="3" t="s">
        <v>28</v>
      </c>
      <c r="L13" s="3"/>
      <c r="M13" s="3" t="s">
        <v>21</v>
      </c>
      <c r="N13" s="3"/>
      <c r="O13" s="3" t="s">
        <v>21</v>
      </c>
      <c r="P13" s="3"/>
      <c r="Q13" s="14" t="s">
        <v>31</v>
      </c>
      <c r="R13" s="14" t="s">
        <v>31</v>
      </c>
      <c r="S13" s="14" t="s">
        <v>28</v>
      </c>
      <c r="T13" s="14" t="s">
        <v>35</v>
      </c>
      <c r="U13" s="3" t="s">
        <v>28</v>
      </c>
      <c r="V13" s="3" t="s">
        <v>64</v>
      </c>
    </row>
    <row r="14" spans="1:22" ht="12.75" customHeight="1">
      <c r="A14" s="4" t="s">
        <v>51</v>
      </c>
      <c r="B14" s="5" t="s">
        <v>10</v>
      </c>
      <c r="C14" s="5" t="s">
        <v>52</v>
      </c>
      <c r="D14" s="7">
        <v>4575</v>
      </c>
      <c r="E14" s="7">
        <v>4870</v>
      </c>
      <c r="F14" s="5" t="s">
        <v>19</v>
      </c>
      <c r="G14" s="5"/>
      <c r="H14" s="5"/>
      <c r="I14" s="9">
        <v>0.06</v>
      </c>
      <c r="J14" s="9"/>
      <c r="K14" s="9"/>
      <c r="L14" s="9"/>
      <c r="M14" s="9"/>
      <c r="N14" s="9"/>
      <c r="O14" s="9"/>
      <c r="P14" s="9"/>
      <c r="Q14" s="15"/>
      <c r="R14" s="15"/>
      <c r="S14" s="15"/>
      <c r="T14" s="15"/>
      <c r="U14" s="5"/>
      <c r="V14" s="5"/>
    </row>
    <row r="15" spans="1:22" ht="12.75" customHeight="1">
      <c r="A15" s="19" t="s">
        <v>51</v>
      </c>
      <c r="B15" s="2" t="s">
        <v>12</v>
      </c>
      <c r="C15" s="2" t="s">
        <v>52</v>
      </c>
      <c r="D15" s="8">
        <v>4680</v>
      </c>
      <c r="E15" s="8">
        <v>4870</v>
      </c>
      <c r="F15" s="2" t="s">
        <v>20</v>
      </c>
      <c r="G15" s="2"/>
      <c r="H15" s="2"/>
      <c r="I15" s="23">
        <v>0.04</v>
      </c>
      <c r="J15" s="10"/>
      <c r="K15" s="10"/>
      <c r="L15" s="10"/>
      <c r="M15" s="10"/>
      <c r="N15" s="10"/>
      <c r="O15" s="10"/>
      <c r="P15" s="10"/>
      <c r="Q15" s="13"/>
      <c r="R15" s="13"/>
      <c r="S15" s="13"/>
      <c r="T15" s="13"/>
      <c r="U15" s="2"/>
      <c r="V15" s="2"/>
    </row>
    <row r="16" spans="1:22" ht="12.75" customHeight="1">
      <c r="A16" s="6" t="s">
        <v>51</v>
      </c>
      <c r="B16" s="2" t="s">
        <v>11</v>
      </c>
      <c r="C16" s="2" t="s">
        <v>52</v>
      </c>
      <c r="D16" s="8">
        <v>4870</v>
      </c>
      <c r="E16" s="8">
        <v>5131</v>
      </c>
      <c r="F16" s="2" t="s">
        <v>19</v>
      </c>
      <c r="G16" s="2"/>
      <c r="H16" s="2"/>
      <c r="I16" s="10"/>
      <c r="J16" s="10"/>
      <c r="K16" s="10"/>
      <c r="L16" s="10"/>
      <c r="M16" s="10"/>
      <c r="N16" s="10"/>
      <c r="O16" s="10">
        <v>0.05</v>
      </c>
      <c r="P16" s="10"/>
      <c r="Q16" s="13"/>
      <c r="R16" s="13"/>
      <c r="S16" s="13"/>
      <c r="T16" s="13"/>
      <c r="U16" s="2"/>
      <c r="V16" s="2"/>
    </row>
    <row r="17" spans="1:22" ht="12.75" customHeight="1">
      <c r="A17" s="6" t="s">
        <v>51</v>
      </c>
      <c r="B17" s="2" t="s">
        <v>13</v>
      </c>
      <c r="C17" s="2" t="s">
        <v>52</v>
      </c>
      <c r="D17" s="8">
        <v>4870</v>
      </c>
      <c r="E17" s="8">
        <v>5131</v>
      </c>
      <c r="F17" s="2" t="s">
        <v>20</v>
      </c>
      <c r="G17" s="2"/>
      <c r="H17" s="2"/>
      <c r="I17" s="10"/>
      <c r="J17" s="10"/>
      <c r="K17" s="10"/>
      <c r="L17" s="10"/>
      <c r="M17" s="10"/>
      <c r="N17" s="10"/>
      <c r="O17" s="10">
        <v>0.05</v>
      </c>
      <c r="P17" s="10"/>
      <c r="Q17" s="13"/>
      <c r="R17" s="13"/>
      <c r="S17" s="13"/>
      <c r="T17" s="13"/>
      <c r="U17" s="2"/>
      <c r="V17" s="2"/>
    </row>
    <row r="18" spans="1:22" ht="12.75" customHeight="1">
      <c r="A18" s="6" t="s">
        <v>51</v>
      </c>
      <c r="B18" s="2" t="s">
        <v>14</v>
      </c>
      <c r="C18" s="2" t="s">
        <v>52</v>
      </c>
      <c r="D18" s="8">
        <v>5131</v>
      </c>
      <c r="E18" s="8">
        <v>5383</v>
      </c>
      <c r="F18" s="2" t="s">
        <v>19</v>
      </c>
      <c r="G18" s="2"/>
      <c r="H18" s="2"/>
      <c r="I18" s="10">
        <v>0.05</v>
      </c>
      <c r="J18" s="10"/>
      <c r="K18" s="10"/>
      <c r="L18" s="10"/>
      <c r="M18" s="10"/>
      <c r="N18" s="10"/>
      <c r="O18" s="10"/>
      <c r="P18" s="10"/>
      <c r="Q18" s="13"/>
      <c r="R18" s="13"/>
      <c r="S18" s="13"/>
      <c r="T18" s="13"/>
      <c r="U18" s="2"/>
      <c r="V18" s="2"/>
    </row>
    <row r="19" spans="1:22" ht="12.75" customHeight="1">
      <c r="A19" s="19" t="s">
        <v>51</v>
      </c>
      <c r="B19" s="2" t="s">
        <v>15</v>
      </c>
      <c r="C19" s="18" t="s">
        <v>52</v>
      </c>
      <c r="D19" s="8">
        <v>5131</v>
      </c>
      <c r="E19" s="8">
        <v>5330</v>
      </c>
      <c r="F19" s="2" t="s">
        <v>20</v>
      </c>
      <c r="G19" s="2"/>
      <c r="H19" s="2"/>
      <c r="I19" s="10">
        <v>0.04</v>
      </c>
      <c r="J19" s="10"/>
      <c r="K19" s="10"/>
      <c r="L19" s="10"/>
      <c r="M19" s="10"/>
      <c r="N19" s="10"/>
      <c r="O19" s="10"/>
      <c r="P19" s="10"/>
      <c r="Q19" s="13"/>
      <c r="R19" s="13"/>
      <c r="S19" s="13"/>
      <c r="T19" s="13"/>
      <c r="U19" s="2"/>
      <c r="V19" s="2"/>
    </row>
    <row r="20" spans="1:22" ht="12.75" customHeight="1">
      <c r="A20" s="6"/>
      <c r="B20" s="2"/>
      <c r="C20" s="2"/>
      <c r="D20" s="8"/>
      <c r="E20" s="8"/>
      <c r="F20" s="2"/>
      <c r="G20" s="2"/>
      <c r="H20" s="2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3"/>
      <c r="T20" s="13"/>
      <c r="U20" s="2"/>
      <c r="V20" s="2"/>
    </row>
    <row r="21" spans="1:22" ht="12.75" customHeight="1">
      <c r="A21" s="6" t="s">
        <v>51</v>
      </c>
      <c r="B21" s="2" t="s">
        <v>16</v>
      </c>
      <c r="C21" s="18" t="s">
        <v>52</v>
      </c>
      <c r="D21" s="8">
        <v>4680</v>
      </c>
      <c r="E21" s="8">
        <v>4870</v>
      </c>
      <c r="F21" s="2"/>
      <c r="G21" s="2"/>
      <c r="H21" s="2"/>
      <c r="I21" s="10"/>
      <c r="J21" s="10">
        <v>0.04</v>
      </c>
      <c r="K21" s="10"/>
      <c r="L21" s="10"/>
      <c r="M21" s="10"/>
      <c r="N21" s="10"/>
      <c r="O21" s="10"/>
      <c r="P21" s="10"/>
      <c r="Q21" s="13"/>
      <c r="R21" s="13"/>
      <c r="S21" s="13"/>
      <c r="T21" s="13"/>
      <c r="U21" s="2"/>
      <c r="V21" s="2"/>
    </row>
    <row r="22" spans="1:22" ht="12.75" customHeight="1">
      <c r="A22" s="6" t="s">
        <v>51</v>
      </c>
      <c r="B22" s="2" t="s">
        <v>17</v>
      </c>
      <c r="C22" s="2" t="s">
        <v>52</v>
      </c>
      <c r="D22" s="8">
        <v>4870</v>
      </c>
      <c r="E22" s="8">
        <v>5131</v>
      </c>
      <c r="F22" s="2"/>
      <c r="G22" s="2"/>
      <c r="H22" s="2"/>
      <c r="I22" s="10"/>
      <c r="J22" s="10"/>
      <c r="K22" s="10"/>
      <c r="L22" s="10"/>
      <c r="M22" s="10">
        <f>(E22-D22)/5280</f>
        <v>0.04943181818181818</v>
      </c>
      <c r="N22" s="10"/>
      <c r="O22" s="10"/>
      <c r="P22" s="10"/>
      <c r="Q22" s="13"/>
      <c r="R22" s="13"/>
      <c r="S22" s="13"/>
      <c r="T22" s="13"/>
      <c r="U22" s="2"/>
      <c r="V22" s="2"/>
    </row>
    <row r="23" spans="1:22" ht="12.75" customHeight="1">
      <c r="A23" s="19" t="s">
        <v>51</v>
      </c>
      <c r="B23" s="2" t="s">
        <v>18</v>
      </c>
      <c r="C23" s="18" t="s">
        <v>52</v>
      </c>
      <c r="D23" s="8">
        <v>5131</v>
      </c>
      <c r="E23" s="8">
        <v>5330</v>
      </c>
      <c r="F23" s="2"/>
      <c r="G23" s="2"/>
      <c r="H23" s="2"/>
      <c r="I23" s="10"/>
      <c r="J23" s="10">
        <f>(E23-D23)/5280</f>
        <v>0.03768939393939394</v>
      </c>
      <c r="K23" s="10"/>
      <c r="L23" s="10"/>
      <c r="M23" s="10"/>
      <c r="N23" s="10"/>
      <c r="O23" s="10"/>
      <c r="P23" s="10"/>
      <c r="Q23" s="13"/>
      <c r="R23" s="13"/>
      <c r="S23" s="13"/>
      <c r="T23" s="13"/>
      <c r="U23" s="2"/>
      <c r="V23" s="2"/>
    </row>
    <row r="24" spans="1:22" ht="12.75" customHeight="1">
      <c r="A24" s="6"/>
      <c r="B24" s="2"/>
      <c r="C24" s="2"/>
      <c r="D24" s="8"/>
      <c r="E24" s="8"/>
      <c r="F24" s="2"/>
      <c r="G24" s="2"/>
      <c r="H24" s="2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3"/>
      <c r="T24" s="13"/>
      <c r="U24" s="2"/>
      <c r="V24" s="2"/>
    </row>
    <row r="25" spans="1:22" ht="12.75" customHeight="1">
      <c r="A25" s="19"/>
      <c r="B25" s="2"/>
      <c r="C25" s="18"/>
      <c r="D25" s="8"/>
      <c r="E25" s="8"/>
      <c r="F25" s="2"/>
      <c r="G25" s="2"/>
      <c r="H25" s="2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3"/>
      <c r="T25" s="13"/>
      <c r="U25" s="2"/>
      <c r="V25" s="2"/>
    </row>
    <row r="26" spans="1:22" ht="12.75" customHeight="1">
      <c r="A26" s="19"/>
      <c r="B26" s="2"/>
      <c r="C26" s="18"/>
      <c r="D26" s="8"/>
      <c r="E26" s="8"/>
      <c r="F26" s="2"/>
      <c r="G26" s="2"/>
      <c r="H26" s="2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3"/>
      <c r="T26" s="13"/>
      <c r="U26" s="2"/>
      <c r="V26" s="2"/>
    </row>
    <row r="27" spans="1:22" ht="12.75" customHeight="1">
      <c r="A27" s="6" t="s">
        <v>58</v>
      </c>
      <c r="B27" s="2" t="s">
        <v>10</v>
      </c>
      <c r="C27" s="2" t="s">
        <v>22</v>
      </c>
      <c r="D27" s="8">
        <v>4700</v>
      </c>
      <c r="E27" s="8">
        <v>4859</v>
      </c>
      <c r="F27" s="2" t="s">
        <v>19</v>
      </c>
      <c r="G27" s="2"/>
      <c r="H27" s="2"/>
      <c r="I27" s="10">
        <v>0.03</v>
      </c>
      <c r="J27" s="10"/>
      <c r="K27" s="10"/>
      <c r="L27" s="10"/>
      <c r="M27" s="10"/>
      <c r="N27" s="10"/>
      <c r="O27" s="10"/>
      <c r="P27" s="10"/>
      <c r="Q27" s="13"/>
      <c r="R27" s="13"/>
      <c r="S27" s="13"/>
      <c r="T27" s="13"/>
      <c r="U27" s="2"/>
      <c r="V27" s="2"/>
    </row>
    <row r="28" spans="1:22" ht="12.75" customHeight="1">
      <c r="A28" s="6" t="s">
        <v>58</v>
      </c>
      <c r="B28" s="2" t="s">
        <v>12</v>
      </c>
      <c r="C28" s="2" t="s">
        <v>22</v>
      </c>
      <c r="D28" s="8">
        <v>4665</v>
      </c>
      <c r="E28" s="8">
        <v>4859</v>
      </c>
      <c r="F28" s="2" t="s">
        <v>20</v>
      </c>
      <c r="G28" s="2"/>
      <c r="H28" s="2"/>
      <c r="I28" s="10">
        <v>0.04</v>
      </c>
      <c r="J28" s="10"/>
      <c r="K28" s="10"/>
      <c r="L28" s="10"/>
      <c r="M28" s="10"/>
      <c r="N28" s="10"/>
      <c r="O28" s="10"/>
      <c r="P28" s="10"/>
      <c r="Q28" s="13"/>
      <c r="R28" s="13"/>
      <c r="S28" s="13"/>
      <c r="T28" s="13"/>
      <c r="U28" s="2"/>
      <c r="V28" s="2"/>
    </row>
    <row r="29" spans="1:22" ht="12.75" customHeight="1">
      <c r="A29" s="6" t="s">
        <v>58</v>
      </c>
      <c r="B29" s="2" t="s">
        <v>11</v>
      </c>
      <c r="C29" s="2" t="s">
        <v>22</v>
      </c>
      <c r="D29" s="8">
        <v>4859</v>
      </c>
      <c r="E29" s="8">
        <v>5141</v>
      </c>
      <c r="F29" s="2" t="s">
        <v>19</v>
      </c>
      <c r="G29" s="2"/>
      <c r="H29" s="2"/>
      <c r="I29" s="10"/>
      <c r="J29" s="10"/>
      <c r="K29" s="10"/>
      <c r="L29" s="10"/>
      <c r="M29" s="10"/>
      <c r="N29" s="10"/>
      <c r="O29" s="10">
        <v>0.05</v>
      </c>
      <c r="P29" s="10"/>
      <c r="Q29" s="13"/>
      <c r="R29" s="13"/>
      <c r="S29" s="13"/>
      <c r="T29" s="13"/>
      <c r="U29" s="2"/>
      <c r="V29" s="2"/>
    </row>
    <row r="30" spans="1:22" ht="12.75" customHeight="1">
      <c r="A30" s="6" t="s">
        <v>58</v>
      </c>
      <c r="B30" s="2" t="s">
        <v>13</v>
      </c>
      <c r="C30" s="2" t="s">
        <v>22</v>
      </c>
      <c r="D30" s="8">
        <v>4859</v>
      </c>
      <c r="E30" s="8">
        <v>5141</v>
      </c>
      <c r="F30" s="2" t="s">
        <v>20</v>
      </c>
      <c r="G30" s="2"/>
      <c r="H30" s="2"/>
      <c r="I30" s="10"/>
      <c r="J30" s="10"/>
      <c r="K30" s="10"/>
      <c r="L30" s="10"/>
      <c r="M30" s="10"/>
      <c r="N30" s="10"/>
      <c r="O30" s="10">
        <v>0.05</v>
      </c>
      <c r="P30" s="10"/>
      <c r="Q30" s="13"/>
      <c r="R30" s="13"/>
      <c r="S30" s="13"/>
      <c r="T30" s="13"/>
      <c r="U30" s="2"/>
      <c r="V30" s="2"/>
    </row>
    <row r="31" spans="1:22" ht="12.75" customHeight="1">
      <c r="A31" s="6" t="s">
        <v>58</v>
      </c>
      <c r="B31" s="2" t="s">
        <v>14</v>
      </c>
      <c r="C31" s="2" t="s">
        <v>25</v>
      </c>
      <c r="D31" s="8">
        <v>5141</v>
      </c>
      <c r="E31" s="8">
        <v>9959</v>
      </c>
      <c r="F31" s="2" t="s">
        <v>19</v>
      </c>
      <c r="G31" s="2"/>
      <c r="H31" s="2"/>
      <c r="I31" s="10">
        <f>(21.2955+47.9965)/5280</f>
        <v>0.01312348484848485</v>
      </c>
      <c r="J31" s="10"/>
      <c r="K31" s="10"/>
      <c r="L31" s="10"/>
      <c r="M31" s="10"/>
      <c r="N31" s="10"/>
      <c r="O31" s="10"/>
      <c r="P31" s="10"/>
      <c r="Q31" s="13"/>
      <c r="R31" s="13"/>
      <c r="S31" s="13"/>
      <c r="T31" s="13"/>
      <c r="U31" s="2"/>
      <c r="V31" s="2"/>
    </row>
    <row r="32" spans="1:22" ht="12.75" customHeight="1">
      <c r="A32" s="6" t="s">
        <v>58</v>
      </c>
      <c r="B32" s="2" t="s">
        <v>15</v>
      </c>
      <c r="C32" s="2" t="s">
        <v>22</v>
      </c>
      <c r="D32" s="8">
        <v>5141</v>
      </c>
      <c r="E32" s="8">
        <v>5400</v>
      </c>
      <c r="F32" s="2" t="s">
        <v>20</v>
      </c>
      <c r="G32" s="2"/>
      <c r="H32" s="2"/>
      <c r="I32" s="10">
        <v>0.05</v>
      </c>
      <c r="J32" s="10"/>
      <c r="K32" s="10"/>
      <c r="L32" s="10"/>
      <c r="M32" s="10"/>
      <c r="N32" s="10"/>
      <c r="O32" s="10"/>
      <c r="P32" s="10"/>
      <c r="Q32" s="13"/>
      <c r="R32" s="13"/>
      <c r="S32" s="13"/>
      <c r="T32" s="13"/>
      <c r="U32" s="2"/>
      <c r="V32" s="2"/>
    </row>
    <row r="33" spans="1:22" ht="12.75" customHeight="1">
      <c r="A33" s="6" t="s">
        <v>58</v>
      </c>
      <c r="B33" s="2" t="s">
        <v>23</v>
      </c>
      <c r="C33" s="2" t="s">
        <v>24</v>
      </c>
      <c r="D33" s="8">
        <v>9961</v>
      </c>
      <c r="E33" s="8">
        <v>5400</v>
      </c>
      <c r="F33" s="2" t="s">
        <v>19</v>
      </c>
      <c r="G33" s="2"/>
      <c r="H33" s="2"/>
      <c r="I33" s="10">
        <f>(46.2513+159.9225)/5280</f>
        <v>0.039048068181818184</v>
      </c>
      <c r="J33" s="10"/>
      <c r="K33" s="10"/>
      <c r="L33" s="10"/>
      <c r="M33" s="10"/>
      <c r="N33" s="10"/>
      <c r="O33" s="10"/>
      <c r="P33" s="10"/>
      <c r="Q33" s="13"/>
      <c r="R33" s="13"/>
      <c r="S33" s="13"/>
      <c r="T33" s="13"/>
      <c r="U33" s="2"/>
      <c r="V33" s="2"/>
    </row>
    <row r="34" spans="1:22" ht="12.75" customHeight="1">
      <c r="A34" s="6"/>
      <c r="B34" s="2"/>
      <c r="C34" s="2"/>
      <c r="D34" s="8"/>
      <c r="E34" s="8"/>
      <c r="F34" s="2"/>
      <c r="G34" s="2"/>
      <c r="H34" s="2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3"/>
      <c r="T34" s="13"/>
      <c r="U34" s="2"/>
      <c r="V34" s="2"/>
    </row>
    <row r="35" spans="1:22" ht="12.75" customHeight="1">
      <c r="A35" s="6" t="s">
        <v>58</v>
      </c>
      <c r="B35" s="2" t="s">
        <v>16</v>
      </c>
      <c r="C35" s="2" t="s">
        <v>22</v>
      </c>
      <c r="D35" s="8">
        <v>4700</v>
      </c>
      <c r="E35" s="8">
        <v>4859</v>
      </c>
      <c r="F35" s="2"/>
      <c r="G35" s="2"/>
      <c r="H35" s="2"/>
      <c r="I35" s="10"/>
      <c r="J35" s="10">
        <f>(E35-D35)/5280</f>
        <v>0.030113636363636363</v>
      </c>
      <c r="K35" s="10"/>
      <c r="L35" s="10"/>
      <c r="M35" s="10"/>
      <c r="N35" s="10"/>
      <c r="O35" s="10"/>
      <c r="P35" s="10"/>
      <c r="Q35" s="13"/>
      <c r="R35" s="13"/>
      <c r="S35" s="13"/>
      <c r="T35" s="13"/>
      <c r="U35" s="2"/>
      <c r="V35" s="2"/>
    </row>
    <row r="36" spans="1:22" ht="12.75" customHeight="1">
      <c r="A36" s="6"/>
      <c r="B36" s="2"/>
      <c r="C36" s="2"/>
      <c r="D36" s="8"/>
      <c r="E36" s="8"/>
      <c r="F36" s="2"/>
      <c r="G36" s="2"/>
      <c r="H36" s="2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3"/>
      <c r="T36" s="13"/>
      <c r="U36" s="2"/>
      <c r="V36" s="2"/>
    </row>
    <row r="37" spans="1:22" ht="12.75" customHeight="1">
      <c r="A37" s="6" t="s">
        <v>58</v>
      </c>
      <c r="B37" s="2" t="s">
        <v>26</v>
      </c>
      <c r="C37" s="2" t="s">
        <v>22</v>
      </c>
      <c r="D37" s="8">
        <v>4859</v>
      </c>
      <c r="E37" s="8">
        <v>5141</v>
      </c>
      <c r="F37" s="2"/>
      <c r="G37" s="2"/>
      <c r="H37" s="2"/>
      <c r="I37" s="10"/>
      <c r="J37" s="10">
        <f>(E37-D37)/5280</f>
        <v>0.053409090909090906</v>
      </c>
      <c r="K37" s="10"/>
      <c r="L37" s="10"/>
      <c r="M37" s="10"/>
      <c r="N37" s="10"/>
      <c r="O37" s="10"/>
      <c r="P37" s="10"/>
      <c r="Q37" s="13"/>
      <c r="R37" s="13"/>
      <c r="S37" s="13"/>
      <c r="T37" s="13"/>
      <c r="U37" s="2"/>
      <c r="V37" s="2"/>
    </row>
    <row r="38" spans="1:22" ht="12.75" customHeight="1">
      <c r="A38" s="6" t="s">
        <v>58</v>
      </c>
      <c r="B38" s="2" t="s">
        <v>27</v>
      </c>
      <c r="C38" s="2" t="s">
        <v>22</v>
      </c>
      <c r="D38" s="8">
        <v>5141</v>
      </c>
      <c r="E38" s="8">
        <v>5400</v>
      </c>
      <c r="F38" s="2"/>
      <c r="G38" s="2"/>
      <c r="H38" s="2"/>
      <c r="I38" s="10"/>
      <c r="J38" s="10"/>
      <c r="K38" s="10"/>
      <c r="L38" s="10"/>
      <c r="M38" s="10">
        <f>(E38-D38)/5280</f>
        <v>0.0490530303030303</v>
      </c>
      <c r="N38" s="10"/>
      <c r="O38" s="10"/>
      <c r="P38" s="10"/>
      <c r="Q38" s="13"/>
      <c r="R38" s="13"/>
      <c r="S38" s="13"/>
      <c r="T38" s="13"/>
      <c r="U38" s="2"/>
      <c r="V38" s="2"/>
    </row>
    <row r="39" spans="1:22" ht="12.75" customHeight="1">
      <c r="A39" s="6"/>
      <c r="B39" s="2"/>
      <c r="C39" s="2"/>
      <c r="D39" s="8"/>
      <c r="E39" s="8"/>
      <c r="F39" s="2"/>
      <c r="G39" s="2"/>
      <c r="H39" s="2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3"/>
      <c r="T39" s="13"/>
      <c r="U39" s="2"/>
      <c r="V39" s="2"/>
    </row>
    <row r="40" spans="1:22" ht="12.75" customHeight="1">
      <c r="A40" s="6" t="s">
        <v>58</v>
      </c>
      <c r="B40" s="2" t="s">
        <v>29</v>
      </c>
      <c r="C40" s="2" t="s">
        <v>30</v>
      </c>
      <c r="D40" s="54" t="s">
        <v>69</v>
      </c>
      <c r="E40" s="55"/>
      <c r="F40" s="2" t="s">
        <v>19</v>
      </c>
      <c r="G40" s="2"/>
      <c r="H40" s="2"/>
      <c r="I40" s="10"/>
      <c r="J40" s="10"/>
      <c r="K40" s="12">
        <v>12</v>
      </c>
      <c r="L40" s="12"/>
      <c r="M40" s="10"/>
      <c r="N40" s="10"/>
      <c r="O40" s="10"/>
      <c r="P40" s="10"/>
      <c r="Q40" s="13"/>
      <c r="R40" s="13"/>
      <c r="S40" s="20"/>
      <c r="T40" s="13"/>
      <c r="U40" s="2"/>
      <c r="V40" s="2"/>
    </row>
    <row r="41" spans="1:22" ht="12.75" customHeight="1">
      <c r="A41" s="6"/>
      <c r="B41" s="2"/>
      <c r="C41" s="2"/>
      <c r="D41" s="8"/>
      <c r="E41" s="8"/>
      <c r="F41" s="2"/>
      <c r="G41" s="2"/>
      <c r="H41" s="2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20"/>
      <c r="T41" s="13"/>
      <c r="U41" s="2"/>
      <c r="V41" s="2"/>
    </row>
    <row r="42" spans="1:22" ht="12.75" customHeight="1">
      <c r="A42" s="6"/>
      <c r="B42" s="2"/>
      <c r="C42" s="2"/>
      <c r="D42" s="8"/>
      <c r="E42" s="8"/>
      <c r="F42" s="2"/>
      <c r="G42" s="2"/>
      <c r="H42" s="2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20"/>
      <c r="T42" s="13"/>
      <c r="U42" s="2"/>
      <c r="V42" s="2"/>
    </row>
    <row r="43" spans="1:22" ht="12.75" customHeight="1">
      <c r="A43" s="6"/>
      <c r="B43" s="2"/>
      <c r="C43" s="2"/>
      <c r="D43" s="8"/>
      <c r="E43" s="8"/>
      <c r="F43" s="2"/>
      <c r="G43" s="2"/>
      <c r="H43" s="2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20"/>
      <c r="T43" s="13"/>
      <c r="U43" s="2"/>
      <c r="V43" s="2"/>
    </row>
    <row r="44" spans="1:22" ht="12.75" customHeight="1">
      <c r="A44" s="19" t="s">
        <v>51</v>
      </c>
      <c r="B44" s="2" t="s">
        <v>36</v>
      </c>
      <c r="C44" s="2" t="s">
        <v>52</v>
      </c>
      <c r="D44" s="54" t="s">
        <v>40</v>
      </c>
      <c r="E44" s="55"/>
      <c r="F44" s="2" t="s">
        <v>19</v>
      </c>
      <c r="G44" s="2" t="s">
        <v>55</v>
      </c>
      <c r="H44" s="2" t="s">
        <v>42</v>
      </c>
      <c r="I44" s="10"/>
      <c r="J44" s="10"/>
      <c r="K44" s="10"/>
      <c r="L44" s="10"/>
      <c r="M44" s="10"/>
      <c r="N44" s="10"/>
      <c r="O44" s="10"/>
      <c r="P44" s="10"/>
      <c r="Q44" s="13">
        <v>1</v>
      </c>
      <c r="R44" s="13">
        <v>1</v>
      </c>
      <c r="S44" s="20">
        <v>11</v>
      </c>
      <c r="T44" s="21">
        <v>3</v>
      </c>
      <c r="U44" s="2"/>
      <c r="V44" s="2"/>
    </row>
    <row r="45" spans="1:22" ht="12.75" customHeight="1">
      <c r="A45" s="19" t="s">
        <v>51</v>
      </c>
      <c r="B45" s="2" t="s">
        <v>37</v>
      </c>
      <c r="C45" s="2" t="s">
        <v>52</v>
      </c>
      <c r="D45" s="54" t="s">
        <v>40</v>
      </c>
      <c r="E45" s="55"/>
      <c r="F45" s="2" t="s">
        <v>20</v>
      </c>
      <c r="G45" s="2" t="s">
        <v>56</v>
      </c>
      <c r="H45" s="2" t="s">
        <v>42</v>
      </c>
      <c r="I45" s="10"/>
      <c r="J45" s="10"/>
      <c r="K45" s="10"/>
      <c r="L45" s="10"/>
      <c r="M45" s="10"/>
      <c r="N45" s="10"/>
      <c r="O45" s="10"/>
      <c r="P45" s="10"/>
      <c r="Q45" s="13">
        <v>1</v>
      </c>
      <c r="R45" s="13">
        <v>1</v>
      </c>
      <c r="S45" s="20">
        <v>11</v>
      </c>
      <c r="T45" s="21">
        <v>3</v>
      </c>
      <c r="U45" s="2"/>
      <c r="V45" s="2"/>
    </row>
    <row r="46" spans="1:22" ht="12.75" customHeight="1">
      <c r="A46" s="19" t="s">
        <v>51</v>
      </c>
      <c r="B46" s="2" t="s">
        <v>38</v>
      </c>
      <c r="C46" s="18" t="s">
        <v>52</v>
      </c>
      <c r="D46" s="54" t="s">
        <v>41</v>
      </c>
      <c r="E46" s="55"/>
      <c r="F46" s="2" t="s">
        <v>19</v>
      </c>
      <c r="G46" s="2" t="s">
        <v>56</v>
      </c>
      <c r="H46" s="2" t="s">
        <v>42</v>
      </c>
      <c r="I46" s="10"/>
      <c r="J46" s="10"/>
      <c r="K46" s="10"/>
      <c r="L46" s="10"/>
      <c r="M46" s="10"/>
      <c r="N46" s="10"/>
      <c r="O46" s="10"/>
      <c r="P46" s="10"/>
      <c r="Q46" s="13">
        <v>1</v>
      </c>
      <c r="R46" s="13">
        <v>1</v>
      </c>
      <c r="S46" s="20">
        <v>11</v>
      </c>
      <c r="T46" s="21">
        <v>3</v>
      </c>
      <c r="U46" s="2"/>
      <c r="V46" s="2"/>
    </row>
    <row r="47" spans="1:22" ht="12.75" customHeight="1">
      <c r="A47" s="19" t="s">
        <v>51</v>
      </c>
      <c r="B47" s="2" t="s">
        <v>39</v>
      </c>
      <c r="C47" s="18" t="s">
        <v>52</v>
      </c>
      <c r="D47" s="54" t="s">
        <v>41</v>
      </c>
      <c r="E47" s="55"/>
      <c r="F47" s="2" t="s">
        <v>20</v>
      </c>
      <c r="G47" s="2" t="s">
        <v>55</v>
      </c>
      <c r="H47" s="2" t="s">
        <v>42</v>
      </c>
      <c r="I47" s="10"/>
      <c r="J47" s="10"/>
      <c r="K47" s="10"/>
      <c r="L47" s="10"/>
      <c r="M47" s="10"/>
      <c r="N47" s="10"/>
      <c r="O47" s="10"/>
      <c r="P47" s="10"/>
      <c r="Q47" s="13">
        <v>1</v>
      </c>
      <c r="R47" s="13">
        <v>1</v>
      </c>
      <c r="S47" s="20">
        <v>11</v>
      </c>
      <c r="T47" s="21">
        <v>3</v>
      </c>
      <c r="U47" s="2"/>
      <c r="V47" s="2"/>
    </row>
    <row r="48" spans="1:22" ht="12.75" customHeight="1">
      <c r="A48" s="19" t="s">
        <v>51</v>
      </c>
      <c r="B48" s="2" t="s">
        <v>43</v>
      </c>
      <c r="C48" s="2" t="s">
        <v>71</v>
      </c>
      <c r="D48" s="54" t="s">
        <v>57</v>
      </c>
      <c r="E48" s="55"/>
      <c r="F48" s="2" t="s">
        <v>20</v>
      </c>
      <c r="G48" s="2" t="s">
        <v>53</v>
      </c>
      <c r="H48" s="2" t="s">
        <v>54</v>
      </c>
      <c r="I48" s="10"/>
      <c r="J48" s="10"/>
      <c r="K48" s="10"/>
      <c r="L48" s="10"/>
      <c r="M48" s="10"/>
      <c r="N48" s="10"/>
      <c r="O48" s="10"/>
      <c r="P48" s="10"/>
      <c r="Q48" s="13">
        <v>1</v>
      </c>
      <c r="R48" s="13">
        <v>1</v>
      </c>
      <c r="S48" s="20">
        <v>9</v>
      </c>
      <c r="T48" s="21">
        <v>1</v>
      </c>
      <c r="U48" s="2"/>
      <c r="V48" s="2"/>
    </row>
    <row r="49" spans="1:22" ht="12.75" customHeight="1">
      <c r="A49" s="19" t="s">
        <v>51</v>
      </c>
      <c r="B49" s="2" t="s">
        <v>44</v>
      </c>
      <c r="C49" s="2" t="s">
        <v>71</v>
      </c>
      <c r="D49" s="54" t="s">
        <v>70</v>
      </c>
      <c r="E49" s="55"/>
      <c r="F49" s="2" t="s">
        <v>19</v>
      </c>
      <c r="G49" s="2" t="s">
        <v>53</v>
      </c>
      <c r="H49" s="2" t="s">
        <v>54</v>
      </c>
      <c r="I49" s="10"/>
      <c r="J49" s="10"/>
      <c r="K49" s="10"/>
      <c r="L49" s="10"/>
      <c r="M49" s="10"/>
      <c r="N49" s="10"/>
      <c r="O49" s="10"/>
      <c r="P49" s="10"/>
      <c r="Q49" s="13">
        <v>1</v>
      </c>
      <c r="R49" s="13">
        <v>1</v>
      </c>
      <c r="S49" s="20">
        <v>9</v>
      </c>
      <c r="T49" s="21">
        <v>1</v>
      </c>
      <c r="U49" s="2"/>
      <c r="V49" s="2"/>
    </row>
    <row r="50" spans="1:22" ht="12.75" customHeight="1">
      <c r="A50" s="19"/>
      <c r="B50" s="2"/>
      <c r="C50" s="2"/>
      <c r="D50" s="8"/>
      <c r="E50" s="17"/>
      <c r="F50" s="2"/>
      <c r="G50" s="2"/>
      <c r="H50" s="2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20"/>
      <c r="T50" s="21"/>
      <c r="U50" s="2"/>
      <c r="V50" s="2"/>
    </row>
    <row r="51" spans="1:22" ht="12.75" customHeight="1">
      <c r="A51" s="19"/>
      <c r="B51" s="2"/>
      <c r="C51" s="2"/>
      <c r="D51" s="8"/>
      <c r="E51" s="17"/>
      <c r="F51" s="2"/>
      <c r="G51" s="2"/>
      <c r="H51" s="2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20"/>
      <c r="T51" s="21"/>
      <c r="U51" s="2"/>
      <c r="V51" s="2"/>
    </row>
    <row r="52" spans="1:22" ht="12.75" customHeight="1">
      <c r="A52" s="6"/>
      <c r="B52" s="2"/>
      <c r="C52" s="2"/>
      <c r="D52" s="8"/>
      <c r="E52" s="8"/>
      <c r="F52" s="2"/>
      <c r="G52" s="2"/>
      <c r="H52" s="2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20"/>
      <c r="T52" s="21"/>
      <c r="U52" s="2"/>
      <c r="V52" s="2"/>
    </row>
    <row r="53" spans="1:22" ht="12.75" customHeight="1">
      <c r="A53" s="6" t="s">
        <v>58</v>
      </c>
      <c r="B53" s="2" t="s">
        <v>36</v>
      </c>
      <c r="C53" s="2" t="s">
        <v>22</v>
      </c>
      <c r="D53" s="54" t="s">
        <v>59</v>
      </c>
      <c r="E53" s="55"/>
      <c r="F53" s="2" t="s">
        <v>19</v>
      </c>
      <c r="G53" s="2" t="s">
        <v>55</v>
      </c>
      <c r="H53" s="2" t="s">
        <v>42</v>
      </c>
      <c r="I53" s="10"/>
      <c r="J53" s="10"/>
      <c r="K53" s="10"/>
      <c r="L53" s="10"/>
      <c r="M53" s="10"/>
      <c r="N53" s="10"/>
      <c r="O53" s="10"/>
      <c r="P53" s="10"/>
      <c r="Q53" s="13">
        <v>1</v>
      </c>
      <c r="R53" s="13">
        <v>1</v>
      </c>
      <c r="S53" s="20">
        <v>11</v>
      </c>
      <c r="T53" s="21">
        <v>3</v>
      </c>
      <c r="U53" s="2"/>
      <c r="V53" s="2"/>
    </row>
    <row r="54" spans="1:22" ht="12.75" customHeight="1">
      <c r="A54" s="6" t="s">
        <v>58</v>
      </c>
      <c r="B54" s="2" t="s">
        <v>37</v>
      </c>
      <c r="C54" s="2" t="s">
        <v>22</v>
      </c>
      <c r="D54" s="54" t="s">
        <v>61</v>
      </c>
      <c r="E54" s="55"/>
      <c r="F54" s="2" t="s">
        <v>19</v>
      </c>
      <c r="G54" s="2" t="s">
        <v>56</v>
      </c>
      <c r="H54" s="2" t="s">
        <v>42</v>
      </c>
      <c r="I54" s="10"/>
      <c r="J54" s="10"/>
      <c r="K54" s="10"/>
      <c r="L54" s="10"/>
      <c r="M54" s="10"/>
      <c r="N54" s="10"/>
      <c r="O54" s="10"/>
      <c r="P54" s="10"/>
      <c r="Q54" s="13">
        <v>1</v>
      </c>
      <c r="R54" s="13">
        <v>1</v>
      </c>
      <c r="S54" s="20">
        <v>11</v>
      </c>
      <c r="T54" s="21">
        <v>3</v>
      </c>
      <c r="U54" s="2"/>
      <c r="V54" s="2"/>
    </row>
    <row r="55" spans="1:22" ht="12.75" customHeight="1">
      <c r="A55" s="6" t="s">
        <v>58</v>
      </c>
      <c r="B55" s="2" t="s">
        <v>38</v>
      </c>
      <c r="C55" s="2" t="s">
        <v>22</v>
      </c>
      <c r="D55" s="54" t="s">
        <v>62</v>
      </c>
      <c r="E55" s="55"/>
      <c r="F55" s="2" t="s">
        <v>19</v>
      </c>
      <c r="G55" s="2" t="s">
        <v>47</v>
      </c>
      <c r="H55" s="2" t="s">
        <v>48</v>
      </c>
      <c r="I55" s="10"/>
      <c r="J55" s="10"/>
      <c r="K55" s="10"/>
      <c r="L55" s="10"/>
      <c r="M55" s="10"/>
      <c r="N55" s="10"/>
      <c r="O55" s="10"/>
      <c r="P55" s="10"/>
      <c r="Q55" s="13">
        <v>1</v>
      </c>
      <c r="R55" s="13">
        <v>1</v>
      </c>
      <c r="S55" s="20">
        <v>13</v>
      </c>
      <c r="T55" s="21">
        <v>6.25</v>
      </c>
      <c r="U55" s="2"/>
      <c r="V55" s="2"/>
    </row>
    <row r="56" spans="1:22" ht="12.75" customHeight="1">
      <c r="A56" s="6" t="s">
        <v>58</v>
      </c>
      <c r="B56" s="2" t="s">
        <v>39</v>
      </c>
      <c r="C56" s="2" t="s">
        <v>30</v>
      </c>
      <c r="D56" s="54" t="s">
        <v>69</v>
      </c>
      <c r="E56" s="55"/>
      <c r="F56" s="2" t="s">
        <v>20</v>
      </c>
      <c r="G56" s="2" t="s">
        <v>49</v>
      </c>
      <c r="H56" s="2" t="s">
        <v>48</v>
      </c>
      <c r="I56" s="10"/>
      <c r="J56" s="10"/>
      <c r="K56" s="10"/>
      <c r="L56" s="10"/>
      <c r="M56" s="10"/>
      <c r="N56" s="10"/>
      <c r="O56" s="10"/>
      <c r="P56" s="10"/>
      <c r="Q56" s="13">
        <v>1</v>
      </c>
      <c r="R56" s="13">
        <v>1</v>
      </c>
      <c r="S56" s="20">
        <v>12</v>
      </c>
      <c r="T56" s="21">
        <v>6.25</v>
      </c>
      <c r="U56" s="2"/>
      <c r="V56" s="2"/>
    </row>
    <row r="57" spans="1:22" ht="12.75" customHeight="1">
      <c r="A57" s="6" t="s">
        <v>58</v>
      </c>
      <c r="B57" s="2" t="s">
        <v>43</v>
      </c>
      <c r="C57" s="2" t="s">
        <v>30</v>
      </c>
      <c r="D57" s="54">
        <v>9973</v>
      </c>
      <c r="E57" s="55"/>
      <c r="F57" s="2" t="s">
        <v>19</v>
      </c>
      <c r="G57" s="2" t="s">
        <v>72</v>
      </c>
      <c r="H57" s="2" t="s">
        <v>50</v>
      </c>
      <c r="I57" s="10"/>
      <c r="J57" s="10"/>
      <c r="K57" s="10"/>
      <c r="L57" s="10"/>
      <c r="M57" s="10"/>
      <c r="N57" s="10"/>
      <c r="O57" s="10"/>
      <c r="P57" s="10"/>
      <c r="Q57" s="13">
        <v>1</v>
      </c>
      <c r="R57" s="13">
        <v>1</v>
      </c>
      <c r="S57" s="20"/>
      <c r="T57" s="21"/>
      <c r="U57" s="22">
        <v>11</v>
      </c>
      <c r="V57" s="2">
        <v>1</v>
      </c>
    </row>
    <row r="58" spans="1:22" ht="12.75" customHeight="1">
      <c r="A58" s="6" t="s">
        <v>58</v>
      </c>
      <c r="B58" s="2" t="s">
        <v>44</v>
      </c>
      <c r="C58" s="2" t="s">
        <v>22</v>
      </c>
      <c r="D58" s="54" t="s">
        <v>59</v>
      </c>
      <c r="E58" s="55"/>
      <c r="F58" s="2" t="s">
        <v>20</v>
      </c>
      <c r="G58" s="2" t="s">
        <v>56</v>
      </c>
      <c r="H58" s="2" t="s">
        <v>42</v>
      </c>
      <c r="I58" s="10"/>
      <c r="J58" s="10"/>
      <c r="K58" s="10"/>
      <c r="L58" s="10"/>
      <c r="M58" s="10"/>
      <c r="N58" s="10"/>
      <c r="O58" s="10"/>
      <c r="P58" s="10"/>
      <c r="Q58" s="13">
        <v>1</v>
      </c>
      <c r="R58" s="13">
        <v>1</v>
      </c>
      <c r="S58" s="20">
        <v>11</v>
      </c>
      <c r="T58" s="21">
        <v>3</v>
      </c>
      <c r="U58" s="2"/>
      <c r="V58" s="2"/>
    </row>
    <row r="59" spans="1:22" ht="12.75" customHeight="1">
      <c r="A59" s="6" t="s">
        <v>58</v>
      </c>
      <c r="B59" s="2" t="s">
        <v>45</v>
      </c>
      <c r="C59" s="2" t="s">
        <v>71</v>
      </c>
      <c r="D59" s="54" t="s">
        <v>60</v>
      </c>
      <c r="E59" s="55"/>
      <c r="F59" s="2" t="s">
        <v>20</v>
      </c>
      <c r="G59" s="2" t="s">
        <v>53</v>
      </c>
      <c r="H59" s="2" t="s">
        <v>54</v>
      </c>
      <c r="I59" s="10"/>
      <c r="J59" s="10"/>
      <c r="K59" s="10"/>
      <c r="L59" s="10"/>
      <c r="M59" s="10"/>
      <c r="N59" s="10"/>
      <c r="O59" s="10"/>
      <c r="P59" s="10"/>
      <c r="Q59" s="13">
        <v>1</v>
      </c>
      <c r="R59" s="13">
        <v>1</v>
      </c>
      <c r="S59" s="20">
        <v>9</v>
      </c>
      <c r="T59" s="21">
        <v>1</v>
      </c>
      <c r="U59" s="2"/>
      <c r="V59" s="2"/>
    </row>
    <row r="60" spans="1:22" ht="12.75" customHeight="1">
      <c r="A60" s="6" t="s">
        <v>58</v>
      </c>
      <c r="B60" s="2" t="s">
        <v>46</v>
      </c>
      <c r="C60" s="2" t="s">
        <v>22</v>
      </c>
      <c r="D60" s="54" t="s">
        <v>61</v>
      </c>
      <c r="E60" s="55"/>
      <c r="F60" s="2" t="s">
        <v>20</v>
      </c>
      <c r="G60" s="2" t="s">
        <v>55</v>
      </c>
      <c r="H60" s="2" t="s">
        <v>42</v>
      </c>
      <c r="I60" s="10"/>
      <c r="J60" s="10"/>
      <c r="K60" s="10"/>
      <c r="L60" s="10"/>
      <c r="M60" s="10"/>
      <c r="N60" s="10"/>
      <c r="O60" s="10"/>
      <c r="P60" s="10"/>
      <c r="Q60" s="13">
        <v>1</v>
      </c>
      <c r="R60" s="13">
        <v>1</v>
      </c>
      <c r="S60" s="20">
        <v>11</v>
      </c>
      <c r="T60" s="21">
        <v>3</v>
      </c>
      <c r="U60" s="2"/>
      <c r="V60" s="2"/>
    </row>
    <row r="61" spans="1:22" ht="12.75" customHeight="1">
      <c r="A61" s="6" t="s">
        <v>58</v>
      </c>
      <c r="B61" s="2" t="s">
        <v>66</v>
      </c>
      <c r="C61" s="2" t="s">
        <v>71</v>
      </c>
      <c r="D61" s="54" t="s">
        <v>67</v>
      </c>
      <c r="E61" s="55"/>
      <c r="F61" s="2" t="s">
        <v>19</v>
      </c>
      <c r="G61" s="2" t="s">
        <v>53</v>
      </c>
      <c r="H61" s="2" t="s">
        <v>54</v>
      </c>
      <c r="I61" s="10"/>
      <c r="J61" s="10"/>
      <c r="K61" s="10"/>
      <c r="L61" s="10"/>
      <c r="M61" s="10"/>
      <c r="N61" s="10"/>
      <c r="O61" s="10"/>
      <c r="P61" s="10"/>
      <c r="Q61" s="13">
        <v>1</v>
      </c>
      <c r="R61" s="13">
        <v>1</v>
      </c>
      <c r="S61" s="20">
        <v>9</v>
      </c>
      <c r="T61" s="21">
        <v>1</v>
      </c>
      <c r="U61" s="2"/>
      <c r="V61" s="2"/>
    </row>
    <row r="62" spans="1:22" ht="12.75" customHeight="1">
      <c r="A62" s="6"/>
      <c r="B62" s="2"/>
      <c r="C62" s="2"/>
      <c r="D62" s="8"/>
      <c r="E62" s="8"/>
      <c r="F62" s="2"/>
      <c r="G62" s="2"/>
      <c r="H62" s="2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20"/>
      <c r="T62" s="13"/>
      <c r="U62" s="2"/>
      <c r="V62" s="2"/>
    </row>
    <row r="63" spans="1:22" ht="12.75" customHeight="1">
      <c r="A63" s="6"/>
      <c r="B63" s="2"/>
      <c r="C63" s="2"/>
      <c r="D63" s="8"/>
      <c r="E63" s="8"/>
      <c r="F63" s="2"/>
      <c r="G63" s="2"/>
      <c r="H63" s="2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20"/>
      <c r="T63" s="13"/>
      <c r="U63" s="2"/>
      <c r="V63" s="2"/>
    </row>
    <row r="64" spans="1:22" ht="12.75" customHeight="1">
      <c r="A64" s="6"/>
      <c r="B64" s="2"/>
      <c r="C64" s="2"/>
      <c r="D64" s="8"/>
      <c r="E64" s="8"/>
      <c r="F64" s="2"/>
      <c r="G64" s="2"/>
      <c r="H64" s="2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20"/>
      <c r="T64" s="13"/>
      <c r="U64" s="2"/>
      <c r="V64" s="2"/>
    </row>
    <row r="65" spans="1:22" ht="12.75" customHeight="1">
      <c r="A65" s="6"/>
      <c r="B65" s="2"/>
      <c r="C65" s="2"/>
      <c r="D65" s="8"/>
      <c r="E65" s="8"/>
      <c r="F65" s="2"/>
      <c r="G65" s="2"/>
      <c r="H65" s="2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20"/>
      <c r="T65" s="13"/>
      <c r="U65" s="2"/>
      <c r="V65" s="2"/>
    </row>
    <row r="66" spans="1:22" ht="12.75" customHeight="1">
      <c r="A66" s="6"/>
      <c r="B66" s="2"/>
      <c r="C66" s="2"/>
      <c r="D66" s="8"/>
      <c r="E66" s="8"/>
      <c r="F66" s="2"/>
      <c r="G66" s="2"/>
      <c r="H66" s="2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20"/>
      <c r="T66" s="13"/>
      <c r="U66" s="2"/>
      <c r="V66" s="2"/>
    </row>
    <row r="67" spans="1:22" ht="12.75" customHeight="1">
      <c r="A67" s="6"/>
      <c r="B67" s="2"/>
      <c r="C67" s="2"/>
      <c r="D67" s="8"/>
      <c r="E67" s="8"/>
      <c r="F67" s="2"/>
      <c r="G67" s="2"/>
      <c r="H67" s="2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20"/>
      <c r="T67" s="13"/>
      <c r="U67" s="2"/>
      <c r="V67" s="2"/>
    </row>
    <row r="68" spans="1:22" ht="12.75" customHeight="1">
      <c r="A68" s="6"/>
      <c r="B68" s="2"/>
      <c r="C68" s="2"/>
      <c r="D68" s="8"/>
      <c r="E68" s="8"/>
      <c r="F68" s="2"/>
      <c r="G68" s="2"/>
      <c r="H68" s="2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20"/>
      <c r="T68" s="13"/>
      <c r="U68" s="2"/>
      <c r="V68" s="2"/>
    </row>
    <row r="69" spans="1:22" ht="12.75" customHeight="1">
      <c r="A69" s="6"/>
      <c r="B69" s="2"/>
      <c r="C69" s="2"/>
      <c r="D69" s="8"/>
      <c r="E69" s="8"/>
      <c r="F69" s="2"/>
      <c r="G69" s="2"/>
      <c r="H69" s="2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20"/>
      <c r="T69" s="13"/>
      <c r="U69" s="2"/>
      <c r="V69" s="2"/>
    </row>
    <row r="70" spans="1:22" ht="12.75" customHeight="1">
      <c r="A70" s="6"/>
      <c r="B70" s="2"/>
      <c r="C70" s="2"/>
      <c r="D70" s="8"/>
      <c r="E70" s="8"/>
      <c r="F70" s="2"/>
      <c r="G70" s="2"/>
      <c r="H70" s="2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20"/>
      <c r="T70" s="13"/>
      <c r="U70" s="2"/>
      <c r="V70" s="2"/>
    </row>
    <row r="71" spans="1:22" ht="12.75" customHeight="1">
      <c r="A71" s="6"/>
      <c r="B71" s="2"/>
      <c r="C71" s="2"/>
      <c r="D71" s="8"/>
      <c r="E71" s="8"/>
      <c r="F71" s="2"/>
      <c r="G71" s="2"/>
      <c r="H71" s="2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20"/>
      <c r="T71" s="13"/>
      <c r="U71" s="2"/>
      <c r="V71" s="2"/>
    </row>
    <row r="72" spans="1:22" ht="12.75" customHeight="1">
      <c r="A72" s="6"/>
      <c r="B72" s="2"/>
      <c r="C72" s="2"/>
      <c r="D72" s="8"/>
      <c r="E72" s="8"/>
      <c r="F72" s="2"/>
      <c r="G72" s="2"/>
      <c r="H72" s="2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20"/>
      <c r="T72" s="13"/>
      <c r="U72" s="2"/>
      <c r="V72" s="2"/>
    </row>
    <row r="73" spans="1:22" ht="12.75" customHeight="1" thickBot="1">
      <c r="A73" s="24"/>
      <c r="B73" s="25"/>
      <c r="C73" s="25"/>
      <c r="D73" s="25"/>
      <c r="E73" s="25"/>
      <c r="F73" s="26"/>
      <c r="G73" s="3"/>
      <c r="H73" s="3"/>
      <c r="I73" s="11"/>
      <c r="J73" s="11"/>
      <c r="K73" s="27"/>
      <c r="L73" s="27"/>
      <c r="M73" s="11"/>
      <c r="N73" s="11"/>
      <c r="O73" s="11"/>
      <c r="P73" s="11"/>
      <c r="Q73" s="27"/>
      <c r="R73" s="27"/>
      <c r="S73" s="11"/>
      <c r="T73" s="11"/>
      <c r="U73" s="11"/>
      <c r="V73" s="27"/>
    </row>
    <row r="74" spans="1:22" ht="12.75" customHeight="1">
      <c r="A74" s="40" t="s">
        <v>3</v>
      </c>
      <c r="B74" s="41"/>
      <c r="C74" s="41"/>
      <c r="D74" s="41"/>
      <c r="E74" s="41"/>
      <c r="F74" s="42"/>
      <c r="G74" s="65"/>
      <c r="H74" s="65"/>
      <c r="I74" s="59">
        <f>SUM(I14:I73)</f>
        <v>0.362171553030303</v>
      </c>
      <c r="J74" s="59">
        <f aca="true" t="shared" si="0" ref="J74:O74">SUM(J14:J73)</f>
        <v>0.16121212121212122</v>
      </c>
      <c r="K74" s="61">
        <f t="shared" si="0"/>
        <v>12</v>
      </c>
      <c r="L74" s="59"/>
      <c r="M74" s="59">
        <f t="shared" si="0"/>
        <v>0.09848484848484848</v>
      </c>
      <c r="N74" s="59"/>
      <c r="O74" s="59">
        <f t="shared" si="0"/>
        <v>0.2</v>
      </c>
      <c r="P74" s="59"/>
      <c r="Q74" s="61">
        <f aca="true" t="shared" si="1" ref="Q74:V74">SUM(Q14:Q73)</f>
        <v>15</v>
      </c>
      <c r="R74" s="61">
        <f t="shared" si="1"/>
        <v>15</v>
      </c>
      <c r="S74" s="63">
        <f t="shared" si="1"/>
        <v>149</v>
      </c>
      <c r="T74" s="63">
        <f t="shared" si="1"/>
        <v>40.5</v>
      </c>
      <c r="U74" s="63">
        <f t="shared" si="1"/>
        <v>11</v>
      </c>
      <c r="V74" s="61">
        <f t="shared" si="1"/>
        <v>1</v>
      </c>
    </row>
    <row r="75" spans="1:22" ht="12" customHeight="1">
      <c r="A75" s="43"/>
      <c r="B75" s="44"/>
      <c r="C75" s="44"/>
      <c r="D75" s="44"/>
      <c r="E75" s="44"/>
      <c r="F75" s="45"/>
      <c r="G75" s="66"/>
      <c r="H75" s="66"/>
      <c r="I75" s="60"/>
      <c r="J75" s="60"/>
      <c r="K75" s="62"/>
      <c r="L75" s="68"/>
      <c r="M75" s="60"/>
      <c r="N75" s="68"/>
      <c r="O75" s="60"/>
      <c r="P75" s="68"/>
      <c r="Q75" s="62"/>
      <c r="R75" s="62"/>
      <c r="S75" s="64"/>
      <c r="T75" s="64"/>
      <c r="U75" s="64"/>
      <c r="V75" s="62"/>
    </row>
  </sheetData>
  <sheetProtection/>
  <mergeCells count="54">
    <mergeCell ref="D55:E55"/>
    <mergeCell ref="D56:E56"/>
    <mergeCell ref="D57:E57"/>
    <mergeCell ref="D58:E58"/>
    <mergeCell ref="V74:V75"/>
    <mergeCell ref="R74:R75"/>
    <mergeCell ref="S74:S75"/>
    <mergeCell ref="T74:T75"/>
    <mergeCell ref="D61:E61"/>
    <mergeCell ref="P74:P75"/>
    <mergeCell ref="J74:J75"/>
    <mergeCell ref="K74:K75"/>
    <mergeCell ref="L74:L75"/>
    <mergeCell ref="M74:M75"/>
    <mergeCell ref="U74:U75"/>
    <mergeCell ref="R2:R12"/>
    <mergeCell ref="I74:I75"/>
    <mergeCell ref="G74:G75"/>
    <mergeCell ref="H74:H75"/>
    <mergeCell ref="I2:I12"/>
    <mergeCell ref="J2:J12"/>
    <mergeCell ref="P2:P12"/>
    <mergeCell ref="T2:T12"/>
    <mergeCell ref="N74:N75"/>
    <mergeCell ref="O74:O75"/>
    <mergeCell ref="D49:E49"/>
    <mergeCell ref="D46:E46"/>
    <mergeCell ref="D47:E47"/>
    <mergeCell ref="D59:E59"/>
    <mergeCell ref="Q74:Q75"/>
    <mergeCell ref="D60:E60"/>
    <mergeCell ref="D48:E48"/>
    <mergeCell ref="D53:E53"/>
    <mergeCell ref="D54:E54"/>
    <mergeCell ref="A74:F75"/>
    <mergeCell ref="A1:A13"/>
    <mergeCell ref="B1:B13"/>
    <mergeCell ref="C1:C13"/>
    <mergeCell ref="G1:G13"/>
    <mergeCell ref="H1:H13"/>
    <mergeCell ref="F1:F13"/>
    <mergeCell ref="D40:E40"/>
    <mergeCell ref="D44:E44"/>
    <mergeCell ref="D45:E45"/>
    <mergeCell ref="V2:V12"/>
    <mergeCell ref="M2:M12"/>
    <mergeCell ref="N2:N12"/>
    <mergeCell ref="O2:O12"/>
    <mergeCell ref="Q2:Q12"/>
    <mergeCell ref="D1:E12"/>
    <mergeCell ref="S2:S12"/>
    <mergeCell ref="U2:U12"/>
    <mergeCell ref="L2:L12"/>
    <mergeCell ref="K2:K12"/>
  </mergeCells>
  <printOptions/>
  <pageMargins left="0.75" right="0.75" top="1" bottom="1" header="0.5" footer="0.5"/>
  <pageSetup horizontalDpi="600" verticalDpi="600" orientation="landscape" paperSize="17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Clarke, Ginny</cp:lastModifiedBy>
  <cp:lastPrinted>2007-01-24T18:52:13Z</cp:lastPrinted>
  <dcterms:created xsi:type="dcterms:W3CDTF">2007-01-18T14:43:23Z</dcterms:created>
  <dcterms:modified xsi:type="dcterms:W3CDTF">2020-08-06T13:43:26Z</dcterms:modified>
  <cp:category/>
  <cp:version/>
  <cp:contentType/>
  <cp:contentStatus/>
</cp:coreProperties>
</file>