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WAR\111211_WAR-71-15.14\ProjAdmin\Estimates\"/>
    </mc:Choice>
  </mc:AlternateContent>
  <xr:revisionPtr revIDLastSave="0" documentId="13_ncr:1_{81533D03-4CB5-4AB5-B7EE-E45B9CBD3D46}" xr6:coauthVersionLast="36" xr6:coauthVersionMax="36" xr10:uidLastSave="{00000000-0000-0000-0000-000000000000}"/>
  <bookViews>
    <workbookView xWindow="0" yWindow="0" windowWidth="28500" windowHeight="7560" xr2:uid="{DFA046D8-348F-44FA-9BF4-8751F226F4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4" i="1" l="1"/>
  <c r="S24" i="1"/>
  <c r="B24" i="1"/>
  <c r="W44" i="1"/>
  <c r="V41" i="1"/>
  <c r="U36" i="1"/>
  <c r="S22" i="1"/>
  <c r="S13" i="1"/>
  <c r="F44" i="1"/>
  <c r="D36" i="1"/>
  <c r="E41" i="1" s="1"/>
  <c r="B22" i="1"/>
  <c r="B19" i="1"/>
  <c r="B13" i="1"/>
  <c r="B14" i="1" s="1"/>
</calcChain>
</file>

<file path=xl/sharedStrings.xml><?xml version="1.0" encoding="utf-8"?>
<sst xmlns="http://schemas.openxmlformats.org/spreadsheetml/2006/main" count="77" uniqueCount="30">
  <si>
    <t>WAR-71-1514L STRUCTURE QUANTITIES</t>
  </si>
  <si>
    <t>ITEM 202 - PORTIONS OF STRUCTURE REMOVED = LUMP SUM</t>
  </si>
  <si>
    <t>ITEM 511 - CLASS QC2 CONCRETE, SUPERSTRUCTURE</t>
  </si>
  <si>
    <t xml:space="preserve">LENGTH = </t>
  </si>
  <si>
    <t>FT</t>
  </si>
  <si>
    <t xml:space="preserve">DEPTH = </t>
  </si>
  <si>
    <t xml:space="preserve">WIDTH = </t>
  </si>
  <si>
    <t>VOLUME =</t>
  </si>
  <si>
    <t>CF</t>
  </si>
  <si>
    <t>CY</t>
  </si>
  <si>
    <t>ITEM 512 - SEALING CONCRETE WITH EPOXY-URETHANE</t>
  </si>
  <si>
    <t>PARAPET</t>
  </si>
  <si>
    <t>PERIMETER =</t>
  </si>
  <si>
    <t>SURFACE AREA =</t>
  </si>
  <si>
    <t>SY</t>
  </si>
  <si>
    <t>ITEM 512 - REMOVAL OF EXISTING COATINGS FROM CONCRETE SURFACES</t>
  </si>
  <si>
    <t xml:space="preserve">ITEM SPECIAL - DEBRIS REMOVAL = </t>
  </si>
  <si>
    <t>LUMP SUM</t>
  </si>
  <si>
    <t>ITEM 607 - VANDAL PROTECTION FENCE, 6' STRAIGHT, COATED FABRIC, AS PER PLAN</t>
  </si>
  <si>
    <t xml:space="preserve">BRIDGE LIMIT = </t>
  </si>
  <si>
    <t>VANDAL FENCE LENGTH =</t>
  </si>
  <si>
    <t>CLIMBING DETERRENT PANEL LENGTH =</t>
  </si>
  <si>
    <t xml:space="preserve"># OF PANELS PER SIDE = </t>
  </si>
  <si>
    <t xml:space="preserve"># OF PARAPETS = </t>
  </si>
  <si>
    <t>TOTAL VANDAL FENCE LENGTH =</t>
  </si>
  <si>
    <t>PROVIDE 30 FT.CLEAR AT EACH END OF THE BRIDGE TO ACCOMMODATE SNOOPER TRUCK ARM EXTENSION</t>
  </si>
  <si>
    <t>ITEM 625 - STRUCTURAL GROUNDING SYSTEM =</t>
  </si>
  <si>
    <t>EACH</t>
  </si>
  <si>
    <t>PARAPET REPAIR ON LEFT BRIDGE INTERIOR PARAPET</t>
  </si>
  <si>
    <t>WAR-71-1514R STRUCTURE QUANTITIES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</si>
</sst>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6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2" borderId="0" xfId="0" applyFont="1" applyFill="1"/>
    <xf numFmtId="0" fontId="2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CC558-0B2B-460E-9355-557D6071281F}">
  <dimension ref="A3:AB44"/>
  <sheetViews>
    <sheetView tabSelected="1" workbookViewId="0">
      <selection activeCell="B12" sqref="B12"/>
    </sheetView>
  </sheetViews>
  <sheetFormatPr defaultRowHeight="15" x14ac:dyDescent="0.25"/>
  <cols>
    <col min="1" max="1" width="12.140625" customWidth="1"/>
    <col min="18" max="18" width="12" customWidth="1"/>
  </cols>
  <sheetData>
    <row r="3" spans="1:25" ht="21" x14ac:dyDescent="0.35">
      <c r="A3" s="1" t="s">
        <v>0</v>
      </c>
      <c r="B3" s="2"/>
      <c r="C3" s="2"/>
      <c r="D3" s="2"/>
      <c r="E3" s="2"/>
      <c r="F3" s="2"/>
      <c r="G3" s="2"/>
      <c r="H3" s="2"/>
      <c r="R3" s="1" t="s">
        <v>29</v>
      </c>
      <c r="S3" s="2"/>
      <c r="T3" s="2"/>
      <c r="U3" s="2"/>
      <c r="V3" s="2"/>
      <c r="W3" s="2"/>
      <c r="X3" s="2"/>
      <c r="Y3" s="2"/>
    </row>
    <row r="4" spans="1:25" ht="16.5" x14ac:dyDescent="0.3">
      <c r="A4" s="2"/>
      <c r="B4" s="2"/>
      <c r="C4" s="2"/>
      <c r="D4" s="2"/>
      <c r="E4" s="2"/>
      <c r="F4" s="2"/>
      <c r="G4" s="2"/>
      <c r="H4" s="2"/>
      <c r="R4" s="2"/>
      <c r="S4" s="2"/>
      <c r="T4" s="2"/>
      <c r="U4" s="2"/>
      <c r="V4" s="2"/>
      <c r="W4" s="2"/>
      <c r="X4" s="2"/>
      <c r="Y4" s="2"/>
    </row>
    <row r="5" spans="1:25" ht="16.5" x14ac:dyDescent="0.3">
      <c r="A5" s="3" t="s">
        <v>1</v>
      </c>
      <c r="B5" s="2"/>
      <c r="C5" s="2"/>
      <c r="D5" s="2"/>
      <c r="E5" s="2"/>
      <c r="F5" s="2"/>
      <c r="G5" s="2"/>
      <c r="H5" s="2"/>
      <c r="R5" s="3" t="s">
        <v>1</v>
      </c>
      <c r="S5" s="2"/>
      <c r="T5" s="2"/>
      <c r="U5" s="2"/>
      <c r="V5" s="2"/>
      <c r="W5" s="2"/>
      <c r="X5" s="2"/>
      <c r="Y5" s="2"/>
    </row>
    <row r="6" spans="1:25" ht="16.5" x14ac:dyDescent="0.3">
      <c r="A6" s="2"/>
      <c r="B6" s="2"/>
      <c r="C6" s="2"/>
      <c r="D6" s="2"/>
      <c r="E6" s="2"/>
      <c r="F6" s="2"/>
      <c r="G6" s="2"/>
      <c r="H6" s="2"/>
      <c r="R6" s="2"/>
      <c r="S6" s="2"/>
      <c r="T6" s="2"/>
      <c r="U6" s="2"/>
      <c r="V6" s="2"/>
      <c r="W6" s="2"/>
      <c r="X6" s="2"/>
      <c r="Y6" s="2"/>
    </row>
    <row r="7" spans="1:25" ht="16.5" x14ac:dyDescent="0.3">
      <c r="A7" s="3" t="s">
        <v>2</v>
      </c>
      <c r="B7" s="2"/>
      <c r="C7" s="2"/>
      <c r="D7" s="2"/>
      <c r="E7" s="2"/>
      <c r="F7" s="2"/>
      <c r="G7" s="2"/>
      <c r="H7" s="2"/>
      <c r="R7" s="3" t="s">
        <v>2</v>
      </c>
      <c r="S7" s="2"/>
      <c r="T7" s="2"/>
      <c r="U7" s="2"/>
      <c r="V7" s="2"/>
      <c r="W7" s="2"/>
      <c r="X7" s="2"/>
      <c r="Y7" s="2"/>
    </row>
    <row r="8" spans="1:25" ht="16.5" x14ac:dyDescent="0.3">
      <c r="A8" s="2"/>
      <c r="B8" s="2"/>
      <c r="C8" s="2"/>
      <c r="D8" s="2"/>
      <c r="E8" s="2"/>
      <c r="F8" s="2"/>
      <c r="G8" s="2"/>
      <c r="H8" s="2"/>
      <c r="R8" s="2"/>
      <c r="S8" s="2"/>
      <c r="T8" s="2"/>
      <c r="U8" s="2"/>
      <c r="V8" s="2"/>
      <c r="W8" s="2"/>
      <c r="X8" s="2"/>
      <c r="Y8" s="2"/>
    </row>
    <row r="9" spans="1:25" ht="16.5" x14ac:dyDescent="0.3">
      <c r="A9" s="2" t="s">
        <v>3</v>
      </c>
      <c r="B9" s="2">
        <v>8.5832999999999995</v>
      </c>
      <c r="C9" s="2" t="s">
        <v>4</v>
      </c>
      <c r="D9" s="2"/>
      <c r="E9" s="2" t="s">
        <v>28</v>
      </c>
      <c r="F9" s="2"/>
      <c r="G9" s="2"/>
      <c r="H9" s="2"/>
      <c r="R9" s="2" t="s">
        <v>3</v>
      </c>
      <c r="S9" s="2">
        <v>0</v>
      </c>
      <c r="T9" s="2" t="s">
        <v>4</v>
      </c>
      <c r="U9" s="2"/>
      <c r="V9" s="2"/>
      <c r="W9" s="2"/>
      <c r="X9" s="2"/>
      <c r="Y9" s="2"/>
    </row>
    <row r="10" spans="1:25" ht="16.5" x14ac:dyDescent="0.3">
      <c r="A10" s="2" t="s">
        <v>5</v>
      </c>
      <c r="B10" s="2">
        <v>1</v>
      </c>
      <c r="C10" s="2" t="s">
        <v>4</v>
      </c>
      <c r="D10" s="2"/>
      <c r="E10" s="2"/>
      <c r="F10" s="2"/>
      <c r="G10" s="2"/>
      <c r="H10" s="2"/>
      <c r="R10" s="2" t="s">
        <v>5</v>
      </c>
      <c r="S10" s="2">
        <v>1</v>
      </c>
      <c r="T10" s="2" t="s">
        <v>4</v>
      </c>
      <c r="U10" s="2"/>
      <c r="V10" s="2"/>
      <c r="W10" s="2"/>
      <c r="X10" s="2"/>
      <c r="Y10" s="2"/>
    </row>
    <row r="11" spans="1:25" ht="16.5" x14ac:dyDescent="0.3">
      <c r="A11" s="2" t="s">
        <v>6</v>
      </c>
      <c r="B11" s="2">
        <v>1</v>
      </c>
      <c r="C11" s="2" t="s">
        <v>4</v>
      </c>
      <c r="D11" s="2"/>
      <c r="E11" s="2"/>
      <c r="F11" s="2"/>
      <c r="G11" s="2"/>
      <c r="H11" s="2"/>
      <c r="R11" s="2" t="s">
        <v>6</v>
      </c>
      <c r="S11" s="2">
        <v>1</v>
      </c>
      <c r="T11" s="2" t="s">
        <v>4</v>
      </c>
      <c r="U11" s="2"/>
      <c r="V11" s="2"/>
      <c r="W11" s="2"/>
      <c r="X11" s="2"/>
      <c r="Y11" s="2"/>
    </row>
    <row r="12" spans="1:25" ht="16.5" x14ac:dyDescent="0.3">
      <c r="A12" s="2"/>
      <c r="B12" s="2"/>
      <c r="C12" s="2"/>
      <c r="D12" s="2"/>
      <c r="E12" s="2"/>
      <c r="F12" s="2"/>
      <c r="G12" s="2"/>
      <c r="H12" s="2"/>
      <c r="R12" s="2"/>
      <c r="S12" s="2"/>
      <c r="T12" s="2"/>
      <c r="U12" s="2"/>
      <c r="V12" s="2"/>
      <c r="W12" s="2"/>
      <c r="X12" s="2"/>
      <c r="Y12" s="2"/>
    </row>
    <row r="13" spans="1:25" ht="16.5" x14ac:dyDescent="0.3">
      <c r="A13" s="2" t="s">
        <v>7</v>
      </c>
      <c r="B13" s="2">
        <f>B9*B10*B11</f>
        <v>8.5832999999999995</v>
      </c>
      <c r="C13" s="2" t="s">
        <v>8</v>
      </c>
      <c r="D13" s="2"/>
      <c r="E13" s="2"/>
      <c r="F13" s="2"/>
      <c r="G13" s="2"/>
      <c r="H13" s="2"/>
      <c r="R13" s="2" t="s">
        <v>7</v>
      </c>
      <c r="S13" s="2">
        <f>S9*S10*S11</f>
        <v>0</v>
      </c>
      <c r="T13" s="2" t="s">
        <v>8</v>
      </c>
      <c r="U13" s="2"/>
      <c r="V13" s="2"/>
      <c r="W13" s="2"/>
      <c r="X13" s="2"/>
      <c r="Y13" s="2"/>
    </row>
    <row r="14" spans="1:25" ht="16.5" x14ac:dyDescent="0.3">
      <c r="A14" s="2" t="s">
        <v>7</v>
      </c>
      <c r="B14" s="5">
        <f>B13/27</f>
        <v>0.31789999999999996</v>
      </c>
      <c r="C14" s="5" t="s">
        <v>9</v>
      </c>
      <c r="D14" s="2"/>
      <c r="E14" s="2"/>
      <c r="F14" s="2"/>
      <c r="G14" s="2"/>
      <c r="H14" s="2"/>
      <c r="R14" s="2" t="s">
        <v>7</v>
      </c>
      <c r="S14" s="2">
        <f>S13/27</f>
        <v>0</v>
      </c>
      <c r="T14" s="2" t="s">
        <v>9</v>
      </c>
      <c r="U14" s="2"/>
      <c r="V14" s="2"/>
      <c r="W14" s="2"/>
      <c r="X14" s="2"/>
      <c r="Y14" s="2"/>
    </row>
    <row r="15" spans="1:25" ht="16.5" x14ac:dyDescent="0.3">
      <c r="A15" s="2"/>
      <c r="B15" s="2"/>
      <c r="C15" s="2"/>
      <c r="D15" s="2"/>
      <c r="E15" s="2"/>
      <c r="F15" s="2"/>
      <c r="G15" s="2"/>
      <c r="H15" s="2"/>
      <c r="R15" s="2"/>
      <c r="S15" s="2"/>
      <c r="T15" s="2"/>
      <c r="U15" s="2"/>
      <c r="V15" s="2"/>
      <c r="W15" s="2"/>
      <c r="X15" s="2"/>
      <c r="Y15" s="2"/>
    </row>
    <row r="16" spans="1:25" ht="16.5" x14ac:dyDescent="0.3">
      <c r="A16" s="2"/>
      <c r="B16" s="2"/>
      <c r="C16" s="2"/>
      <c r="D16" s="2"/>
      <c r="E16" s="2"/>
      <c r="F16" s="2"/>
      <c r="G16" s="2"/>
      <c r="H16" s="2"/>
      <c r="R16" s="2"/>
      <c r="S16" s="2"/>
      <c r="T16" s="2"/>
      <c r="U16" s="2"/>
      <c r="V16" s="2"/>
      <c r="W16" s="2"/>
      <c r="X16" s="2"/>
      <c r="Y16" s="2"/>
    </row>
    <row r="17" spans="1:27" ht="16.5" x14ac:dyDescent="0.3">
      <c r="A17" s="3" t="s">
        <v>10</v>
      </c>
      <c r="B17" s="2"/>
      <c r="C17" s="2"/>
      <c r="D17" s="2"/>
      <c r="E17" s="2"/>
      <c r="F17" s="2"/>
      <c r="G17" s="2"/>
      <c r="H17" s="2"/>
      <c r="R17" s="3" t="s">
        <v>10</v>
      </c>
      <c r="S17" s="2"/>
      <c r="T17" s="2"/>
      <c r="U17" s="2"/>
      <c r="V17" s="2"/>
      <c r="W17" s="2"/>
      <c r="X17" s="2"/>
      <c r="Y17" s="2"/>
    </row>
    <row r="18" spans="1:27" ht="16.5" x14ac:dyDescent="0.3">
      <c r="A18" s="3" t="s">
        <v>15</v>
      </c>
      <c r="B18" s="2"/>
      <c r="C18" s="2"/>
      <c r="D18" s="2"/>
      <c r="E18" s="2"/>
      <c r="F18" s="2"/>
      <c r="G18" s="2"/>
      <c r="H18" s="2"/>
      <c r="R18" s="3" t="s">
        <v>15</v>
      </c>
      <c r="S18" s="2"/>
      <c r="T18" s="2"/>
      <c r="U18" s="2"/>
      <c r="V18" s="2"/>
      <c r="W18" s="2"/>
      <c r="X18" s="2"/>
      <c r="Y18" s="2"/>
    </row>
    <row r="19" spans="1:27" ht="16.5" x14ac:dyDescent="0.3">
      <c r="A19" s="2" t="s">
        <v>3</v>
      </c>
      <c r="B19" s="2">
        <f>0.5+8.5833+0.5</f>
        <v>9.5832999999999995</v>
      </c>
      <c r="C19" s="2" t="s">
        <v>4</v>
      </c>
      <c r="D19" s="2"/>
      <c r="E19" s="2"/>
      <c r="F19" s="2"/>
      <c r="G19" s="2"/>
      <c r="H19" s="2"/>
      <c r="R19" s="2" t="s">
        <v>3</v>
      </c>
      <c r="S19" s="2">
        <v>0</v>
      </c>
      <c r="T19" s="2" t="s">
        <v>4</v>
      </c>
      <c r="U19" s="2"/>
      <c r="V19" s="2"/>
      <c r="W19" s="2"/>
      <c r="X19" s="2"/>
      <c r="Y19" s="2"/>
    </row>
    <row r="20" spans="1:27" ht="16.5" x14ac:dyDescent="0.3">
      <c r="A20" s="2"/>
      <c r="B20" s="2"/>
      <c r="C20" s="2"/>
      <c r="D20" s="2"/>
      <c r="E20" s="2"/>
      <c r="F20" s="2"/>
      <c r="G20" s="2"/>
      <c r="H20" s="2"/>
      <c r="R20" s="2"/>
      <c r="S20" s="2"/>
      <c r="T20" s="2"/>
      <c r="U20" s="2"/>
      <c r="V20" s="2"/>
      <c r="W20" s="2"/>
      <c r="X20" s="2"/>
      <c r="Y20" s="2"/>
    </row>
    <row r="21" spans="1:27" ht="16.5" x14ac:dyDescent="0.3">
      <c r="A21" s="2" t="s">
        <v>11</v>
      </c>
      <c r="B21" s="2"/>
      <c r="C21" s="2"/>
      <c r="D21" s="2"/>
      <c r="E21" s="2"/>
      <c r="F21" s="2"/>
      <c r="G21" s="2"/>
      <c r="H21" s="2"/>
      <c r="R21" s="2" t="s">
        <v>11</v>
      </c>
      <c r="S21" s="2"/>
      <c r="T21" s="2"/>
      <c r="U21" s="2"/>
      <c r="V21" s="2"/>
      <c r="W21" s="2"/>
      <c r="X21" s="2"/>
      <c r="Y21" s="2"/>
    </row>
    <row r="22" spans="1:27" ht="16.5" x14ac:dyDescent="0.3">
      <c r="A22" s="2" t="s">
        <v>12</v>
      </c>
      <c r="B22" s="2">
        <f>1.5+1+1.5</f>
        <v>4</v>
      </c>
      <c r="C22" s="2" t="s">
        <v>4</v>
      </c>
      <c r="D22" s="2"/>
      <c r="E22" s="2"/>
      <c r="F22" s="2"/>
      <c r="G22" s="2"/>
      <c r="H22" s="2"/>
      <c r="R22" s="2" t="s">
        <v>12</v>
      </c>
      <c r="S22" s="2">
        <f>1.5+1+1.5</f>
        <v>4</v>
      </c>
      <c r="T22" s="2" t="s">
        <v>4</v>
      </c>
      <c r="U22" s="2"/>
      <c r="V22" s="2"/>
      <c r="W22" s="2"/>
      <c r="X22" s="2"/>
      <c r="Y22" s="2"/>
    </row>
    <row r="23" spans="1:27" ht="16.5" x14ac:dyDescent="0.3">
      <c r="A23" s="2"/>
      <c r="B23" s="2"/>
      <c r="C23" s="2"/>
      <c r="D23" s="2"/>
      <c r="E23" s="2"/>
      <c r="F23" s="2"/>
      <c r="G23" s="2"/>
      <c r="H23" s="2"/>
      <c r="R23" s="2"/>
      <c r="S23" s="2"/>
      <c r="T23" s="2"/>
      <c r="U23" s="2"/>
      <c r="V23" s="2"/>
      <c r="W23" s="2"/>
      <c r="X23" s="2"/>
      <c r="Y23" s="2"/>
    </row>
    <row r="24" spans="1:27" ht="49.5" x14ac:dyDescent="0.3">
      <c r="A24" s="4" t="s">
        <v>13</v>
      </c>
      <c r="B24" s="2">
        <f>ROUNDUP(B19*B22/9,0)</f>
        <v>5</v>
      </c>
      <c r="C24" s="2" t="s">
        <v>14</v>
      </c>
      <c r="D24" s="2"/>
      <c r="E24" s="2"/>
      <c r="F24" s="2"/>
      <c r="G24" s="2"/>
      <c r="H24" s="2"/>
      <c r="R24" s="4" t="s">
        <v>13</v>
      </c>
      <c r="S24" s="2">
        <f>ROUNDUP(S19*S22/9,0)</f>
        <v>0</v>
      </c>
      <c r="T24" s="2" t="s">
        <v>14</v>
      </c>
      <c r="U24" s="2"/>
      <c r="V24" s="2"/>
      <c r="W24" s="2"/>
      <c r="X24" s="2"/>
      <c r="Y24" s="2"/>
    </row>
    <row r="28" spans="1:27" ht="16.5" x14ac:dyDescent="0.3">
      <c r="A28" s="3" t="s">
        <v>16</v>
      </c>
      <c r="E28" t="s">
        <v>17</v>
      </c>
      <c r="R28" s="3" t="s">
        <v>16</v>
      </c>
      <c r="V28" t="s">
        <v>17</v>
      </c>
    </row>
    <row r="30" spans="1:27" ht="16.5" x14ac:dyDescent="0.3">
      <c r="A30" s="3" t="s">
        <v>18</v>
      </c>
      <c r="B30" s="2"/>
      <c r="C30" s="2"/>
      <c r="D30" s="2"/>
      <c r="E30" s="2"/>
      <c r="F30" s="2"/>
      <c r="G30" s="2"/>
      <c r="H30" s="2"/>
      <c r="I30" s="2"/>
      <c r="J30" s="2"/>
      <c r="R30" s="3" t="s">
        <v>18</v>
      </c>
      <c r="S30" s="2"/>
      <c r="T30" s="2"/>
      <c r="U30" s="2"/>
      <c r="V30" s="2"/>
      <c r="W30" s="2"/>
      <c r="X30" s="2"/>
      <c r="Y30" s="2"/>
      <c r="Z30" s="2"/>
      <c r="AA30" s="2"/>
    </row>
    <row r="31" spans="1:27" ht="16.5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6.5" x14ac:dyDescent="0.3">
      <c r="A32" s="2" t="s">
        <v>19</v>
      </c>
      <c r="B32" s="2"/>
      <c r="C32" s="2">
        <v>2252.33</v>
      </c>
      <c r="D32" s="2" t="s">
        <v>4</v>
      </c>
      <c r="E32" s="2"/>
      <c r="F32" s="2"/>
      <c r="G32" s="2"/>
      <c r="H32" s="2"/>
      <c r="I32" s="2"/>
      <c r="J32" s="2"/>
      <c r="R32" s="2" t="s">
        <v>19</v>
      </c>
      <c r="S32" s="2"/>
      <c r="T32" s="2">
        <v>2252.33</v>
      </c>
      <c r="U32" s="2" t="s">
        <v>4</v>
      </c>
      <c r="V32" s="2"/>
      <c r="W32" s="2"/>
      <c r="X32" s="2"/>
      <c r="Y32" s="2"/>
      <c r="Z32" s="2"/>
      <c r="AA32" s="2"/>
    </row>
    <row r="33" spans="1:28" ht="16.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8" ht="16.5" x14ac:dyDescent="0.3">
      <c r="A34" s="6" t="s">
        <v>25</v>
      </c>
      <c r="B34" s="6"/>
      <c r="C34" s="6"/>
      <c r="D34" s="6"/>
      <c r="E34" s="6"/>
      <c r="F34" s="6"/>
      <c r="G34" s="6"/>
      <c r="H34" s="6"/>
      <c r="I34" s="6"/>
      <c r="J34" s="6"/>
      <c r="K34" s="7"/>
      <c r="R34" s="6" t="s">
        <v>25</v>
      </c>
      <c r="S34" s="6"/>
      <c r="T34" s="6"/>
      <c r="U34" s="6"/>
      <c r="V34" s="6"/>
      <c r="W34" s="6"/>
      <c r="X34" s="6"/>
      <c r="Y34" s="6"/>
      <c r="Z34" s="6"/>
      <c r="AA34" s="6"/>
      <c r="AB34" s="7"/>
    </row>
    <row r="35" spans="1:28" ht="16.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8" ht="16.5" x14ac:dyDescent="0.3">
      <c r="A36" s="2" t="s">
        <v>20</v>
      </c>
      <c r="B36" s="2"/>
      <c r="C36" s="2"/>
      <c r="D36" s="2">
        <f>2252-(2*30)</f>
        <v>2192</v>
      </c>
      <c r="E36" s="2" t="s">
        <v>4</v>
      </c>
      <c r="F36" s="2"/>
      <c r="G36" s="2"/>
      <c r="H36" s="2"/>
      <c r="I36" s="2"/>
      <c r="J36" s="2"/>
      <c r="R36" s="2" t="s">
        <v>20</v>
      </c>
      <c r="S36" s="2"/>
      <c r="T36" s="2"/>
      <c r="U36" s="2">
        <f>2252-(2*30)</f>
        <v>2192</v>
      </c>
      <c r="V36" s="2" t="s">
        <v>4</v>
      </c>
      <c r="W36" s="2"/>
      <c r="X36" s="2"/>
      <c r="Y36" s="2"/>
      <c r="Z36" s="2"/>
      <c r="AA36" s="2"/>
    </row>
    <row r="37" spans="1:28" ht="16.5" x14ac:dyDescent="0.3">
      <c r="A37" s="2" t="s">
        <v>21</v>
      </c>
      <c r="B37" s="2"/>
      <c r="C37" s="2"/>
      <c r="D37" s="2"/>
      <c r="E37" s="2"/>
      <c r="F37" s="2">
        <v>2.5</v>
      </c>
      <c r="G37" s="2" t="s">
        <v>4</v>
      </c>
      <c r="H37" s="2"/>
      <c r="I37" s="2"/>
      <c r="J37" s="2"/>
      <c r="R37" s="2" t="s">
        <v>21</v>
      </c>
      <c r="S37" s="2"/>
      <c r="T37" s="2"/>
      <c r="U37" s="2"/>
      <c r="V37" s="2"/>
      <c r="W37" s="2">
        <v>2.5</v>
      </c>
      <c r="X37" s="2" t="s">
        <v>4</v>
      </c>
      <c r="Y37" s="2"/>
      <c r="Z37" s="2"/>
      <c r="AA37" s="2"/>
    </row>
    <row r="38" spans="1:28" ht="16.5" x14ac:dyDescent="0.3">
      <c r="A38" s="2" t="s">
        <v>22</v>
      </c>
      <c r="B38" s="2"/>
      <c r="C38" s="2"/>
      <c r="D38" s="2">
        <v>2</v>
      </c>
      <c r="R38" s="2" t="s">
        <v>22</v>
      </c>
      <c r="S38" s="2"/>
      <c r="T38" s="2"/>
      <c r="U38" s="2">
        <v>2</v>
      </c>
    </row>
    <row r="39" spans="1:28" ht="16.5" x14ac:dyDescent="0.3">
      <c r="A39" s="2" t="s">
        <v>23</v>
      </c>
      <c r="B39" s="2"/>
      <c r="C39" s="2"/>
      <c r="D39" s="2">
        <v>2</v>
      </c>
      <c r="E39" s="2"/>
      <c r="F39" s="2"/>
      <c r="G39" s="2"/>
      <c r="H39" s="2"/>
      <c r="I39" s="2"/>
      <c r="J39" s="2"/>
      <c r="R39" s="2" t="s">
        <v>23</v>
      </c>
      <c r="S39" s="2"/>
      <c r="T39" s="2"/>
      <c r="U39" s="2">
        <v>2</v>
      </c>
      <c r="V39" s="2"/>
      <c r="W39" s="2"/>
      <c r="X39" s="2"/>
      <c r="Y39" s="2"/>
      <c r="Z39" s="2"/>
      <c r="AA39" s="2"/>
    </row>
    <row r="40" spans="1:28" ht="16.5" x14ac:dyDescent="0.3">
      <c r="B40" s="2"/>
      <c r="C40" s="2"/>
      <c r="D40" s="2"/>
      <c r="E40" s="2"/>
      <c r="F40" s="2"/>
      <c r="G40" s="2"/>
      <c r="H40" s="2"/>
      <c r="I40" s="2"/>
      <c r="J40" s="2"/>
      <c r="S40" s="2"/>
      <c r="T40" s="2"/>
      <c r="U40" s="2"/>
      <c r="V40" s="2"/>
      <c r="W40" s="2"/>
      <c r="X40" s="2"/>
      <c r="Y40" s="2"/>
      <c r="Z40" s="2"/>
      <c r="AA40" s="2"/>
    </row>
    <row r="41" spans="1:28" ht="16.5" x14ac:dyDescent="0.3">
      <c r="A41" s="2" t="s">
        <v>24</v>
      </c>
      <c r="E41">
        <f>D39*(D36+D38*F37)</f>
        <v>4394</v>
      </c>
      <c r="F41" t="s">
        <v>4</v>
      </c>
      <c r="R41" s="2" t="s">
        <v>24</v>
      </c>
      <c r="V41">
        <f>U39*(U36+U38*W37)</f>
        <v>4394</v>
      </c>
      <c r="W41" t="s">
        <v>4</v>
      </c>
    </row>
    <row r="42" spans="1:28" ht="16.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8" ht="16.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8" ht="16.5" x14ac:dyDescent="0.3">
      <c r="A44" s="3" t="s">
        <v>26</v>
      </c>
      <c r="B44" s="3"/>
      <c r="C44" s="3"/>
      <c r="D44" s="3"/>
      <c r="E44" s="3"/>
      <c r="F44" s="2">
        <f>2</f>
        <v>2</v>
      </c>
      <c r="G44" s="2" t="s">
        <v>27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3" t="s">
        <v>26</v>
      </c>
      <c r="S44" s="3"/>
      <c r="T44" s="3"/>
      <c r="U44" s="3"/>
      <c r="V44" s="3"/>
      <c r="W44" s="2">
        <f>2</f>
        <v>2</v>
      </c>
      <c r="X44" s="2" t="s">
        <v>27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Howard</dc:creator>
  <cp:lastModifiedBy>Christopher Howard</cp:lastModifiedBy>
  <dcterms:created xsi:type="dcterms:W3CDTF">2020-02-26T16:05:17Z</dcterms:created>
  <dcterms:modified xsi:type="dcterms:W3CDTF">2020-02-26T17:30:24Z</dcterms:modified>
</cp:coreProperties>
</file>