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odriguez\appdata\local\bentley\projectwise\workingdir\ohiodot-pw.bentley.com_ohiodot-pw-02\jrodriguez@transystems.com\d0743499\"/>
    </mc:Choice>
  </mc:AlternateContent>
  <xr:revisionPtr revIDLastSave="0" documentId="13_ncr:1_{A95C9AA5-6BF7-4AAC-8330-67C80AA12B62}" xr6:coauthVersionLast="47" xr6:coauthVersionMax="47" xr10:uidLastSave="{00000000-0000-0000-0000-000000000000}"/>
  <bookViews>
    <workbookView xWindow="53880" yWindow="1950" windowWidth="25440" windowHeight="15390" activeTab="5" xr2:uid="{A4B5FC61-5BAE-45D6-A3EC-DC654122D048}"/>
  </bookViews>
  <sheets>
    <sheet name="Sheet1 " sheetId="2" r:id="rId1"/>
    <sheet name="Sheet2" sheetId="4" r:id="rId2"/>
    <sheet name="Sheet3" sheetId="5" r:id="rId3"/>
    <sheet name="Sheet4" sheetId="6" r:id="rId4"/>
    <sheet name="New Planning" sheetId="7" r:id="rId5"/>
    <sheet name="New Planning 2" sheetId="8" r:id="rId6"/>
    <sheet name="New Planning 3" sheetId="9" r:id="rId7"/>
    <sheet name="New Planning 4" sheetId="1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0" l="1"/>
  <c r="F23" i="10"/>
  <c r="N22" i="10"/>
  <c r="F22" i="10"/>
  <c r="N21" i="10"/>
  <c r="F21" i="10"/>
  <c r="N20" i="10"/>
  <c r="F20" i="10"/>
  <c r="N19" i="10"/>
  <c r="F19" i="10"/>
  <c r="N18" i="10"/>
  <c r="F18" i="10"/>
  <c r="N17" i="10"/>
  <c r="F17" i="10"/>
  <c r="N16" i="10"/>
  <c r="F16" i="10"/>
  <c r="N15" i="10"/>
  <c r="F15" i="10"/>
  <c r="N14" i="10"/>
  <c r="F14" i="10"/>
  <c r="N13" i="10"/>
  <c r="F13" i="10"/>
  <c r="N12" i="10"/>
  <c r="F12" i="10"/>
  <c r="N11" i="10"/>
  <c r="F11" i="10"/>
  <c r="N10" i="10"/>
  <c r="F10" i="10"/>
  <c r="N9" i="10"/>
  <c r="F9" i="10"/>
  <c r="N8" i="10"/>
  <c r="F8" i="10"/>
  <c r="N7" i="10"/>
  <c r="F7" i="10"/>
  <c r="N6" i="10"/>
  <c r="F6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N41" i="9"/>
  <c r="F41" i="9"/>
  <c r="N40" i="9"/>
  <c r="F40" i="9"/>
  <c r="N39" i="9"/>
  <c r="F39" i="9"/>
  <c r="N38" i="9"/>
  <c r="F38" i="9"/>
  <c r="N37" i="9"/>
  <c r="F37" i="9"/>
  <c r="N36" i="9"/>
  <c r="F36" i="9"/>
  <c r="N35" i="9"/>
  <c r="F35" i="9"/>
  <c r="N34" i="9"/>
  <c r="F34" i="9"/>
  <c r="N33" i="9"/>
  <c r="F33" i="9"/>
  <c r="N32" i="9"/>
  <c r="F32" i="9"/>
  <c r="N31" i="9"/>
  <c r="F31" i="9"/>
  <c r="N30" i="9"/>
  <c r="F30" i="9"/>
  <c r="N29" i="9"/>
  <c r="F29" i="9"/>
  <c r="N28" i="9"/>
  <c r="F28" i="9"/>
  <c r="N27" i="9"/>
  <c r="F27" i="9"/>
  <c r="N26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F41" i="8"/>
  <c r="F40" i="8"/>
  <c r="F39" i="8"/>
  <c r="F38" i="8"/>
  <c r="F37" i="8"/>
  <c r="N36" i="8"/>
  <c r="F36" i="8"/>
  <c r="N35" i="8"/>
  <c r="F35" i="8"/>
  <c r="N34" i="8"/>
  <c r="F34" i="8"/>
  <c r="N33" i="8"/>
  <c r="F33" i="8"/>
  <c r="N32" i="8"/>
  <c r="F32" i="8"/>
  <c r="N31" i="8"/>
  <c r="F31" i="8"/>
  <c r="N30" i="8"/>
  <c r="F30" i="8"/>
  <c r="F29" i="8"/>
  <c r="F28" i="8"/>
  <c r="F27" i="8"/>
  <c r="F26" i="8"/>
  <c r="F25" i="8"/>
  <c r="F24" i="8"/>
  <c r="F23" i="8"/>
  <c r="F22" i="8"/>
  <c r="N21" i="8"/>
  <c r="F21" i="8"/>
  <c r="N20" i="8"/>
  <c r="F20" i="8"/>
  <c r="N19" i="8"/>
  <c r="F19" i="8"/>
  <c r="N18" i="8"/>
  <c r="F18" i="8"/>
  <c r="N17" i="8"/>
  <c r="F17" i="8"/>
  <c r="N16" i="8"/>
  <c r="F16" i="8"/>
  <c r="N15" i="8"/>
  <c r="F15" i="8"/>
  <c r="N14" i="8"/>
  <c r="F14" i="8"/>
  <c r="N13" i="8"/>
  <c r="F13" i="8"/>
  <c r="N12" i="8"/>
  <c r="F12" i="8"/>
  <c r="N11" i="8"/>
  <c r="F11" i="8"/>
  <c r="N10" i="8"/>
  <c r="F10" i="8"/>
  <c r="N9" i="8"/>
  <c r="F9" i="8"/>
  <c r="N8" i="8"/>
  <c r="F8" i="8"/>
  <c r="N7" i="8"/>
  <c r="F7" i="8"/>
  <c r="N6" i="8"/>
  <c r="F6" i="8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N41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82" i="7"/>
  <c r="N51" i="7"/>
  <c r="N52" i="7"/>
  <c r="N53" i="7"/>
  <c r="N54" i="7"/>
  <c r="N55" i="7"/>
  <c r="N56" i="7"/>
  <c r="N50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6" i="7"/>
  <c r="F108" i="7"/>
  <c r="F109" i="7"/>
  <c r="F110" i="7"/>
  <c r="F111" i="7"/>
  <c r="F112" i="7"/>
  <c r="F113" i="7"/>
  <c r="F114" i="7"/>
  <c r="F115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107" i="7"/>
  <c r="F6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L7" i="6"/>
  <c r="I7" i="6"/>
  <c r="L6" i="6"/>
  <c r="I6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5" i="6"/>
  <c r="I15" i="6"/>
  <c r="L14" i="6"/>
  <c r="I14" i="6"/>
  <c r="L13" i="6"/>
  <c r="I13" i="6"/>
  <c r="L12" i="6"/>
  <c r="I12" i="6"/>
  <c r="L11" i="6"/>
  <c r="I11" i="6"/>
  <c r="L10" i="6"/>
  <c r="I10" i="6"/>
  <c r="L9" i="6"/>
  <c r="I9" i="6"/>
  <c r="L8" i="6"/>
  <c r="I8" i="6"/>
  <c r="K40" i="5"/>
  <c r="H40" i="5"/>
  <c r="K39" i="5"/>
  <c r="H39" i="5"/>
  <c r="K38" i="5"/>
  <c r="H38" i="5"/>
  <c r="K37" i="5"/>
  <c r="H37" i="5"/>
  <c r="K36" i="5"/>
  <c r="H36" i="5"/>
  <c r="K35" i="5"/>
  <c r="H35" i="5"/>
  <c r="K34" i="5"/>
  <c r="H34" i="5"/>
  <c r="K33" i="5"/>
  <c r="H33" i="5"/>
  <c r="K32" i="5"/>
  <c r="H32" i="5"/>
  <c r="K31" i="5"/>
  <c r="H31" i="5"/>
  <c r="K30" i="5"/>
  <c r="H30" i="5"/>
  <c r="K29" i="5"/>
  <c r="H29" i="5"/>
  <c r="G40" i="4"/>
  <c r="G39" i="4"/>
  <c r="G38" i="4"/>
  <c r="G37" i="4"/>
  <c r="G36" i="4"/>
  <c r="J35" i="4"/>
  <c r="G35" i="4"/>
  <c r="J34" i="4"/>
  <c r="G34" i="4"/>
  <c r="J33" i="4"/>
  <c r="G33" i="4"/>
  <c r="J32" i="4"/>
  <c r="G32" i="4"/>
  <c r="J31" i="4"/>
  <c r="G31" i="4"/>
  <c r="J30" i="4"/>
  <c r="G30" i="4"/>
  <c r="J29" i="4"/>
  <c r="G29" i="4"/>
  <c r="K28" i="5"/>
  <c r="H28" i="5"/>
  <c r="K27" i="5"/>
  <c r="H27" i="5"/>
  <c r="K26" i="5"/>
  <c r="H26" i="5"/>
  <c r="K25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G28" i="4"/>
  <c r="G27" i="4"/>
  <c r="G26" i="4"/>
  <c r="G25" i="4"/>
  <c r="H8" i="5"/>
  <c r="H7" i="5"/>
  <c r="H6" i="5"/>
  <c r="H5" i="5"/>
  <c r="G24" i="4"/>
  <c r="G23" i="4"/>
  <c r="G22" i="4"/>
  <c r="G21" i="4"/>
  <c r="J20" i="4"/>
  <c r="G20" i="4"/>
  <c r="J19" i="4"/>
  <c r="G19" i="4"/>
  <c r="J18" i="4"/>
  <c r="G18" i="4"/>
  <c r="J17" i="4"/>
  <c r="G17" i="4"/>
  <c r="J16" i="4"/>
  <c r="G16" i="4"/>
  <c r="J15" i="4"/>
  <c r="G15" i="4"/>
  <c r="J14" i="4"/>
  <c r="G14" i="4"/>
  <c r="J13" i="4"/>
  <c r="G13" i="4"/>
  <c r="J12" i="4"/>
  <c r="G12" i="4"/>
  <c r="J11" i="4"/>
  <c r="G11" i="4"/>
  <c r="J10" i="4"/>
  <c r="G10" i="4"/>
  <c r="J9" i="4"/>
  <c r="G9" i="4"/>
  <c r="J8" i="4"/>
  <c r="G8" i="4"/>
  <c r="J7" i="4"/>
  <c r="G7" i="4"/>
  <c r="J6" i="4"/>
  <c r="G6" i="4"/>
  <c r="J5" i="4"/>
  <c r="G5" i="4"/>
  <c r="A108" i="2"/>
  <c r="A109" i="2" s="1"/>
  <c r="A110" i="2" s="1"/>
  <c r="A111" i="2" s="1"/>
  <c r="A112" i="2" s="1"/>
  <c r="A113" i="2" s="1"/>
  <c r="A114" i="2" s="1"/>
  <c r="A115" i="2" s="1"/>
  <c r="I115" i="2"/>
  <c r="I112" i="2"/>
  <c r="I109" i="2"/>
  <c r="F109" i="2"/>
  <c r="F49" i="2"/>
  <c r="I106" i="2"/>
  <c r="I87" i="2"/>
  <c r="I83" i="2"/>
  <c r="I84" i="2"/>
  <c r="I85" i="2"/>
  <c r="F75" i="2"/>
  <c r="F72" i="2"/>
  <c r="F73" i="2"/>
  <c r="F74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10" i="2"/>
  <c r="F111" i="2"/>
  <c r="F112" i="2"/>
  <c r="F113" i="2"/>
  <c r="F114" i="2"/>
  <c r="F115" i="2"/>
  <c r="F60" i="2"/>
  <c r="F56" i="2"/>
  <c r="F52" i="2"/>
  <c r="F50" i="2"/>
  <c r="I50" i="2"/>
  <c r="I51" i="2"/>
  <c r="I52" i="2"/>
  <c r="I53" i="2"/>
  <c r="F33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7" i="2"/>
  <c r="A6" i="2"/>
  <c r="I24" i="2"/>
  <c r="I86" i="2"/>
  <c r="I13" i="2"/>
  <c r="I32" i="2"/>
  <c r="F14" i="2"/>
  <c r="F15" i="2"/>
  <c r="F13" i="2"/>
  <c r="I14" i="2"/>
  <c r="I15" i="2"/>
  <c r="I12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51" i="2"/>
  <c r="F53" i="2"/>
  <c r="F54" i="2"/>
  <c r="F55" i="2"/>
  <c r="F57" i="2"/>
  <c r="F58" i="2"/>
  <c r="F59" i="2"/>
  <c r="F61" i="2"/>
  <c r="F62" i="2"/>
  <c r="F63" i="2"/>
  <c r="F64" i="2"/>
  <c r="F65" i="2"/>
  <c r="F66" i="2"/>
  <c r="F67" i="2"/>
  <c r="F68" i="2"/>
  <c r="F69" i="2"/>
  <c r="F70" i="2"/>
  <c r="F71" i="2"/>
  <c r="I18" i="2"/>
  <c r="I19" i="2"/>
  <c r="I20" i="2"/>
  <c r="I21" i="2"/>
  <c r="I22" i="2"/>
  <c r="I23" i="2"/>
  <c r="I25" i="2"/>
  <c r="I26" i="2"/>
  <c r="I27" i="2"/>
  <c r="I28" i="2"/>
  <c r="I29" i="2"/>
  <c r="I30" i="2"/>
  <c r="I31" i="2"/>
  <c r="I33" i="2"/>
  <c r="I34" i="2"/>
  <c r="I35" i="2"/>
  <c r="I36" i="2"/>
  <c r="I37" i="2"/>
  <c r="I38" i="2"/>
  <c r="I39" i="2"/>
  <c r="I40" i="2"/>
  <c r="I41" i="2"/>
  <c r="I54" i="2"/>
  <c r="I55" i="2"/>
  <c r="I56" i="2"/>
  <c r="I82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7" i="2"/>
  <c r="I108" i="2"/>
  <c r="I110" i="2"/>
  <c r="I111" i="2"/>
  <c r="I113" i="2"/>
  <c r="I114" i="2"/>
  <c r="I17" i="2"/>
  <c r="F17" i="2"/>
</calcChain>
</file>

<file path=xl/sharedStrings.xml><?xml version="1.0" encoding="utf-8"?>
<sst xmlns="http://schemas.openxmlformats.org/spreadsheetml/2006/main" count="3376" uniqueCount="382">
  <si>
    <t>PLANING 
DEPTH (OFFSET)</t>
  </si>
  <si>
    <t xml:space="preserve">0.52 ' (18' LT) </t>
  </si>
  <si>
    <t>0.48'</t>
  </si>
  <si>
    <t>0.43' ( 6' LT)</t>
  </si>
  <si>
    <t xml:space="preserve">0.30' </t>
  </si>
  <si>
    <t>0.33' (6' RT)</t>
  </si>
  <si>
    <t>0.33'</t>
  </si>
  <si>
    <t>0.32'  (8' RT)</t>
  </si>
  <si>
    <t>0.61' (18' LT)</t>
  </si>
  <si>
    <t>0.56'</t>
  </si>
  <si>
    <t xml:space="preserve">0.50 (6' LT) </t>
  </si>
  <si>
    <t>0.39'</t>
  </si>
  <si>
    <t>0.40' (6' RT)</t>
  </si>
  <si>
    <t>0.38'</t>
  </si>
  <si>
    <t>0.34' (8' RT)</t>
  </si>
  <si>
    <t xml:space="preserve">0.51' (18' LT) </t>
  </si>
  <si>
    <t xml:space="preserve">0.55' </t>
  </si>
  <si>
    <t>0.45' (6' LT)</t>
  </si>
  <si>
    <t xml:space="preserve">0.33' </t>
  </si>
  <si>
    <t>0.32' (6' RT)</t>
  </si>
  <si>
    <t xml:space="preserve"> 0.32' </t>
  </si>
  <si>
    <t>0.30' (7.56' RT)</t>
  </si>
  <si>
    <t>0.56 '(18' LT)</t>
  </si>
  <si>
    <t>0.55'</t>
  </si>
  <si>
    <t>0.50' (6' LT)</t>
  </si>
  <si>
    <t>0.43'</t>
  </si>
  <si>
    <t>0.43' (6' RT)</t>
  </si>
  <si>
    <t>0.42'</t>
  </si>
  <si>
    <t>0.41' (7.05 RT)</t>
  </si>
  <si>
    <t>0.52'</t>
  </si>
  <si>
    <t>0.53' (6' LT)</t>
  </si>
  <si>
    <t>0.47'</t>
  </si>
  <si>
    <t>0.48' (6' RT)</t>
  </si>
  <si>
    <t xml:space="preserve">0.48' (7' RT) </t>
  </si>
  <si>
    <t>0.53' (18' LT)</t>
  </si>
  <si>
    <t>0.57' (6' LT)</t>
  </si>
  <si>
    <t>0.50'</t>
  </si>
  <si>
    <t>0.50' (6' RT)</t>
  </si>
  <si>
    <t>0.52' (18' LT)</t>
  </si>
  <si>
    <t xml:space="preserve">0.53' </t>
  </si>
  <si>
    <t>0.54' ( 6' LT)</t>
  </si>
  <si>
    <t>0.54 ( 6' LT)</t>
  </si>
  <si>
    <t>0.46'</t>
  </si>
  <si>
    <t xml:space="preserve">0.45' (6' RT) </t>
  </si>
  <si>
    <t>0.45'</t>
  </si>
  <si>
    <t>0.45'  (8.56 RT)</t>
  </si>
  <si>
    <t xml:space="preserve">0.57' (18' LT) </t>
  </si>
  <si>
    <t>0.54'</t>
  </si>
  <si>
    <t xml:space="preserve">0.42' (6' LT) </t>
  </si>
  <si>
    <t xml:space="preserve">0.42' (6' RT) </t>
  </si>
  <si>
    <t>0.42' (10.10' RT)</t>
  </si>
  <si>
    <t>0.55' (17.03' LT)</t>
  </si>
  <si>
    <t>0.59'</t>
  </si>
  <si>
    <t xml:space="preserve">0.58' (6' LT) </t>
  </si>
  <si>
    <t>0.51'</t>
  </si>
  <si>
    <t xml:space="preserve">0.48' (6' RT) </t>
  </si>
  <si>
    <t>0.48' (11.63' RT)</t>
  </si>
  <si>
    <t>0.50' (16.09' LT)</t>
  </si>
  <si>
    <t>0.57'</t>
  </si>
  <si>
    <t xml:space="preserve">0.58'(6' LT) </t>
  </si>
  <si>
    <t xml:space="preserve">0.59' (6' RT) </t>
  </si>
  <si>
    <t>0.60'</t>
  </si>
  <si>
    <t>0.58' (12.16' RT)</t>
  </si>
  <si>
    <t xml:space="preserve">0.54' (15.15' LT) </t>
  </si>
  <si>
    <t>0.56' ( 6' LT)</t>
  </si>
  <si>
    <t>0.57' (6' RT)</t>
  </si>
  <si>
    <t xml:space="preserve">0.59' </t>
  </si>
  <si>
    <t xml:space="preserve">0.59' ( 12.36' RT) </t>
  </si>
  <si>
    <t>0.56'(14.85' LT)</t>
  </si>
  <si>
    <t xml:space="preserve">0.55' (6' LT) </t>
  </si>
  <si>
    <t xml:space="preserve">0.51' (6' RT) </t>
  </si>
  <si>
    <t>0.53' (12.56' RT)</t>
  </si>
  <si>
    <t>0.53' (14.68' LT)</t>
  </si>
  <si>
    <t>0.49'</t>
  </si>
  <si>
    <t xml:space="preserve">0.45' (6' LT) </t>
  </si>
  <si>
    <t>0.37'</t>
  </si>
  <si>
    <t xml:space="preserve">0.37' (6' RT) </t>
  </si>
  <si>
    <t>0.45' (12.77' RT)</t>
  </si>
  <si>
    <t>0.57' (14.51' LT)</t>
  </si>
  <si>
    <t>0.53'</t>
  </si>
  <si>
    <t xml:space="preserve">0.50' (6' LT) </t>
  </si>
  <si>
    <t>0.44'</t>
  </si>
  <si>
    <t xml:space="preserve">0.46' (6' RT) </t>
  </si>
  <si>
    <t>0.49' (12.97' RT)</t>
  </si>
  <si>
    <t>0.56' (14.72' LT)</t>
  </si>
  <si>
    <t xml:space="preserve">0.53' (6' LT) </t>
  </si>
  <si>
    <t xml:space="preserve">0.50' (6' RT) </t>
  </si>
  <si>
    <t>0.54' (13' RT)</t>
  </si>
  <si>
    <t>0.58' (14.96' LT)</t>
  </si>
  <si>
    <t xml:space="preserve">0.57' (6' LT) </t>
  </si>
  <si>
    <t xml:space="preserve">0.56'(6' RT) </t>
  </si>
  <si>
    <t>0.59' (13' RT)</t>
  </si>
  <si>
    <t>0.56' (15.19' LT)</t>
  </si>
  <si>
    <t xml:space="preserve">0.52' (6' LT) </t>
  </si>
  <si>
    <t xml:space="preserve">0.54' (6' RT) </t>
  </si>
  <si>
    <t>0.56' (15.43' LT)</t>
  </si>
  <si>
    <t xml:space="preserve">0.51' (6' LT) </t>
  </si>
  <si>
    <t>0.43' (13' RT)</t>
  </si>
  <si>
    <t>0.50' (15.67' LT)</t>
  </si>
  <si>
    <t xml:space="preserve">0.54' (6' LT) </t>
  </si>
  <si>
    <t>0.45' (13' RT)</t>
  </si>
  <si>
    <t>0.36' (15.90' LT)</t>
  </si>
  <si>
    <t>0.55' (16.14' LT)</t>
  </si>
  <si>
    <t xml:space="preserve">0.49' (6' RT) </t>
  </si>
  <si>
    <t>0.54' (16.37' LT)</t>
  </si>
  <si>
    <t xml:space="preserve">0.47' (6' LT) </t>
  </si>
  <si>
    <t xml:space="preserve">0.43' (6' RT) </t>
  </si>
  <si>
    <t>0.38' (13' RT)</t>
  </si>
  <si>
    <t>0.58' (16.61' LT)</t>
  </si>
  <si>
    <t>0.45' (16.85' LT)</t>
  </si>
  <si>
    <t xml:space="preserve">0.56' (6' LT) </t>
  </si>
  <si>
    <t>0.36' (12.3' RT)</t>
  </si>
  <si>
    <t>0.54' (17.26' LT)</t>
  </si>
  <si>
    <t xml:space="preserve">0.33' (6' RT) </t>
  </si>
  <si>
    <t>0.31'</t>
  </si>
  <si>
    <t>0.29' (10.68' RT)</t>
  </si>
  <si>
    <t>0.54' (18' LT)</t>
  </si>
  <si>
    <t xml:space="preserve">0.53' (6' RT) </t>
  </si>
  <si>
    <t>0.55' (9.66' RT)</t>
  </si>
  <si>
    <t xml:space="preserve">0.49' (9.09' RT) </t>
  </si>
  <si>
    <t>0.49' (18' LT)</t>
  </si>
  <si>
    <t xml:space="preserve">0.48' (8.51' RT) </t>
  </si>
  <si>
    <t>0.55' (18' LT)</t>
  </si>
  <si>
    <t xml:space="preserve">0.43' (7.93' RT) </t>
  </si>
  <si>
    <t xml:space="preserve">0.46' (6' LT) </t>
  </si>
  <si>
    <t xml:space="preserve">0.32' (6' RT) </t>
  </si>
  <si>
    <t xml:space="preserve">0.30' (7.36' RT) </t>
  </si>
  <si>
    <t>0.56' (18' LT)</t>
  </si>
  <si>
    <t xml:space="preserve">0.49' (6' LT) </t>
  </si>
  <si>
    <t xml:space="preserve">0.48' (7.09' RT) </t>
  </si>
  <si>
    <t xml:space="preserve">0.50' (7.34' RT) </t>
  </si>
  <si>
    <t xml:space="preserve">0.44' (7.58' RT) </t>
  </si>
  <si>
    <t>0.45' (18' LT)</t>
  </si>
  <si>
    <t xml:space="preserve">0.51' (7.58' RT) </t>
  </si>
  <si>
    <t xml:space="preserve">0.44' (6' RT) </t>
  </si>
  <si>
    <t xml:space="preserve">0.43' (7.70' RT) </t>
  </si>
  <si>
    <t>0.48' (18' LT)</t>
  </si>
  <si>
    <t xml:space="preserve">0.41' (6.58' RT) </t>
  </si>
  <si>
    <t>0.54' (5.47' RT)</t>
  </si>
  <si>
    <t>-</t>
  </si>
  <si>
    <t xml:space="preserve">0.54' (4.40' RT) </t>
  </si>
  <si>
    <t>0.58'</t>
  </si>
  <si>
    <t xml:space="preserve">0.50' (3.31' RT) </t>
  </si>
  <si>
    <t>0.59' (18' LT)</t>
  </si>
  <si>
    <t xml:space="preserve">0.48' (2.66' RT) </t>
  </si>
  <si>
    <t>0.58' (18' LT)</t>
  </si>
  <si>
    <t>0.40'</t>
  </si>
  <si>
    <t xml:space="preserve">0.40' (2.19' RT) </t>
  </si>
  <si>
    <t xml:space="preserve">0.34' (2.78' RT) </t>
  </si>
  <si>
    <t>0.57' (18' LT)</t>
  </si>
  <si>
    <t>0.27'</t>
  </si>
  <si>
    <t xml:space="preserve">0.27' (4.10' RT) </t>
  </si>
  <si>
    <t xml:space="preserve">0.28' (5.42' RT) </t>
  </si>
  <si>
    <t xml:space="preserve">0.26' (6' RT) </t>
  </si>
  <si>
    <t>0.26'</t>
  </si>
  <si>
    <t xml:space="preserve">0.25' (6.15' RT) </t>
  </si>
  <si>
    <t>0.32'</t>
  </si>
  <si>
    <t xml:space="preserve">0.31' (6' RT) </t>
  </si>
  <si>
    <t xml:space="preserve">0.30' (6.42' RT) </t>
  </si>
  <si>
    <t xml:space="preserve">0.29' (6' RT) </t>
  </si>
  <si>
    <t>0.29'</t>
  </si>
  <si>
    <t xml:space="preserve">0.29' (6.70' RT) </t>
  </si>
  <si>
    <t xml:space="preserve">0.24' (6' RT) </t>
  </si>
  <si>
    <t>0.23'</t>
  </si>
  <si>
    <t xml:space="preserve">0.22' (6.96' RT) </t>
  </si>
  <si>
    <t>0.35'</t>
  </si>
  <si>
    <t xml:space="preserve">0.35' (6' RT) </t>
  </si>
  <si>
    <t>0.34'</t>
  </si>
  <si>
    <t xml:space="preserve">0.34' (7' RT) </t>
  </si>
  <si>
    <t>0.30'</t>
  </si>
  <si>
    <t xml:space="preserve">0.28' (6' RT) </t>
  </si>
  <si>
    <t>0.28'</t>
  </si>
  <si>
    <t xml:space="preserve">0.27' (7' RT) </t>
  </si>
  <si>
    <t>0.60' (18' LT)</t>
  </si>
  <si>
    <t xml:space="preserve">0.22' (6' RT) </t>
  </si>
  <si>
    <t>0.22'</t>
  </si>
  <si>
    <t xml:space="preserve">0.21' (7' RT) </t>
  </si>
  <si>
    <t xml:space="preserve">0.17' (5.93' RT) </t>
  </si>
  <si>
    <t xml:space="preserve">0.40' (6' LT) </t>
  </si>
  <si>
    <t>0.18'</t>
  </si>
  <si>
    <t xml:space="preserve">0.15' (4.64' RT) </t>
  </si>
  <si>
    <t xml:space="preserve">0.35' (6' LT) </t>
  </si>
  <si>
    <t>0.13'</t>
  </si>
  <si>
    <t xml:space="preserve">0.07' (3.35' RT) </t>
  </si>
  <si>
    <t>0.75' (18' LT)</t>
  </si>
  <si>
    <t>0.68'</t>
  </si>
  <si>
    <t xml:space="preserve">0.41' (6' LT) </t>
  </si>
  <si>
    <t>0.14'</t>
  </si>
  <si>
    <t xml:space="preserve">0.13' (2.01' RT) </t>
  </si>
  <si>
    <t>0.73' (18' LT)</t>
  </si>
  <si>
    <t>0.08'</t>
  </si>
  <si>
    <t xml:space="preserve">0.07' (0.94' RT) </t>
  </si>
  <si>
    <t>0.74' (18' LT)</t>
  </si>
  <si>
    <t xml:space="preserve">0.34' (6' LT) </t>
  </si>
  <si>
    <t>0.06'</t>
  </si>
  <si>
    <t xml:space="preserve">0.33' (6' LT) </t>
  </si>
  <si>
    <t>0.10'</t>
  </si>
  <si>
    <t>0.64' (18' LT)</t>
  </si>
  <si>
    <t xml:space="preserve">0.25' (6' LT) </t>
  </si>
  <si>
    <t>0.05'</t>
  </si>
  <si>
    <t xml:space="preserve">0.23' (6' LT) </t>
  </si>
  <si>
    <t xml:space="preserve">0.21' (6' LT) </t>
  </si>
  <si>
    <t>0.03'</t>
  </si>
  <si>
    <t xml:space="preserve">0.20' (6' LT) </t>
  </si>
  <si>
    <t>0.02'</t>
  </si>
  <si>
    <t>0.09'</t>
  </si>
  <si>
    <t>0.0033'</t>
  </si>
  <si>
    <t>0.41'</t>
  </si>
  <si>
    <t>0.15'</t>
  </si>
  <si>
    <t>0.07'</t>
  </si>
  <si>
    <t>0.72' (18' LT)</t>
  </si>
  <si>
    <t>0.24'</t>
  </si>
  <si>
    <t xml:space="preserve">0.19' (6' LT) </t>
  </si>
  <si>
    <t xml:space="preserve">0.24' (6' LT) </t>
  </si>
  <si>
    <t>0.04'</t>
  </si>
  <si>
    <t xml:space="preserve">0.27' (6' LT) </t>
  </si>
  <si>
    <t xml:space="preserve">0' (0.89' RT) </t>
  </si>
  <si>
    <t xml:space="preserve">0.32' (6' LT) </t>
  </si>
  <si>
    <t xml:space="preserve">0.09' (2.19' RT) </t>
  </si>
  <si>
    <t xml:space="preserve">0.10' (3.31' RT) </t>
  </si>
  <si>
    <t xml:space="preserve"> </t>
  </si>
  <si>
    <t>0.17'</t>
  </si>
  <si>
    <t xml:space="preserve">0.19' (4.53' RT) </t>
  </si>
  <si>
    <t>0.19'</t>
  </si>
  <si>
    <t xml:space="preserve">0.10' (5.49' RT) </t>
  </si>
  <si>
    <t xml:space="preserve">0.23' (6.29' RT) </t>
  </si>
  <si>
    <t xml:space="preserve">0.25' (6' RT) </t>
  </si>
  <si>
    <t xml:space="preserve">0.23' (7.09' RT) </t>
  </si>
  <si>
    <t xml:space="preserve">0.21' (6' RT) </t>
  </si>
  <si>
    <t xml:space="preserve">0.17' (7.89' RT) </t>
  </si>
  <si>
    <t xml:space="preserve">0.48' (6' LT) </t>
  </si>
  <si>
    <t>0.25'</t>
  </si>
  <si>
    <t xml:space="preserve">0.20' (6' RT) </t>
  </si>
  <si>
    <t xml:space="preserve">0.14' (8' RT) </t>
  </si>
  <si>
    <t xml:space="preserve">0.27' (6' RT) </t>
  </si>
  <si>
    <t xml:space="preserve">0.20' (8' RT) </t>
  </si>
  <si>
    <t xml:space="preserve">0.16' (8' RT) </t>
  </si>
  <si>
    <t xml:space="preserve">0.13' (8' RT) </t>
  </si>
  <si>
    <t>0.21'</t>
  </si>
  <si>
    <t xml:space="preserve">0.17' (6' RT) </t>
  </si>
  <si>
    <t xml:space="preserve">0.23' (6' RT) </t>
  </si>
  <si>
    <t xml:space="preserve">0.22' (8.71' RT) </t>
  </si>
  <si>
    <t xml:space="preserve">0.23' (9.53' RT) </t>
  </si>
  <si>
    <t xml:space="preserve">0.44' (6' LT) </t>
  </si>
  <si>
    <t xml:space="preserve">0.21' (10' RT) </t>
  </si>
  <si>
    <t xml:space="preserve">0.25' (10' RT) </t>
  </si>
  <si>
    <t xml:space="preserve">0.43' (6' LT) </t>
  </si>
  <si>
    <t xml:space="preserve">0.26' (10' RT) </t>
  </si>
  <si>
    <t xml:space="preserve">0.27' (10' RT) </t>
  </si>
  <si>
    <t xml:space="preserve">0.30' (10' RT) </t>
  </si>
  <si>
    <t xml:space="preserve">0.32' (10' RT) </t>
  </si>
  <si>
    <t xml:space="preserve">0.34' (10' RT) </t>
  </si>
  <si>
    <t xml:space="preserve">0.38' (6' LT) </t>
  </si>
  <si>
    <t>0.20'</t>
  </si>
  <si>
    <t xml:space="preserve">0.19' (10' RT) </t>
  </si>
  <si>
    <t>0.51' (18' LT)</t>
  </si>
  <si>
    <t xml:space="preserve">0.17' (10' RT) </t>
  </si>
  <si>
    <t>0.59' (16.57' LT)</t>
  </si>
  <si>
    <t>0.12'</t>
  </si>
  <si>
    <t xml:space="preserve">0.06' (10.13' RT) </t>
  </si>
  <si>
    <t>0.56' (15.09' LT)</t>
  </si>
  <si>
    <t xml:space="preserve">0.59' (6' LT) </t>
  </si>
  <si>
    <t xml:space="preserve">0.47' (10.81' RT) </t>
  </si>
  <si>
    <t>0.48' (13.60' LT)</t>
  </si>
  <si>
    <t xml:space="preserve">0.58' (6' RT) </t>
  </si>
  <si>
    <t xml:space="preserve">0.55' (11.48' RT) </t>
  </si>
  <si>
    <t>0.59' (12.13' LT)</t>
  </si>
  <si>
    <t xml:space="preserve">0.61' (6' LT) </t>
  </si>
  <si>
    <t xml:space="preserve">0.58' (12' RT) </t>
  </si>
  <si>
    <t>0.60 (12' LT)</t>
  </si>
  <si>
    <t xml:space="preserve">0.60' (6' LT) </t>
  </si>
  <si>
    <t xml:space="preserve">0.60' (6' RT) </t>
  </si>
  <si>
    <t xml:space="preserve">0.49' (12' RT) </t>
  </si>
  <si>
    <t>0.50' (12' LT)</t>
  </si>
  <si>
    <t xml:space="preserve">0.56' (6' RT) </t>
  </si>
  <si>
    <t xml:space="preserve">0.50' (12' RT) </t>
  </si>
  <si>
    <t>0.56' (12' LT)</t>
  </si>
  <si>
    <t xml:space="preserve">0.45' (12' RT) </t>
  </si>
  <si>
    <t>0.58' (12' LT)</t>
  </si>
  <si>
    <t xml:space="preserve">0.36' (10.19' RT) </t>
  </si>
  <si>
    <t>0.57' (12' LT)</t>
  </si>
  <si>
    <t xml:space="preserve">0.39' (6' RT) </t>
  </si>
  <si>
    <t xml:space="preserve">0.34' (7.73' RT) </t>
  </si>
  <si>
    <t>0.55' (12' LT)</t>
  </si>
  <si>
    <t xml:space="preserve">0.57' (7' RT) </t>
  </si>
  <si>
    <t>0.53' (12' LT)</t>
  </si>
  <si>
    <t xml:space="preserve">0.63' (6' RT) </t>
  </si>
  <si>
    <t>0.64'</t>
  </si>
  <si>
    <t xml:space="preserve">0.65' (8.72' RT) </t>
  </si>
  <si>
    <t>0.60' (12' LT)</t>
  </si>
  <si>
    <t xml:space="preserve">0.70' (6' RT) </t>
  </si>
  <si>
    <t>0.77'</t>
  </si>
  <si>
    <t xml:space="preserve">0.83' (10.84' RT) </t>
  </si>
  <si>
    <t>PLANING
 DEPTH (OFFSET)</t>
  </si>
  <si>
    <t>ITEM 
301</t>
  </si>
  <si>
    <t>ITEM
 301</t>
  </si>
  <si>
    <t>STATION
(US-06)</t>
  </si>
  <si>
    <t>STATION
(℄ US-06)</t>
  </si>
  <si>
    <t>1745+00.00</t>
  </si>
  <si>
    <t>0.25' (6' RT)</t>
  </si>
  <si>
    <t>0.25' ( 7.48' RT)</t>
  </si>
  <si>
    <t>THICKNESS OF ITEM 301</t>
  </si>
  <si>
    <t>DEPTH</t>
  </si>
  <si>
    <t>LT OFFSET</t>
  </si>
  <si>
    <t>0.61'</t>
  </si>
  <si>
    <t>0.36'</t>
  </si>
  <si>
    <t>0.75'</t>
  </si>
  <si>
    <t>0.73'</t>
  </si>
  <si>
    <t>0.74'</t>
  </si>
  <si>
    <t>0.72'</t>
  </si>
  <si>
    <t xml:space="preserve">0.61' </t>
  </si>
  <si>
    <t xml:space="preserve">0.51' </t>
  </si>
  <si>
    <t xml:space="preserve">0.52' </t>
  </si>
  <si>
    <t xml:space="preserve">0.57' </t>
  </si>
  <si>
    <t xml:space="preserve">0.50' </t>
  </si>
  <si>
    <t xml:space="preserve">0.54' </t>
  </si>
  <si>
    <t xml:space="preserve">0.56' </t>
  </si>
  <si>
    <t xml:space="preserve">0.58' </t>
  </si>
  <si>
    <t xml:space="preserve">0.36' </t>
  </si>
  <si>
    <t xml:space="preserve">0.45' </t>
  </si>
  <si>
    <t xml:space="preserve">0.49' </t>
  </si>
  <si>
    <t xml:space="preserve">0.48' </t>
  </si>
  <si>
    <t xml:space="preserve">0.60' </t>
  </si>
  <si>
    <t xml:space="preserve">0.43' </t>
  </si>
  <si>
    <t xml:space="preserve">0.42' </t>
  </si>
  <si>
    <t xml:space="preserve">0.47' </t>
  </si>
  <si>
    <t xml:space="preserve">0.46' </t>
  </si>
  <si>
    <t xml:space="preserve">0.40' </t>
  </si>
  <si>
    <t xml:space="preserve">0.35' </t>
  </si>
  <si>
    <t xml:space="preserve">0.41' </t>
  </si>
  <si>
    <t xml:space="preserve">0.34' </t>
  </si>
  <si>
    <t xml:space="preserve">0.25' </t>
  </si>
  <si>
    <t xml:space="preserve">0.23' </t>
  </si>
  <si>
    <t xml:space="preserve">0.21' </t>
  </si>
  <si>
    <t xml:space="preserve">0.20' </t>
  </si>
  <si>
    <t xml:space="preserve">0.19' </t>
  </si>
  <si>
    <t xml:space="preserve">0.24' </t>
  </si>
  <si>
    <t xml:space="preserve">0.27' </t>
  </si>
  <si>
    <t xml:space="preserve">0.32' </t>
  </si>
  <si>
    <t xml:space="preserve">0.44' </t>
  </si>
  <si>
    <t xml:space="preserve">0.38' </t>
  </si>
  <si>
    <t xml:space="preserve">0.37' </t>
  </si>
  <si>
    <t xml:space="preserve">0.28' </t>
  </si>
  <si>
    <t xml:space="preserve">0.26' </t>
  </si>
  <si>
    <t xml:space="preserve">0.31' </t>
  </si>
  <si>
    <t xml:space="preserve">0.29' </t>
  </si>
  <si>
    <t xml:space="preserve">0.22' </t>
  </si>
  <si>
    <t xml:space="preserve">0.17' </t>
  </si>
  <si>
    <t xml:space="preserve">0.15' </t>
  </si>
  <si>
    <t xml:space="preserve">0.07' </t>
  </si>
  <si>
    <t xml:space="preserve">0.13' </t>
  </si>
  <si>
    <t xml:space="preserve">0' </t>
  </si>
  <si>
    <t xml:space="preserve">0.09' </t>
  </si>
  <si>
    <t xml:space="preserve">0.10' </t>
  </si>
  <si>
    <t xml:space="preserve">0.39' </t>
  </si>
  <si>
    <t xml:space="preserve">0.63' </t>
  </si>
  <si>
    <t xml:space="preserve">0.70' </t>
  </si>
  <si>
    <t>OFFSET</t>
  </si>
  <si>
    <t>CL</t>
  </si>
  <si>
    <t xml:space="preserve">0.32'  </t>
  </si>
  <si>
    <t xml:space="preserve">0.45'  </t>
  </si>
  <si>
    <t xml:space="preserve">0.14' </t>
  </si>
  <si>
    <t xml:space="preserve">0.16' </t>
  </si>
  <si>
    <t xml:space="preserve">0.06' </t>
  </si>
  <si>
    <t xml:space="preserve">0.65' </t>
  </si>
  <si>
    <t xml:space="preserve">0.83' </t>
  </si>
  <si>
    <t>RT OFFSET</t>
  </si>
  <si>
    <t>LT XXX</t>
  </si>
  <si>
    <t>PLANING 
DEPTH (OFFSET) [1]</t>
  </si>
  <si>
    <t>PLANING 
DEPTH (OFFSET) [2]</t>
  </si>
  <si>
    <t>PLANING 
DEPTH (OFFSET) [3]</t>
  </si>
  <si>
    <t>PLANING 
DEPTH (OFFSET) [4]</t>
  </si>
  <si>
    <t>PLANING 
DEPTH (OFFSET) [5]</t>
  </si>
  <si>
    <t>PLANING 
DEPTH (OFFSET) [6]</t>
  </si>
  <si>
    <t>PLANING 
DEPTH (OFFSET) [7]</t>
  </si>
  <si>
    <t>0.15' LT</t>
  </si>
  <si>
    <t>0.98' LT</t>
  </si>
  <si>
    <t>1.00' LT</t>
  </si>
  <si>
    <t>0.45' LT</t>
  </si>
  <si>
    <t>0.16'</t>
  </si>
  <si>
    <t>0.76'</t>
  </si>
  <si>
    <t>STATION
(   US-06)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</si>
</sst>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+#0.00"/>
    <numFmt numFmtId="165" formatCode="0.00\'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quotePrefix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2" fillId="2" borderId="0" xfId="0" applyFont="1" applyFill="1"/>
    <xf numFmtId="0" fontId="0" fillId="0" borderId="0" xfId="0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/>
    </xf>
    <xf numFmtId="0" fontId="16" fillId="0" borderId="1" xfId="0" quotePrefix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D63B-2E1C-4B40-8D6D-730CF23BA914}">
  <dimension ref="A1:P234"/>
  <sheetViews>
    <sheetView zoomScale="115" zoomScaleNormal="115" workbookViewId="0">
      <selection activeCell="B4" sqref="B4:K25"/>
    </sheetView>
  </sheetViews>
  <sheetFormatPr defaultRowHeight="14.4" x14ac:dyDescent="0.3"/>
  <cols>
    <col min="2" max="2" width="13" style="17" bestFit="1" customWidth="1"/>
    <col min="3" max="3" width="18.6640625" style="17" customWidth="1"/>
    <col min="4" max="4" width="9.109375" style="17"/>
    <col min="5" max="6" width="18.6640625" style="17" customWidth="1"/>
    <col min="7" max="7" width="9.109375" style="17"/>
    <col min="8" max="8" width="18.6640625" style="17" customWidth="1"/>
    <col min="9" max="9" width="19.6640625" style="17" customWidth="1"/>
    <col min="10" max="10" width="9.109375" style="17"/>
    <col min="11" max="11" width="18.6640625" style="17" customWidth="1"/>
    <col min="15" max="15" width="23.88671875" bestFit="1" customWidth="1"/>
  </cols>
  <sheetData>
    <row r="1" spans="1:16" x14ac:dyDescent="0.3">
      <c r="D1" s="4"/>
    </row>
    <row r="2" spans="1:16" x14ac:dyDescent="0.3">
      <c r="E2" s="4"/>
      <c r="F2" s="4"/>
    </row>
    <row r="4" spans="1:16" ht="15.75" customHeight="1" x14ac:dyDescent="0.3">
      <c r="B4" s="70" t="s">
        <v>297</v>
      </c>
      <c r="C4" s="72"/>
      <c r="D4" s="72"/>
      <c r="E4" s="72"/>
      <c r="F4" s="72"/>
      <c r="G4" s="72"/>
      <c r="H4" s="72"/>
      <c r="I4" s="72"/>
      <c r="J4" s="72"/>
      <c r="K4" s="72"/>
    </row>
    <row r="5" spans="1:16" ht="43.5" customHeight="1" x14ac:dyDescent="0.3">
      <c r="B5" s="71"/>
      <c r="C5" s="28" t="s">
        <v>0</v>
      </c>
      <c r="D5" s="26" t="s">
        <v>294</v>
      </c>
      <c r="E5" s="28" t="s">
        <v>0</v>
      </c>
      <c r="F5" s="26" t="s">
        <v>0</v>
      </c>
      <c r="G5" s="28" t="s">
        <v>294</v>
      </c>
      <c r="H5" s="28" t="s">
        <v>0</v>
      </c>
      <c r="I5" s="28" t="s">
        <v>293</v>
      </c>
      <c r="J5" s="26" t="s">
        <v>295</v>
      </c>
      <c r="K5" s="26" t="s">
        <v>0</v>
      </c>
      <c r="O5" s="19"/>
      <c r="P5" s="20"/>
    </row>
    <row r="6" spans="1:16" ht="15.9" customHeight="1" x14ac:dyDescent="0.3">
      <c r="A6">
        <f>1</f>
        <v>1</v>
      </c>
      <c r="B6" s="27" t="s">
        <v>298</v>
      </c>
      <c r="C6" s="26" t="s">
        <v>1</v>
      </c>
      <c r="D6" s="27" t="s">
        <v>2</v>
      </c>
      <c r="E6" s="27" t="s">
        <v>3</v>
      </c>
      <c r="F6" s="27" t="s">
        <v>3</v>
      </c>
      <c r="G6" s="27" t="s">
        <v>4</v>
      </c>
      <c r="H6" s="27" t="s">
        <v>5</v>
      </c>
      <c r="I6" s="27" t="s">
        <v>5</v>
      </c>
      <c r="J6" s="27" t="s">
        <v>6</v>
      </c>
      <c r="K6" s="27" t="s">
        <v>7</v>
      </c>
    </row>
    <row r="7" spans="1:16" ht="15.9" customHeight="1" x14ac:dyDescent="0.3">
      <c r="A7">
        <f>A6+1</f>
        <v>2</v>
      </c>
      <c r="B7" s="23">
        <v>174550</v>
      </c>
      <c r="C7" s="26" t="s">
        <v>8</v>
      </c>
      <c r="D7" s="27" t="s">
        <v>9</v>
      </c>
      <c r="E7" s="27" t="s">
        <v>10</v>
      </c>
      <c r="F7" s="27" t="s">
        <v>10</v>
      </c>
      <c r="G7" s="27" t="s">
        <v>11</v>
      </c>
      <c r="H7" s="27" t="s">
        <v>12</v>
      </c>
      <c r="I7" s="27" t="s">
        <v>12</v>
      </c>
      <c r="J7" s="27" t="s">
        <v>13</v>
      </c>
      <c r="K7" s="27" t="s">
        <v>14</v>
      </c>
    </row>
    <row r="8" spans="1:16" ht="15.9" customHeight="1" x14ac:dyDescent="0.3">
      <c r="A8">
        <f t="shared" ref="A8:A71" si="0">A7+1</f>
        <v>3</v>
      </c>
      <c r="B8" s="25">
        <v>174600</v>
      </c>
      <c r="C8" s="26" t="s">
        <v>15</v>
      </c>
      <c r="D8" s="27" t="s">
        <v>16</v>
      </c>
      <c r="E8" s="27" t="s">
        <v>17</v>
      </c>
      <c r="F8" s="27" t="s">
        <v>17</v>
      </c>
      <c r="G8" s="27" t="s">
        <v>18</v>
      </c>
      <c r="H8" s="27" t="s">
        <v>19</v>
      </c>
      <c r="I8" s="27" t="s">
        <v>19</v>
      </c>
      <c r="J8" s="27" t="s">
        <v>20</v>
      </c>
      <c r="K8" s="27" t="s">
        <v>21</v>
      </c>
    </row>
    <row r="9" spans="1:16" ht="15.9" customHeight="1" x14ac:dyDescent="0.3">
      <c r="A9">
        <f t="shared" si="0"/>
        <v>4</v>
      </c>
      <c r="B9" s="25">
        <v>174650</v>
      </c>
      <c r="C9" s="26" t="s">
        <v>22</v>
      </c>
      <c r="D9" s="27" t="s">
        <v>23</v>
      </c>
      <c r="E9" s="27" t="s">
        <v>24</v>
      </c>
      <c r="F9" s="27" t="s">
        <v>24</v>
      </c>
      <c r="G9" s="27" t="s">
        <v>25</v>
      </c>
      <c r="H9" s="27" t="s">
        <v>26</v>
      </c>
      <c r="I9" s="27" t="s">
        <v>26</v>
      </c>
      <c r="J9" s="27" t="s">
        <v>27</v>
      </c>
      <c r="K9" s="27" t="s">
        <v>28</v>
      </c>
    </row>
    <row r="10" spans="1:16" ht="15.9" customHeight="1" x14ac:dyDescent="0.3">
      <c r="A10">
        <f t="shared" si="0"/>
        <v>5</v>
      </c>
      <c r="B10" s="25">
        <v>174700</v>
      </c>
      <c r="C10" s="26" t="s">
        <v>15</v>
      </c>
      <c r="D10" s="27" t="s">
        <v>29</v>
      </c>
      <c r="E10" s="27" t="s">
        <v>30</v>
      </c>
      <c r="F10" s="27" t="s">
        <v>30</v>
      </c>
      <c r="G10" s="27" t="s">
        <v>31</v>
      </c>
      <c r="H10" s="27" t="s">
        <v>32</v>
      </c>
      <c r="I10" s="27" t="s">
        <v>32</v>
      </c>
      <c r="J10" s="27" t="s">
        <v>2</v>
      </c>
      <c r="K10" s="27" t="s">
        <v>33</v>
      </c>
    </row>
    <row r="11" spans="1:16" ht="15.9" customHeight="1" x14ac:dyDescent="0.3">
      <c r="A11">
        <f t="shared" si="0"/>
        <v>6</v>
      </c>
      <c r="B11" s="25">
        <v>174750</v>
      </c>
      <c r="C11" s="26" t="s">
        <v>34</v>
      </c>
      <c r="D11" s="27" t="s">
        <v>23</v>
      </c>
      <c r="E11" s="27" t="s">
        <v>35</v>
      </c>
      <c r="F11" s="27" t="s">
        <v>35</v>
      </c>
      <c r="G11" s="27" t="s">
        <v>36</v>
      </c>
      <c r="H11" s="27" t="s">
        <v>37</v>
      </c>
      <c r="I11" s="27" t="s">
        <v>299</v>
      </c>
      <c r="J11" s="27" t="s">
        <v>231</v>
      </c>
      <c r="K11" s="27" t="s">
        <v>300</v>
      </c>
    </row>
    <row r="12" spans="1:16" ht="15.9" customHeight="1" x14ac:dyDescent="0.3">
      <c r="A12">
        <f t="shared" si="0"/>
        <v>7</v>
      </c>
      <c r="B12" s="25">
        <v>174800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42</v>
      </c>
      <c r="H12" s="27" t="s">
        <v>43</v>
      </c>
      <c r="I12" s="27" t="str">
        <f>H12</f>
        <v xml:space="preserve">0.45' (6' RT) </v>
      </c>
      <c r="J12" s="27" t="s">
        <v>44</v>
      </c>
      <c r="K12" s="27" t="s">
        <v>45</v>
      </c>
    </row>
    <row r="13" spans="1:16" ht="15.9" customHeight="1" x14ac:dyDescent="0.3">
      <c r="A13">
        <f t="shared" si="0"/>
        <v>8</v>
      </c>
      <c r="B13" s="25">
        <v>174850</v>
      </c>
      <c r="C13" s="27" t="s">
        <v>46</v>
      </c>
      <c r="D13" s="27" t="s">
        <v>47</v>
      </c>
      <c r="E13" s="27" t="s">
        <v>48</v>
      </c>
      <c r="F13" s="27" t="str">
        <f>E13</f>
        <v xml:space="preserve">0.42' (6' LT) </v>
      </c>
      <c r="G13" s="27" t="s">
        <v>27</v>
      </c>
      <c r="H13" s="27" t="s">
        <v>49</v>
      </c>
      <c r="I13" s="27" t="str">
        <f>H13</f>
        <v xml:space="preserve">0.42' (6' RT) </v>
      </c>
      <c r="J13" s="27" t="s">
        <v>27</v>
      </c>
      <c r="K13" s="27" t="s">
        <v>50</v>
      </c>
    </row>
    <row r="14" spans="1:16" ht="15.9" customHeight="1" x14ac:dyDescent="0.3">
      <c r="A14">
        <f t="shared" si="0"/>
        <v>9</v>
      </c>
      <c r="B14" s="25">
        <v>174900</v>
      </c>
      <c r="C14" s="27" t="s">
        <v>51</v>
      </c>
      <c r="D14" s="27" t="s">
        <v>52</v>
      </c>
      <c r="E14" s="27" t="s">
        <v>53</v>
      </c>
      <c r="F14" s="27" t="str">
        <f>E14</f>
        <v xml:space="preserve">0.58' (6' LT) </v>
      </c>
      <c r="G14" s="27" t="s">
        <v>54</v>
      </c>
      <c r="H14" s="27" t="s">
        <v>55</v>
      </c>
      <c r="I14" s="27" t="str">
        <f t="shared" ref="I14:I15" si="1">H14</f>
        <v xml:space="preserve">0.48' (6' RT) </v>
      </c>
      <c r="J14" s="27" t="s">
        <v>31</v>
      </c>
      <c r="K14" s="27" t="s">
        <v>56</v>
      </c>
    </row>
    <row r="15" spans="1:16" ht="15.9" customHeight="1" x14ac:dyDescent="0.3">
      <c r="A15">
        <f t="shared" si="0"/>
        <v>10</v>
      </c>
      <c r="B15" s="25">
        <v>174950</v>
      </c>
      <c r="C15" s="27" t="s">
        <v>57</v>
      </c>
      <c r="D15" s="27" t="s">
        <v>58</v>
      </c>
      <c r="E15" s="27" t="s">
        <v>59</v>
      </c>
      <c r="F15" s="27" t="str">
        <f t="shared" ref="F15" si="2">E15</f>
        <v xml:space="preserve">0.58'(6' LT) </v>
      </c>
      <c r="G15" s="27" t="s">
        <v>9</v>
      </c>
      <c r="H15" s="27" t="s">
        <v>60</v>
      </c>
      <c r="I15" s="27" t="str">
        <f t="shared" si="1"/>
        <v xml:space="preserve">0.59' (6' RT) </v>
      </c>
      <c r="J15" s="27" t="s">
        <v>61</v>
      </c>
      <c r="K15" s="27" t="s">
        <v>62</v>
      </c>
    </row>
    <row r="16" spans="1:16" ht="15.9" customHeight="1" x14ac:dyDescent="0.3">
      <c r="A16">
        <f t="shared" si="0"/>
        <v>11</v>
      </c>
      <c r="B16" s="25">
        <v>175000</v>
      </c>
      <c r="C16" s="27" t="s">
        <v>63</v>
      </c>
      <c r="D16" s="27" t="s">
        <v>58</v>
      </c>
      <c r="E16" s="27" t="s">
        <v>64</v>
      </c>
      <c r="F16" s="27" t="s">
        <v>64</v>
      </c>
      <c r="G16" s="27" t="s">
        <v>47</v>
      </c>
      <c r="H16" s="27" t="s">
        <v>65</v>
      </c>
      <c r="I16" s="27" t="s">
        <v>65</v>
      </c>
      <c r="J16" s="27" t="s">
        <v>66</v>
      </c>
      <c r="K16" s="27" t="s">
        <v>67</v>
      </c>
    </row>
    <row r="17" spans="1:11" ht="15.9" customHeight="1" x14ac:dyDescent="0.3">
      <c r="A17">
        <f t="shared" si="0"/>
        <v>12</v>
      </c>
      <c r="B17" s="25">
        <v>175050</v>
      </c>
      <c r="C17" s="27" t="s">
        <v>68</v>
      </c>
      <c r="D17" s="24" t="s">
        <v>58</v>
      </c>
      <c r="E17" s="24" t="s">
        <v>69</v>
      </c>
      <c r="F17" s="27" t="str">
        <f>E17</f>
        <v xml:space="preserve">0.55' (6' LT) </v>
      </c>
      <c r="G17" s="27" t="s">
        <v>36</v>
      </c>
      <c r="H17" s="24" t="s">
        <v>70</v>
      </c>
      <c r="I17" s="27" t="str">
        <f>H17</f>
        <v xml:space="preserve">0.51' (6' RT) </v>
      </c>
      <c r="J17" s="24" t="s">
        <v>54</v>
      </c>
      <c r="K17" s="24" t="s">
        <v>71</v>
      </c>
    </row>
    <row r="18" spans="1:11" ht="15.9" customHeight="1" x14ac:dyDescent="0.3">
      <c r="A18">
        <f t="shared" si="0"/>
        <v>13</v>
      </c>
      <c r="B18" s="25">
        <v>175100</v>
      </c>
      <c r="C18" s="24" t="s">
        <v>72</v>
      </c>
      <c r="D18" s="24" t="s">
        <v>73</v>
      </c>
      <c r="E18" s="24" t="s">
        <v>74</v>
      </c>
      <c r="F18" s="27" t="str">
        <f t="shared" ref="F18:F81" si="3">E18</f>
        <v xml:space="preserve">0.45' (6' LT) </v>
      </c>
      <c r="G18" s="24" t="s">
        <v>75</v>
      </c>
      <c r="H18" s="24" t="s">
        <v>76</v>
      </c>
      <c r="I18" s="27" t="str">
        <f t="shared" ref="I18:I56" si="4">H18</f>
        <v xml:space="preserve">0.37' (6' RT) </v>
      </c>
      <c r="J18" s="24" t="s">
        <v>27</v>
      </c>
      <c r="K18" s="24" t="s">
        <v>77</v>
      </c>
    </row>
    <row r="19" spans="1:11" ht="15.9" customHeight="1" x14ac:dyDescent="0.3">
      <c r="A19">
        <f t="shared" si="0"/>
        <v>14</v>
      </c>
      <c r="B19" s="25">
        <v>175150</v>
      </c>
      <c r="C19" s="24" t="s">
        <v>78</v>
      </c>
      <c r="D19" s="24" t="s">
        <v>79</v>
      </c>
      <c r="E19" s="24" t="s">
        <v>80</v>
      </c>
      <c r="F19" s="27" t="str">
        <f t="shared" si="3"/>
        <v xml:space="preserve">0.50' (6' LT) </v>
      </c>
      <c r="G19" s="24" t="s">
        <v>81</v>
      </c>
      <c r="H19" s="24" t="s">
        <v>82</v>
      </c>
      <c r="I19" s="27" t="str">
        <f t="shared" si="4"/>
        <v xml:space="preserve">0.46' (6' RT) </v>
      </c>
      <c r="J19" s="24" t="s">
        <v>31</v>
      </c>
      <c r="K19" s="24" t="s">
        <v>83</v>
      </c>
    </row>
    <row r="20" spans="1:11" ht="15.9" customHeight="1" x14ac:dyDescent="0.3">
      <c r="A20">
        <f t="shared" si="0"/>
        <v>15</v>
      </c>
      <c r="B20" s="25">
        <v>175200</v>
      </c>
      <c r="C20" s="24" t="s">
        <v>84</v>
      </c>
      <c r="D20" s="24" t="s">
        <v>9</v>
      </c>
      <c r="E20" s="24" t="s">
        <v>85</v>
      </c>
      <c r="F20" s="27" t="str">
        <f t="shared" si="3"/>
        <v xml:space="preserve">0.53' (6' LT) </v>
      </c>
      <c r="G20" s="24" t="s">
        <v>31</v>
      </c>
      <c r="H20" s="24" t="s">
        <v>86</v>
      </c>
      <c r="I20" s="27" t="str">
        <f t="shared" si="4"/>
        <v xml:space="preserve">0.50' (6' RT) </v>
      </c>
      <c r="J20" s="24" t="s">
        <v>29</v>
      </c>
      <c r="K20" s="24" t="s">
        <v>87</v>
      </c>
    </row>
    <row r="21" spans="1:11" ht="15.9" customHeight="1" x14ac:dyDescent="0.3">
      <c r="A21">
        <f t="shared" si="0"/>
        <v>16</v>
      </c>
      <c r="B21" s="25">
        <v>175250</v>
      </c>
      <c r="C21" s="24" t="s">
        <v>88</v>
      </c>
      <c r="D21" s="24" t="s">
        <v>58</v>
      </c>
      <c r="E21" s="24" t="s">
        <v>89</v>
      </c>
      <c r="F21" s="27" t="str">
        <f t="shared" si="3"/>
        <v xml:space="preserve">0.57' (6' LT) </v>
      </c>
      <c r="G21" s="24" t="s">
        <v>47</v>
      </c>
      <c r="H21" s="24" t="s">
        <v>90</v>
      </c>
      <c r="I21" s="27" t="str">
        <f t="shared" si="4"/>
        <v xml:space="preserve">0.56'(6' RT) </v>
      </c>
      <c r="J21" s="24" t="s">
        <v>58</v>
      </c>
      <c r="K21" s="24" t="s">
        <v>91</v>
      </c>
    </row>
    <row r="22" spans="1:11" ht="15.9" customHeight="1" x14ac:dyDescent="0.3">
      <c r="A22">
        <f t="shared" si="0"/>
        <v>17</v>
      </c>
      <c r="B22" s="25">
        <v>175300</v>
      </c>
      <c r="C22" s="24" t="s">
        <v>92</v>
      </c>
      <c r="D22" s="24" t="s">
        <v>47</v>
      </c>
      <c r="E22" s="24" t="s">
        <v>93</v>
      </c>
      <c r="F22" s="27" t="str">
        <f t="shared" si="3"/>
        <v xml:space="preserve">0.52' (6' LT) </v>
      </c>
      <c r="G22" s="24" t="s">
        <v>2</v>
      </c>
      <c r="H22" s="24" t="s">
        <v>94</v>
      </c>
      <c r="I22" s="27" t="str">
        <f t="shared" si="4"/>
        <v xml:space="preserve">0.54' (6' RT) </v>
      </c>
      <c r="J22" s="24" t="s">
        <v>9</v>
      </c>
      <c r="K22" s="24" t="s">
        <v>91</v>
      </c>
    </row>
    <row r="23" spans="1:11" ht="15.9" customHeight="1" x14ac:dyDescent="0.3">
      <c r="A23">
        <f t="shared" si="0"/>
        <v>18</v>
      </c>
      <c r="B23" s="25">
        <v>175350</v>
      </c>
      <c r="C23" s="24" t="s">
        <v>95</v>
      </c>
      <c r="D23" s="24" t="s">
        <v>79</v>
      </c>
      <c r="E23" s="24" t="s">
        <v>96</v>
      </c>
      <c r="F23" s="27" t="str">
        <f t="shared" si="3"/>
        <v xml:space="preserve">0.51' (6' LT) </v>
      </c>
      <c r="G23" s="24" t="s">
        <v>31</v>
      </c>
      <c r="H23" s="24" t="s">
        <v>82</v>
      </c>
      <c r="I23" s="27" t="str">
        <f t="shared" si="4"/>
        <v xml:space="preserve">0.46' (6' RT) </v>
      </c>
      <c r="J23" s="24" t="s">
        <v>44</v>
      </c>
      <c r="K23" s="24" t="s">
        <v>97</v>
      </c>
    </row>
    <row r="24" spans="1:11" ht="15.9" customHeight="1" x14ac:dyDescent="0.3">
      <c r="A24">
        <f t="shared" si="0"/>
        <v>19</v>
      </c>
      <c r="B24" s="25">
        <v>175400</v>
      </c>
      <c r="C24" s="24" t="s">
        <v>98</v>
      </c>
      <c r="D24" s="24" t="s">
        <v>29</v>
      </c>
      <c r="E24" s="24" t="s">
        <v>99</v>
      </c>
      <c r="F24" s="27" t="str">
        <f t="shared" si="3"/>
        <v xml:space="preserve">0.54' (6' LT) </v>
      </c>
      <c r="G24" s="24" t="s">
        <v>9</v>
      </c>
      <c r="H24" s="24" t="s">
        <v>70</v>
      </c>
      <c r="I24" s="27" t="str">
        <f>H24</f>
        <v xml:space="preserve">0.51' (6' RT) </v>
      </c>
      <c r="J24" s="24" t="s">
        <v>2</v>
      </c>
      <c r="K24" s="24" t="s">
        <v>100</v>
      </c>
    </row>
    <row r="25" spans="1:11" ht="15.9" customHeight="1" x14ac:dyDescent="0.3">
      <c r="A25">
        <f t="shared" si="0"/>
        <v>20</v>
      </c>
      <c r="B25" s="25">
        <v>175450</v>
      </c>
      <c r="C25" s="24" t="s">
        <v>101</v>
      </c>
      <c r="D25" s="24" t="s">
        <v>44</v>
      </c>
      <c r="E25" s="24" t="s">
        <v>80</v>
      </c>
      <c r="F25" s="27" t="str">
        <f t="shared" si="3"/>
        <v xml:space="preserve">0.50' (6' LT) </v>
      </c>
      <c r="G25" s="24" t="s">
        <v>9</v>
      </c>
      <c r="H25" s="24" t="s">
        <v>70</v>
      </c>
      <c r="I25" s="27" t="str">
        <f t="shared" si="4"/>
        <v xml:space="preserve">0.51' (6' RT) </v>
      </c>
      <c r="J25" s="24" t="s">
        <v>73</v>
      </c>
      <c r="K25" s="24" t="s">
        <v>100</v>
      </c>
    </row>
    <row r="26" spans="1:11" ht="15.9" customHeight="1" x14ac:dyDescent="0.3">
      <c r="A26">
        <f t="shared" si="0"/>
        <v>21</v>
      </c>
      <c r="B26" s="37">
        <v>175500</v>
      </c>
      <c r="C26" s="38" t="s">
        <v>102</v>
      </c>
      <c r="D26" s="38" t="s">
        <v>9</v>
      </c>
      <c r="E26" s="38" t="s">
        <v>69</v>
      </c>
      <c r="F26" s="39" t="str">
        <f t="shared" si="3"/>
        <v xml:space="preserve">0.55' (6' LT) </v>
      </c>
      <c r="G26" s="38" t="s">
        <v>23</v>
      </c>
      <c r="H26" s="38" t="s">
        <v>103</v>
      </c>
      <c r="I26" s="39" t="str">
        <f t="shared" si="4"/>
        <v xml:space="preserve">0.49' (6' RT) </v>
      </c>
      <c r="J26" s="38" t="s">
        <v>42</v>
      </c>
      <c r="K26" s="38" t="s">
        <v>97</v>
      </c>
    </row>
    <row r="27" spans="1:11" ht="15.9" customHeight="1" x14ac:dyDescent="0.3">
      <c r="A27">
        <f t="shared" si="0"/>
        <v>22</v>
      </c>
      <c r="B27" s="37">
        <v>175550</v>
      </c>
      <c r="C27" s="38" t="s">
        <v>104</v>
      </c>
      <c r="D27" s="38" t="s">
        <v>36</v>
      </c>
      <c r="E27" s="38" t="s">
        <v>105</v>
      </c>
      <c r="F27" s="39" t="str">
        <f t="shared" si="3"/>
        <v xml:space="preserve">0.47' (6' LT) </v>
      </c>
      <c r="G27" s="38" t="s">
        <v>27</v>
      </c>
      <c r="H27" s="38" t="s">
        <v>106</v>
      </c>
      <c r="I27" s="39" t="str">
        <f t="shared" si="4"/>
        <v xml:space="preserve">0.43' (6' RT) </v>
      </c>
      <c r="J27" s="38" t="s">
        <v>25</v>
      </c>
      <c r="K27" s="38" t="s">
        <v>107</v>
      </c>
    </row>
    <row r="28" spans="1:11" ht="15.9" customHeight="1" x14ac:dyDescent="0.3">
      <c r="A28">
        <f t="shared" si="0"/>
        <v>23</v>
      </c>
      <c r="B28" s="37">
        <v>175600</v>
      </c>
      <c r="C28" s="38" t="s">
        <v>108</v>
      </c>
      <c r="D28" s="38" t="s">
        <v>9</v>
      </c>
      <c r="E28" s="40" t="s">
        <v>80</v>
      </c>
      <c r="F28" s="40" t="str">
        <f t="shared" si="3"/>
        <v xml:space="preserve">0.50' (6' LT) </v>
      </c>
      <c r="G28" s="41" t="s">
        <v>27</v>
      </c>
      <c r="H28" s="41" t="s">
        <v>106</v>
      </c>
      <c r="I28" s="40" t="str">
        <f t="shared" si="4"/>
        <v xml:space="preserve">0.43' (6' RT) </v>
      </c>
      <c r="J28" s="41" t="s">
        <v>81</v>
      </c>
      <c r="K28" s="41" t="s">
        <v>100</v>
      </c>
    </row>
    <row r="29" spans="1:11" ht="15.9" customHeight="1" x14ac:dyDescent="0.3">
      <c r="A29">
        <f t="shared" si="0"/>
        <v>24</v>
      </c>
      <c r="B29" s="37">
        <v>175650</v>
      </c>
      <c r="C29" s="38" t="s">
        <v>109</v>
      </c>
      <c r="D29" s="38" t="s">
        <v>23</v>
      </c>
      <c r="E29" s="38" t="s">
        <v>110</v>
      </c>
      <c r="F29" s="40" t="str">
        <f t="shared" si="3"/>
        <v xml:space="preserve">0.56' (6' LT) </v>
      </c>
      <c r="G29" s="41" t="s">
        <v>2</v>
      </c>
      <c r="H29" s="41" t="s">
        <v>49</v>
      </c>
      <c r="I29" s="40" t="str">
        <f t="shared" si="4"/>
        <v xml:space="preserve">0.42' (6' RT) </v>
      </c>
      <c r="J29" s="41" t="s">
        <v>13</v>
      </c>
      <c r="K29" s="41" t="s">
        <v>111</v>
      </c>
    </row>
    <row r="30" spans="1:11" ht="15.9" customHeight="1" x14ac:dyDescent="0.3">
      <c r="A30">
        <f t="shared" si="0"/>
        <v>25</v>
      </c>
      <c r="B30" s="37">
        <v>175700</v>
      </c>
      <c r="C30" s="38" t="s">
        <v>112</v>
      </c>
      <c r="D30" s="38" t="s">
        <v>23</v>
      </c>
      <c r="E30" s="38" t="s">
        <v>85</v>
      </c>
      <c r="F30" s="39" t="str">
        <f t="shared" si="3"/>
        <v xml:space="preserve">0.53' (6' LT) </v>
      </c>
      <c r="G30" s="38" t="s">
        <v>11</v>
      </c>
      <c r="H30" s="38" t="s">
        <v>113</v>
      </c>
      <c r="I30" s="39" t="str">
        <f t="shared" si="4"/>
        <v xml:space="preserve">0.33' (6' RT) </v>
      </c>
      <c r="J30" s="38" t="s">
        <v>114</v>
      </c>
      <c r="K30" s="41" t="s">
        <v>115</v>
      </c>
    </row>
    <row r="31" spans="1:11" ht="15.9" customHeight="1" x14ac:dyDescent="0.3">
      <c r="A31">
        <f t="shared" si="0"/>
        <v>26</v>
      </c>
      <c r="B31" s="37">
        <v>1751750</v>
      </c>
      <c r="C31" s="38" t="s">
        <v>116</v>
      </c>
      <c r="D31" s="38" t="s">
        <v>9</v>
      </c>
      <c r="E31" s="38" t="s">
        <v>110</v>
      </c>
      <c r="F31" s="39" t="str">
        <f t="shared" si="3"/>
        <v xml:space="preserve">0.56' (6' LT) </v>
      </c>
      <c r="G31" s="38" t="s">
        <v>2</v>
      </c>
      <c r="H31" s="38" t="s">
        <v>117</v>
      </c>
      <c r="I31" s="39" t="str">
        <f t="shared" si="4"/>
        <v xml:space="preserve">0.53' (6' RT) </v>
      </c>
      <c r="J31" s="38" t="s">
        <v>23</v>
      </c>
      <c r="K31" s="41" t="s">
        <v>118</v>
      </c>
    </row>
    <row r="32" spans="1:11" ht="15.9" customHeight="1" x14ac:dyDescent="0.3">
      <c r="A32">
        <f t="shared" si="0"/>
        <v>27</v>
      </c>
      <c r="B32" s="42">
        <v>175800</v>
      </c>
      <c r="C32" s="38" t="s">
        <v>38</v>
      </c>
      <c r="D32" s="38" t="s">
        <v>9</v>
      </c>
      <c r="E32" s="38" t="s">
        <v>89</v>
      </c>
      <c r="F32" s="39" t="str">
        <f t="shared" si="3"/>
        <v xml:space="preserve">0.57' (6' LT) </v>
      </c>
      <c r="G32" s="38" t="s">
        <v>44</v>
      </c>
      <c r="H32" s="38" t="s">
        <v>55</v>
      </c>
      <c r="I32" s="39" t="str">
        <f t="shared" si="4"/>
        <v xml:space="preserve">0.48' (6' RT) </v>
      </c>
      <c r="J32" s="39" t="s">
        <v>73</v>
      </c>
      <c r="K32" s="38" t="s">
        <v>119</v>
      </c>
    </row>
    <row r="33" spans="1:13" ht="15.9" customHeight="1" x14ac:dyDescent="0.3">
      <c r="A33">
        <f t="shared" si="0"/>
        <v>28</v>
      </c>
      <c r="B33" s="42">
        <v>175850</v>
      </c>
      <c r="C33" s="38" t="s">
        <v>120</v>
      </c>
      <c r="D33" s="38" t="s">
        <v>29</v>
      </c>
      <c r="E33" s="38" t="s">
        <v>110</v>
      </c>
      <c r="F33" s="39" t="str">
        <f>E33</f>
        <v xml:space="preserve">0.56' (6' LT) </v>
      </c>
      <c r="G33" s="38" t="s">
        <v>25</v>
      </c>
      <c r="H33" s="38" t="s">
        <v>82</v>
      </c>
      <c r="I33" s="39" t="str">
        <f t="shared" si="4"/>
        <v xml:space="preserve">0.46' (6' RT) </v>
      </c>
      <c r="J33" s="38" t="s">
        <v>31</v>
      </c>
      <c r="K33" s="38" t="s">
        <v>121</v>
      </c>
    </row>
    <row r="34" spans="1:13" ht="15.9" customHeight="1" x14ac:dyDescent="0.3">
      <c r="A34">
        <f t="shared" si="0"/>
        <v>29</v>
      </c>
      <c r="B34" s="42">
        <v>175900</v>
      </c>
      <c r="C34" s="38" t="s">
        <v>122</v>
      </c>
      <c r="D34" s="38" t="s">
        <v>47</v>
      </c>
      <c r="E34" s="38" t="s">
        <v>85</v>
      </c>
      <c r="F34" s="39" t="str">
        <f t="shared" si="3"/>
        <v xml:space="preserve">0.53' (6' LT) </v>
      </c>
      <c r="G34" s="38" t="s">
        <v>11</v>
      </c>
      <c r="H34" s="38" t="s">
        <v>106</v>
      </c>
      <c r="I34" s="39" t="str">
        <f t="shared" si="4"/>
        <v xml:space="preserve">0.43' (6' RT) </v>
      </c>
      <c r="J34" s="38" t="s">
        <v>25</v>
      </c>
      <c r="K34" s="38" t="s">
        <v>123</v>
      </c>
    </row>
    <row r="35" spans="1:13" ht="15.9" customHeight="1" x14ac:dyDescent="0.3">
      <c r="A35">
        <f t="shared" si="0"/>
        <v>30</v>
      </c>
      <c r="B35" s="42">
        <v>175950</v>
      </c>
      <c r="C35" s="38" t="s">
        <v>116</v>
      </c>
      <c r="D35" s="38" t="s">
        <v>36</v>
      </c>
      <c r="E35" s="38" t="s">
        <v>124</v>
      </c>
      <c r="F35" s="39" t="str">
        <f t="shared" si="3"/>
        <v xml:space="preserve">0.46' (6' LT) </v>
      </c>
      <c r="G35" s="38" t="s">
        <v>114</v>
      </c>
      <c r="H35" s="38" t="s">
        <v>125</v>
      </c>
      <c r="I35" s="39" t="str">
        <f t="shared" si="4"/>
        <v xml:space="preserve">0.32' (6' RT) </v>
      </c>
      <c r="J35" s="38" t="s">
        <v>114</v>
      </c>
      <c r="K35" s="38" t="s">
        <v>126</v>
      </c>
    </row>
    <row r="36" spans="1:13" ht="15.9" customHeight="1" x14ac:dyDescent="0.3">
      <c r="A36">
        <f t="shared" si="0"/>
        <v>31</v>
      </c>
      <c r="B36" s="42">
        <v>176000</v>
      </c>
      <c r="C36" s="38" t="s">
        <v>127</v>
      </c>
      <c r="D36" s="38" t="s">
        <v>79</v>
      </c>
      <c r="E36" s="38" t="s">
        <v>128</v>
      </c>
      <c r="F36" s="39" t="str">
        <f t="shared" si="3"/>
        <v xml:space="preserve">0.49' (6' LT) </v>
      </c>
      <c r="G36" s="38" t="s">
        <v>81</v>
      </c>
      <c r="H36" s="38" t="s">
        <v>55</v>
      </c>
      <c r="I36" s="39" t="str">
        <f t="shared" si="4"/>
        <v xml:space="preserve">0.48' (6' RT) </v>
      </c>
      <c r="J36" s="38" t="s">
        <v>2</v>
      </c>
      <c r="K36" s="38" t="s">
        <v>129</v>
      </c>
    </row>
    <row r="37" spans="1:13" ht="15.9" customHeight="1" x14ac:dyDescent="0.3">
      <c r="A37">
        <f t="shared" si="0"/>
        <v>32</v>
      </c>
      <c r="B37" s="42">
        <v>176050</v>
      </c>
      <c r="C37" s="38" t="s">
        <v>34</v>
      </c>
      <c r="D37" s="38" t="s">
        <v>9</v>
      </c>
      <c r="E37" s="38" t="s">
        <v>89</v>
      </c>
      <c r="F37" s="39" t="str">
        <f t="shared" si="3"/>
        <v xml:space="preserve">0.57' (6' LT) </v>
      </c>
      <c r="G37" s="38" t="s">
        <v>36</v>
      </c>
      <c r="H37" s="38" t="s">
        <v>70</v>
      </c>
      <c r="I37" s="39" t="str">
        <f t="shared" si="4"/>
        <v xml:space="preserve">0.51' (6' RT) </v>
      </c>
      <c r="J37" s="38" t="s">
        <v>36</v>
      </c>
      <c r="K37" s="38" t="s">
        <v>130</v>
      </c>
    </row>
    <row r="38" spans="1:13" ht="15.9" customHeight="1" x14ac:dyDescent="0.3">
      <c r="A38">
        <f t="shared" si="0"/>
        <v>33</v>
      </c>
      <c r="B38" s="42">
        <v>176100</v>
      </c>
      <c r="C38" s="38" t="s">
        <v>34</v>
      </c>
      <c r="D38" s="38" t="s">
        <v>9</v>
      </c>
      <c r="E38" s="38" t="s">
        <v>53</v>
      </c>
      <c r="F38" s="39" t="str">
        <f t="shared" si="3"/>
        <v xml:space="preserve">0.58' (6' LT) </v>
      </c>
      <c r="G38" s="38" t="s">
        <v>31</v>
      </c>
      <c r="H38" s="38" t="s">
        <v>43</v>
      </c>
      <c r="I38" s="39" t="str">
        <f t="shared" si="4"/>
        <v xml:space="preserve">0.45' (6' RT) </v>
      </c>
      <c r="J38" s="38" t="s">
        <v>44</v>
      </c>
      <c r="K38" s="38" t="s">
        <v>131</v>
      </c>
    </row>
    <row r="39" spans="1:13" ht="15.9" customHeight="1" x14ac:dyDescent="0.3">
      <c r="A39">
        <f t="shared" si="0"/>
        <v>34</v>
      </c>
      <c r="B39" s="42">
        <v>176150</v>
      </c>
      <c r="C39" s="38" t="s">
        <v>132</v>
      </c>
      <c r="D39" s="38" t="s">
        <v>2</v>
      </c>
      <c r="E39" s="38" t="s">
        <v>93</v>
      </c>
      <c r="F39" s="39" t="str">
        <f t="shared" si="3"/>
        <v xml:space="preserve">0.52' (6' LT) </v>
      </c>
      <c r="G39" s="38" t="s">
        <v>44</v>
      </c>
      <c r="H39" s="38" t="s">
        <v>86</v>
      </c>
      <c r="I39" s="39" t="str">
        <f t="shared" si="4"/>
        <v xml:space="preserve">0.50' (6' RT) </v>
      </c>
      <c r="J39" s="38" t="s">
        <v>54</v>
      </c>
      <c r="K39" s="38" t="s">
        <v>133</v>
      </c>
    </row>
    <row r="40" spans="1:13" ht="15.9" customHeight="1" x14ac:dyDescent="0.3">
      <c r="A40">
        <f t="shared" si="0"/>
        <v>35</v>
      </c>
      <c r="B40" s="42">
        <v>176200</v>
      </c>
      <c r="C40" s="38" t="s">
        <v>120</v>
      </c>
      <c r="D40" s="38" t="s">
        <v>29</v>
      </c>
      <c r="E40" s="38" t="s">
        <v>69</v>
      </c>
      <c r="F40" s="39" t="str">
        <f t="shared" si="3"/>
        <v xml:space="preserve">0.55' (6' LT) </v>
      </c>
      <c r="G40" s="38" t="s">
        <v>27</v>
      </c>
      <c r="H40" s="38" t="s">
        <v>134</v>
      </c>
      <c r="I40" s="39" t="str">
        <f t="shared" si="4"/>
        <v xml:space="preserve">0.44' (6' RT) </v>
      </c>
      <c r="J40" s="38" t="s">
        <v>81</v>
      </c>
      <c r="K40" s="38" t="s">
        <v>135</v>
      </c>
    </row>
    <row r="41" spans="1:13" ht="15.9" customHeight="1" x14ac:dyDescent="0.3">
      <c r="A41">
        <f t="shared" si="0"/>
        <v>36</v>
      </c>
      <c r="B41" s="42">
        <v>176250</v>
      </c>
      <c r="C41" s="38" t="s">
        <v>136</v>
      </c>
      <c r="D41" s="38" t="s">
        <v>79</v>
      </c>
      <c r="E41" s="38" t="s">
        <v>99</v>
      </c>
      <c r="F41" s="39" t="str">
        <f t="shared" si="3"/>
        <v xml:space="preserve">0.54' (6' LT) </v>
      </c>
      <c r="G41" s="38" t="s">
        <v>44</v>
      </c>
      <c r="H41" s="38" t="s">
        <v>49</v>
      </c>
      <c r="I41" s="39" t="str">
        <f t="shared" si="4"/>
        <v xml:space="preserve">0.42' (6' RT) </v>
      </c>
      <c r="J41" s="38" t="s">
        <v>27</v>
      </c>
      <c r="K41" s="38" t="s">
        <v>137</v>
      </c>
    </row>
    <row r="42" spans="1:13" ht="15.9" customHeight="1" x14ac:dyDescent="0.3">
      <c r="A42">
        <f t="shared" si="0"/>
        <v>37</v>
      </c>
      <c r="B42" s="42">
        <v>176300</v>
      </c>
      <c r="C42" s="38" t="s">
        <v>127</v>
      </c>
      <c r="D42" s="38" t="s">
        <v>52</v>
      </c>
      <c r="E42" s="38" t="s">
        <v>53</v>
      </c>
      <c r="F42" s="39" t="str">
        <f t="shared" si="3"/>
        <v xml:space="preserve">0.58' (6' LT) </v>
      </c>
      <c r="G42" s="38" t="s">
        <v>23</v>
      </c>
      <c r="H42" s="38" t="s">
        <v>138</v>
      </c>
      <c r="I42" s="43" t="s">
        <v>139</v>
      </c>
      <c r="J42" s="43" t="s">
        <v>139</v>
      </c>
      <c r="K42" s="43" t="s">
        <v>139</v>
      </c>
    </row>
    <row r="43" spans="1:13" ht="15.9" customHeight="1" x14ac:dyDescent="0.3">
      <c r="A43">
        <f t="shared" si="0"/>
        <v>38</v>
      </c>
      <c r="B43" s="42">
        <v>176350</v>
      </c>
      <c r="C43" s="38" t="s">
        <v>34</v>
      </c>
      <c r="D43" s="38" t="s">
        <v>52</v>
      </c>
      <c r="E43" s="38" t="s">
        <v>53</v>
      </c>
      <c r="F43" s="39" t="str">
        <f t="shared" si="3"/>
        <v xml:space="preserve">0.58' (6' LT) </v>
      </c>
      <c r="G43" s="38" t="s">
        <v>23</v>
      </c>
      <c r="H43" s="38" t="s">
        <v>140</v>
      </c>
      <c r="I43" s="43" t="s">
        <v>139</v>
      </c>
      <c r="J43" s="43" t="s">
        <v>139</v>
      </c>
      <c r="K43" s="43" t="s">
        <v>139</v>
      </c>
    </row>
    <row r="44" spans="1:13" ht="15.9" customHeight="1" x14ac:dyDescent="0.3">
      <c r="A44">
        <f t="shared" si="0"/>
        <v>39</v>
      </c>
      <c r="B44" s="42">
        <v>176400</v>
      </c>
      <c r="C44" s="38" t="s">
        <v>38</v>
      </c>
      <c r="D44" s="38" t="s">
        <v>141</v>
      </c>
      <c r="E44" s="38" t="s">
        <v>110</v>
      </c>
      <c r="F44" s="39" t="str">
        <f t="shared" si="3"/>
        <v xml:space="preserve">0.56' (6' LT) </v>
      </c>
      <c r="G44" s="38" t="s">
        <v>47</v>
      </c>
      <c r="H44" s="38" t="s">
        <v>142</v>
      </c>
      <c r="I44" s="43" t="s">
        <v>139</v>
      </c>
      <c r="J44" s="43" t="s">
        <v>139</v>
      </c>
      <c r="K44" s="43" t="s">
        <v>139</v>
      </c>
    </row>
    <row r="45" spans="1:13" ht="15.9" customHeight="1" x14ac:dyDescent="0.3">
      <c r="A45">
        <f t="shared" si="0"/>
        <v>40</v>
      </c>
      <c r="B45" s="42">
        <v>176450</v>
      </c>
      <c r="C45" s="38" t="s">
        <v>143</v>
      </c>
      <c r="D45" s="38" t="s">
        <v>61</v>
      </c>
      <c r="E45" s="38" t="s">
        <v>69</v>
      </c>
      <c r="F45" s="39" t="str">
        <f t="shared" si="3"/>
        <v xml:space="preserve">0.55' (6' LT) </v>
      </c>
      <c r="G45" s="38" t="s">
        <v>36</v>
      </c>
      <c r="H45" s="38" t="s">
        <v>144</v>
      </c>
      <c r="I45" s="43" t="s">
        <v>139</v>
      </c>
      <c r="J45" s="43" t="s">
        <v>139</v>
      </c>
      <c r="K45" s="43" t="s">
        <v>139</v>
      </c>
    </row>
    <row r="46" spans="1:13" ht="15.9" customHeight="1" x14ac:dyDescent="0.3">
      <c r="A46">
        <f t="shared" si="0"/>
        <v>41</v>
      </c>
      <c r="B46" s="42">
        <v>176500</v>
      </c>
      <c r="C46" s="38" t="s">
        <v>145</v>
      </c>
      <c r="D46" s="38" t="s">
        <v>141</v>
      </c>
      <c r="E46" s="38" t="s">
        <v>80</v>
      </c>
      <c r="F46" s="39" t="str">
        <f t="shared" si="3"/>
        <v xml:space="preserve">0.50' (6' LT) </v>
      </c>
      <c r="G46" s="38" t="s">
        <v>146</v>
      </c>
      <c r="H46" s="38" t="s">
        <v>147</v>
      </c>
      <c r="I46" s="43" t="s">
        <v>139</v>
      </c>
      <c r="J46" s="43" t="s">
        <v>139</v>
      </c>
      <c r="K46" s="43" t="s">
        <v>139</v>
      </c>
      <c r="M46" s="3"/>
    </row>
    <row r="47" spans="1:13" ht="15.9" customHeight="1" x14ac:dyDescent="0.3">
      <c r="A47">
        <f t="shared" si="0"/>
        <v>42</v>
      </c>
      <c r="B47" s="42">
        <v>176550</v>
      </c>
      <c r="C47" s="38" t="s">
        <v>122</v>
      </c>
      <c r="D47" s="38" t="s">
        <v>141</v>
      </c>
      <c r="E47" s="38" t="s">
        <v>105</v>
      </c>
      <c r="F47" s="39" t="str">
        <f t="shared" si="3"/>
        <v xml:space="preserve">0.47' (6' LT) </v>
      </c>
      <c r="G47" s="38" t="s">
        <v>6</v>
      </c>
      <c r="H47" s="38" t="s">
        <v>148</v>
      </c>
      <c r="I47" s="43" t="s">
        <v>139</v>
      </c>
      <c r="J47" s="43" t="s">
        <v>139</v>
      </c>
      <c r="K47" s="43" t="s">
        <v>139</v>
      </c>
      <c r="M47" s="3"/>
    </row>
    <row r="48" spans="1:13" ht="15.9" customHeight="1" x14ac:dyDescent="0.3">
      <c r="A48">
        <f t="shared" si="0"/>
        <v>43</v>
      </c>
      <c r="B48" s="42">
        <v>176600</v>
      </c>
      <c r="C48" s="38" t="s">
        <v>149</v>
      </c>
      <c r="D48" s="38" t="s">
        <v>141</v>
      </c>
      <c r="E48" s="38" t="s">
        <v>105</v>
      </c>
      <c r="F48" s="39" t="str">
        <f t="shared" si="3"/>
        <v xml:space="preserve">0.47' (6' LT) </v>
      </c>
      <c r="G48" s="38" t="s">
        <v>150</v>
      </c>
      <c r="H48" s="38" t="s">
        <v>151</v>
      </c>
      <c r="I48" s="43" t="s">
        <v>139</v>
      </c>
      <c r="J48" s="43" t="s">
        <v>139</v>
      </c>
      <c r="K48" s="43" t="s">
        <v>139</v>
      </c>
      <c r="M48" s="3"/>
    </row>
    <row r="49" spans="1:13" ht="15.9" customHeight="1" x14ac:dyDescent="0.3">
      <c r="A49" s="1">
        <f t="shared" si="0"/>
        <v>44</v>
      </c>
      <c r="B49" s="44">
        <v>176650</v>
      </c>
      <c r="C49" s="41" t="s">
        <v>143</v>
      </c>
      <c r="D49" s="41" t="s">
        <v>52</v>
      </c>
      <c r="E49" s="41" t="s">
        <v>80</v>
      </c>
      <c r="F49" s="40" t="str">
        <f>E49</f>
        <v xml:space="preserve">0.50' (6' LT) </v>
      </c>
      <c r="G49" s="41" t="s">
        <v>114</v>
      </c>
      <c r="H49" s="38" t="s">
        <v>152</v>
      </c>
      <c r="I49" s="43" t="s">
        <v>139</v>
      </c>
      <c r="J49" s="43" t="s">
        <v>139</v>
      </c>
      <c r="K49" s="43" t="s">
        <v>139</v>
      </c>
      <c r="M49" s="3"/>
    </row>
    <row r="50" spans="1:13" ht="15.9" customHeight="1" x14ac:dyDescent="0.3">
      <c r="A50">
        <f t="shared" si="0"/>
        <v>45</v>
      </c>
      <c r="B50" s="37">
        <v>176700</v>
      </c>
      <c r="C50" s="38" t="s">
        <v>34</v>
      </c>
      <c r="D50" s="38" t="s">
        <v>9</v>
      </c>
      <c r="E50" s="38" t="s">
        <v>96</v>
      </c>
      <c r="F50" s="39" t="str">
        <f>E50</f>
        <v xml:space="preserve">0.51' (6' LT) </v>
      </c>
      <c r="G50" s="38" t="s">
        <v>150</v>
      </c>
      <c r="H50" s="38" t="s">
        <v>153</v>
      </c>
      <c r="I50" s="39" t="str">
        <f t="shared" si="4"/>
        <v xml:space="preserve">0.26' (6' RT) </v>
      </c>
      <c r="J50" s="38" t="s">
        <v>154</v>
      </c>
      <c r="K50" s="38" t="s">
        <v>155</v>
      </c>
    </row>
    <row r="51" spans="1:13" ht="15.9" customHeight="1" x14ac:dyDescent="0.3">
      <c r="A51">
        <f t="shared" si="0"/>
        <v>46</v>
      </c>
      <c r="B51" s="37">
        <v>176750</v>
      </c>
      <c r="C51" s="38" t="s">
        <v>116</v>
      </c>
      <c r="D51" s="41" t="s">
        <v>58</v>
      </c>
      <c r="E51" s="41" t="s">
        <v>93</v>
      </c>
      <c r="F51" s="40" t="str">
        <f t="shared" si="3"/>
        <v xml:space="preserve">0.52' (6' LT) </v>
      </c>
      <c r="G51" s="41" t="s">
        <v>156</v>
      </c>
      <c r="H51" s="38" t="s">
        <v>157</v>
      </c>
      <c r="I51" s="39" t="str">
        <f t="shared" si="4"/>
        <v xml:space="preserve">0.31' (6' RT) </v>
      </c>
      <c r="J51" s="38" t="s">
        <v>114</v>
      </c>
      <c r="K51" s="38" t="s">
        <v>158</v>
      </c>
    </row>
    <row r="52" spans="1:13" ht="15.9" customHeight="1" x14ac:dyDescent="0.3">
      <c r="A52">
        <f t="shared" si="0"/>
        <v>47</v>
      </c>
      <c r="B52" s="42">
        <v>176800</v>
      </c>
      <c r="C52" s="38" t="s">
        <v>149</v>
      </c>
      <c r="D52" s="38" t="s">
        <v>141</v>
      </c>
      <c r="E52" s="38" t="s">
        <v>93</v>
      </c>
      <c r="F52" s="39" t="str">
        <f>E52</f>
        <v xml:space="preserve">0.52' (6' LT) </v>
      </c>
      <c r="G52" s="38" t="s">
        <v>114</v>
      </c>
      <c r="H52" s="38" t="s">
        <v>159</v>
      </c>
      <c r="I52" s="39" t="str">
        <f t="shared" si="4"/>
        <v xml:space="preserve">0.29' (6' RT) </v>
      </c>
      <c r="J52" s="38" t="s">
        <v>160</v>
      </c>
      <c r="K52" s="38" t="s">
        <v>161</v>
      </c>
    </row>
    <row r="53" spans="1:13" ht="15.9" customHeight="1" x14ac:dyDescent="0.3">
      <c r="A53">
        <f t="shared" si="0"/>
        <v>48</v>
      </c>
      <c r="B53" s="37">
        <v>176850</v>
      </c>
      <c r="C53" s="38" t="s">
        <v>116</v>
      </c>
      <c r="D53" s="38" t="s">
        <v>58</v>
      </c>
      <c r="E53" s="38" t="s">
        <v>96</v>
      </c>
      <c r="F53" s="39" t="str">
        <f t="shared" si="3"/>
        <v xml:space="preserve">0.51' (6' LT) </v>
      </c>
      <c r="G53" s="38" t="s">
        <v>160</v>
      </c>
      <c r="H53" s="38" t="s">
        <v>162</v>
      </c>
      <c r="I53" s="39" t="str">
        <f t="shared" si="4"/>
        <v xml:space="preserve">0.24' (6' RT) </v>
      </c>
      <c r="J53" s="38" t="s">
        <v>163</v>
      </c>
      <c r="K53" s="38" t="s">
        <v>164</v>
      </c>
    </row>
    <row r="54" spans="1:13" ht="15.9" customHeight="1" x14ac:dyDescent="0.3">
      <c r="A54">
        <f t="shared" si="0"/>
        <v>49</v>
      </c>
      <c r="B54" s="37">
        <v>176900</v>
      </c>
      <c r="C54" s="38" t="s">
        <v>127</v>
      </c>
      <c r="D54" s="38" t="s">
        <v>141</v>
      </c>
      <c r="E54" s="38" t="s">
        <v>85</v>
      </c>
      <c r="F54" s="39" t="str">
        <f t="shared" si="3"/>
        <v xml:space="preserve">0.53' (6' LT) </v>
      </c>
      <c r="G54" s="38" t="s">
        <v>165</v>
      </c>
      <c r="H54" s="38" t="s">
        <v>166</v>
      </c>
      <c r="I54" s="39" t="str">
        <f t="shared" si="4"/>
        <v xml:space="preserve">0.35' (6' RT) </v>
      </c>
      <c r="J54" s="38" t="s">
        <v>167</v>
      </c>
      <c r="K54" s="38" t="s">
        <v>168</v>
      </c>
    </row>
    <row r="55" spans="1:13" ht="15.9" customHeight="1" x14ac:dyDescent="0.3">
      <c r="A55">
        <f t="shared" si="0"/>
        <v>50</v>
      </c>
      <c r="B55" s="37">
        <v>176950</v>
      </c>
      <c r="C55" s="38" t="s">
        <v>38</v>
      </c>
      <c r="D55" s="38" t="s">
        <v>23</v>
      </c>
      <c r="E55" s="38" t="s">
        <v>80</v>
      </c>
      <c r="F55" s="39" t="str">
        <f t="shared" si="3"/>
        <v xml:space="preserve">0.50' (6' LT) </v>
      </c>
      <c r="G55" s="38" t="s">
        <v>169</v>
      </c>
      <c r="H55" s="38" t="s">
        <v>170</v>
      </c>
      <c r="I55" s="39" t="str">
        <f t="shared" si="4"/>
        <v xml:space="preserve">0.28' (6' RT) </v>
      </c>
      <c r="J55" s="38" t="s">
        <v>171</v>
      </c>
      <c r="K55" s="38" t="s">
        <v>172</v>
      </c>
    </row>
    <row r="56" spans="1:13" ht="15.9" customHeight="1" x14ac:dyDescent="0.3">
      <c r="A56">
        <f t="shared" si="0"/>
        <v>51</v>
      </c>
      <c r="B56" s="37">
        <v>177000</v>
      </c>
      <c r="C56" s="38" t="s">
        <v>173</v>
      </c>
      <c r="D56" s="38" t="s">
        <v>52</v>
      </c>
      <c r="E56" s="38" t="s">
        <v>80</v>
      </c>
      <c r="F56" s="39" t="str">
        <f>E56</f>
        <v xml:space="preserve">0.50' (6' LT) </v>
      </c>
      <c r="G56" s="38" t="s">
        <v>150</v>
      </c>
      <c r="H56" s="38" t="s">
        <v>174</v>
      </c>
      <c r="I56" s="39" t="str">
        <f t="shared" si="4"/>
        <v xml:space="preserve">0.22' (6' RT) </v>
      </c>
      <c r="J56" s="38" t="s">
        <v>175</v>
      </c>
      <c r="K56" s="38" t="s">
        <v>176</v>
      </c>
    </row>
    <row r="57" spans="1:13" ht="15.9" customHeight="1" x14ac:dyDescent="0.3">
      <c r="A57">
        <f t="shared" si="0"/>
        <v>52</v>
      </c>
      <c r="B57" s="37">
        <v>177050</v>
      </c>
      <c r="C57" s="38" t="s">
        <v>143</v>
      </c>
      <c r="D57" s="38" t="s">
        <v>141</v>
      </c>
      <c r="E57" s="38" t="s">
        <v>124</v>
      </c>
      <c r="F57" s="39" t="str">
        <f t="shared" si="3"/>
        <v xml:space="preserve">0.46' (6' LT) </v>
      </c>
      <c r="G57" s="38" t="s">
        <v>163</v>
      </c>
      <c r="H57" s="38" t="s">
        <v>177</v>
      </c>
      <c r="I57" s="43" t="s">
        <v>139</v>
      </c>
      <c r="J57" s="43" t="s">
        <v>139</v>
      </c>
      <c r="K57" s="43" t="s">
        <v>139</v>
      </c>
    </row>
    <row r="58" spans="1:13" ht="15.9" customHeight="1" x14ac:dyDescent="0.3">
      <c r="A58">
        <f t="shared" si="0"/>
        <v>53</v>
      </c>
      <c r="B58" s="37">
        <v>177100</v>
      </c>
      <c r="C58" s="38" t="s">
        <v>143</v>
      </c>
      <c r="D58" s="38" t="s">
        <v>141</v>
      </c>
      <c r="E58" s="38" t="s">
        <v>178</v>
      </c>
      <c r="F58" s="39" t="str">
        <f t="shared" si="3"/>
        <v xml:space="preserve">0.40' (6' LT) </v>
      </c>
      <c r="G58" s="38" t="s">
        <v>179</v>
      </c>
      <c r="H58" s="38" t="s">
        <v>180</v>
      </c>
      <c r="I58" s="43" t="s">
        <v>139</v>
      </c>
      <c r="J58" s="43" t="s">
        <v>139</v>
      </c>
      <c r="K58" s="43" t="s">
        <v>139</v>
      </c>
    </row>
    <row r="59" spans="1:13" ht="15.9" customHeight="1" x14ac:dyDescent="0.3">
      <c r="A59">
        <f t="shared" si="0"/>
        <v>54</v>
      </c>
      <c r="B59" s="37">
        <v>177150</v>
      </c>
      <c r="C59" s="38" t="s">
        <v>145</v>
      </c>
      <c r="D59" s="38" t="s">
        <v>58</v>
      </c>
      <c r="E59" s="38" t="s">
        <v>181</v>
      </c>
      <c r="F59" s="39" t="str">
        <f t="shared" si="3"/>
        <v xml:space="preserve">0.35' (6' LT) </v>
      </c>
      <c r="G59" s="38" t="s">
        <v>182</v>
      </c>
      <c r="H59" s="38" t="s">
        <v>183</v>
      </c>
      <c r="I59" s="43" t="s">
        <v>139</v>
      </c>
      <c r="J59" s="43" t="s">
        <v>139</v>
      </c>
      <c r="K59" s="43" t="s">
        <v>139</v>
      </c>
    </row>
    <row r="60" spans="1:13" ht="15.9" customHeight="1" x14ac:dyDescent="0.3">
      <c r="A60">
        <f t="shared" si="0"/>
        <v>55</v>
      </c>
      <c r="B60" s="37">
        <v>177200</v>
      </c>
      <c r="C60" s="38" t="s">
        <v>184</v>
      </c>
      <c r="D60" s="38" t="s">
        <v>185</v>
      </c>
      <c r="E60" s="38" t="s">
        <v>186</v>
      </c>
      <c r="F60" s="39" t="str">
        <f t="shared" si="3"/>
        <v xml:space="preserve">0.41' (6' LT) </v>
      </c>
      <c r="G60" s="38" t="s">
        <v>187</v>
      </c>
      <c r="H60" s="38" t="s">
        <v>188</v>
      </c>
      <c r="I60" s="43" t="s">
        <v>139</v>
      </c>
      <c r="J60" s="43" t="s">
        <v>139</v>
      </c>
      <c r="K60" s="43" t="s">
        <v>139</v>
      </c>
    </row>
    <row r="61" spans="1:13" ht="15.9" customHeight="1" x14ac:dyDescent="0.3">
      <c r="A61">
        <f t="shared" si="0"/>
        <v>56</v>
      </c>
      <c r="B61" s="45">
        <v>177250</v>
      </c>
      <c r="C61" s="38" t="s">
        <v>189</v>
      </c>
      <c r="D61" s="38" t="s">
        <v>61</v>
      </c>
      <c r="E61" s="38" t="s">
        <v>181</v>
      </c>
      <c r="F61" s="39" t="str">
        <f t="shared" si="3"/>
        <v xml:space="preserve">0.35' (6' LT) </v>
      </c>
      <c r="G61" s="38" t="s">
        <v>190</v>
      </c>
      <c r="H61" s="38" t="s">
        <v>191</v>
      </c>
      <c r="I61" s="43" t="s">
        <v>139</v>
      </c>
      <c r="J61" s="43" t="s">
        <v>139</v>
      </c>
      <c r="K61" s="43" t="s">
        <v>139</v>
      </c>
    </row>
    <row r="62" spans="1:13" ht="15.9" customHeight="1" x14ac:dyDescent="0.3">
      <c r="A62">
        <f t="shared" si="0"/>
        <v>57</v>
      </c>
      <c r="B62" s="37">
        <v>177300</v>
      </c>
      <c r="C62" s="38" t="s">
        <v>192</v>
      </c>
      <c r="D62" s="38" t="s">
        <v>141</v>
      </c>
      <c r="E62" s="38" t="s">
        <v>193</v>
      </c>
      <c r="F62" s="39" t="str">
        <f t="shared" si="3"/>
        <v xml:space="preserve">0.34' (6' LT) </v>
      </c>
      <c r="G62" s="38" t="s">
        <v>194</v>
      </c>
      <c r="H62" s="43" t="s">
        <v>139</v>
      </c>
      <c r="I62" s="43" t="s">
        <v>139</v>
      </c>
      <c r="J62" s="43" t="s">
        <v>139</v>
      </c>
      <c r="K62" s="43" t="s">
        <v>139</v>
      </c>
    </row>
    <row r="63" spans="1:13" ht="15.9" customHeight="1" x14ac:dyDescent="0.3">
      <c r="A63">
        <f t="shared" si="0"/>
        <v>58</v>
      </c>
      <c r="B63" s="37">
        <v>177350</v>
      </c>
      <c r="C63" s="38" t="s">
        <v>184</v>
      </c>
      <c r="D63" s="38" t="s">
        <v>141</v>
      </c>
      <c r="E63" s="38" t="s">
        <v>195</v>
      </c>
      <c r="F63" s="39" t="str">
        <f t="shared" si="3"/>
        <v xml:space="preserve">0.33' (6' LT) </v>
      </c>
      <c r="G63" s="38" t="s">
        <v>196</v>
      </c>
      <c r="H63" s="43" t="s">
        <v>139</v>
      </c>
      <c r="I63" s="43" t="s">
        <v>139</v>
      </c>
      <c r="J63" s="43" t="s">
        <v>139</v>
      </c>
      <c r="K63" s="43" t="s">
        <v>139</v>
      </c>
    </row>
    <row r="64" spans="1:13" ht="15.9" customHeight="1" x14ac:dyDescent="0.3">
      <c r="A64">
        <f t="shared" si="0"/>
        <v>59</v>
      </c>
      <c r="B64" s="37">
        <v>177400</v>
      </c>
      <c r="C64" s="38" t="s">
        <v>197</v>
      </c>
      <c r="D64" s="38" t="s">
        <v>2</v>
      </c>
      <c r="E64" s="38" t="s">
        <v>198</v>
      </c>
      <c r="F64" s="39" t="str">
        <f t="shared" si="3"/>
        <v xml:space="preserve">0.25' (6' LT) </v>
      </c>
      <c r="G64" s="38" t="s">
        <v>199</v>
      </c>
      <c r="H64" s="43" t="s">
        <v>139</v>
      </c>
      <c r="I64" s="43" t="s">
        <v>139</v>
      </c>
      <c r="J64" s="43" t="s">
        <v>139</v>
      </c>
      <c r="K64" s="43" t="s">
        <v>139</v>
      </c>
    </row>
    <row r="65" spans="1:15" ht="15.9" customHeight="1" x14ac:dyDescent="0.3">
      <c r="A65">
        <f t="shared" si="0"/>
        <v>60</v>
      </c>
      <c r="B65" s="37">
        <v>177450</v>
      </c>
      <c r="C65" s="38" t="s">
        <v>149</v>
      </c>
      <c r="D65" s="38" t="s">
        <v>27</v>
      </c>
      <c r="E65" s="38" t="s">
        <v>200</v>
      </c>
      <c r="F65" s="39" t="str">
        <f t="shared" si="3"/>
        <v xml:space="preserve">0.23' (6' LT) </v>
      </c>
      <c r="G65" s="38" t="s">
        <v>194</v>
      </c>
      <c r="H65" s="43" t="s">
        <v>139</v>
      </c>
      <c r="I65" s="43" t="s">
        <v>139</v>
      </c>
      <c r="J65" s="43" t="s">
        <v>139</v>
      </c>
      <c r="K65" s="43" t="s">
        <v>139</v>
      </c>
    </row>
    <row r="66" spans="1:15" ht="15.9" customHeight="1" x14ac:dyDescent="0.3">
      <c r="A66">
        <f t="shared" si="0"/>
        <v>61</v>
      </c>
      <c r="B66" s="37">
        <v>177500</v>
      </c>
      <c r="C66" s="38" t="s">
        <v>143</v>
      </c>
      <c r="D66" s="38" t="s">
        <v>25</v>
      </c>
      <c r="E66" s="38" t="s">
        <v>201</v>
      </c>
      <c r="F66" s="39" t="str">
        <f t="shared" si="3"/>
        <v xml:space="preserve">0.21' (6' LT) </v>
      </c>
      <c r="G66" s="38" t="s">
        <v>202</v>
      </c>
      <c r="H66" s="43" t="s">
        <v>139</v>
      </c>
      <c r="I66" s="43" t="s">
        <v>139</v>
      </c>
      <c r="J66" s="43" t="s">
        <v>139</v>
      </c>
      <c r="K66" s="43" t="s">
        <v>139</v>
      </c>
    </row>
    <row r="67" spans="1:15" ht="15.9" customHeight="1" x14ac:dyDescent="0.3">
      <c r="A67">
        <f t="shared" si="0"/>
        <v>62</v>
      </c>
      <c r="B67" s="37">
        <v>177550</v>
      </c>
      <c r="C67" s="38" t="s">
        <v>143</v>
      </c>
      <c r="D67" s="38" t="s">
        <v>25</v>
      </c>
      <c r="E67" s="38" t="s">
        <v>200</v>
      </c>
      <c r="F67" s="39" t="str">
        <f t="shared" si="3"/>
        <v xml:space="preserve">0.23' (6' LT) </v>
      </c>
      <c r="G67" s="38" t="s">
        <v>202</v>
      </c>
      <c r="H67" s="43" t="s">
        <v>139</v>
      </c>
      <c r="I67" s="43" t="s">
        <v>139</v>
      </c>
      <c r="J67" s="43" t="s">
        <v>139</v>
      </c>
      <c r="K67" s="43" t="s">
        <v>139</v>
      </c>
    </row>
    <row r="68" spans="1:15" ht="15.9" customHeight="1" x14ac:dyDescent="0.3">
      <c r="A68">
        <f t="shared" si="0"/>
        <v>63</v>
      </c>
      <c r="B68" s="37">
        <v>177600</v>
      </c>
      <c r="C68" s="38" t="s">
        <v>145</v>
      </c>
      <c r="D68" s="38" t="s">
        <v>27</v>
      </c>
      <c r="E68" s="38" t="s">
        <v>203</v>
      </c>
      <c r="F68" s="39" t="str">
        <f t="shared" si="3"/>
        <v xml:space="preserve">0.20' (6' LT) </v>
      </c>
      <c r="G68" s="38" t="s">
        <v>204</v>
      </c>
      <c r="H68" s="43" t="s">
        <v>139</v>
      </c>
      <c r="I68" s="43" t="s">
        <v>139</v>
      </c>
      <c r="J68" s="43" t="s">
        <v>139</v>
      </c>
      <c r="K68" s="43" t="s">
        <v>139</v>
      </c>
    </row>
    <row r="69" spans="1:15" ht="15.9" customHeight="1" x14ac:dyDescent="0.3">
      <c r="A69">
        <f t="shared" si="0"/>
        <v>64</v>
      </c>
      <c r="B69" s="37">
        <v>177650</v>
      </c>
      <c r="C69" s="38" t="s">
        <v>122</v>
      </c>
      <c r="D69" s="38" t="s">
        <v>11</v>
      </c>
      <c r="E69" s="38" t="s">
        <v>203</v>
      </c>
      <c r="F69" s="39" t="str">
        <f t="shared" si="3"/>
        <v xml:space="preserve">0.20' (6' LT) </v>
      </c>
      <c r="G69" s="38" t="s">
        <v>205</v>
      </c>
      <c r="H69" s="43" t="s">
        <v>139</v>
      </c>
      <c r="I69" s="43" t="s">
        <v>139</v>
      </c>
      <c r="J69" s="43" t="s">
        <v>139</v>
      </c>
      <c r="K69" s="43" t="s">
        <v>139</v>
      </c>
    </row>
    <row r="70" spans="1:15" ht="15.9" customHeight="1" x14ac:dyDescent="0.3">
      <c r="A70">
        <f t="shared" si="0"/>
        <v>65</v>
      </c>
      <c r="B70" s="37">
        <v>177700</v>
      </c>
      <c r="C70" s="38" t="s">
        <v>127</v>
      </c>
      <c r="D70" s="38" t="s">
        <v>146</v>
      </c>
      <c r="E70" s="38" t="s">
        <v>203</v>
      </c>
      <c r="F70" s="39" t="str">
        <f t="shared" si="3"/>
        <v xml:space="preserve">0.20' (6' LT) </v>
      </c>
      <c r="G70" s="38" t="s">
        <v>206</v>
      </c>
      <c r="H70" s="43" t="s">
        <v>139</v>
      </c>
      <c r="I70" s="43" t="s">
        <v>139</v>
      </c>
      <c r="J70" s="43" t="s">
        <v>139</v>
      </c>
      <c r="K70" s="43" t="s">
        <v>139</v>
      </c>
    </row>
    <row r="71" spans="1:15" ht="15.9" customHeight="1" x14ac:dyDescent="0.3">
      <c r="A71">
        <f t="shared" si="0"/>
        <v>66</v>
      </c>
      <c r="B71" s="37">
        <v>177750</v>
      </c>
      <c r="C71" s="38" t="s">
        <v>127</v>
      </c>
      <c r="D71" s="38" t="s">
        <v>207</v>
      </c>
      <c r="E71" s="38" t="s">
        <v>200</v>
      </c>
      <c r="F71" s="39" t="str">
        <f t="shared" si="3"/>
        <v xml:space="preserve">0.23' (6' LT) </v>
      </c>
      <c r="G71" s="38" t="s">
        <v>208</v>
      </c>
      <c r="H71" s="43" t="s">
        <v>139</v>
      </c>
      <c r="I71" s="43" t="s">
        <v>139</v>
      </c>
      <c r="J71" s="43" t="s">
        <v>139</v>
      </c>
      <c r="K71" s="43" t="s">
        <v>139</v>
      </c>
    </row>
    <row r="72" spans="1:15" ht="15.9" customHeight="1" x14ac:dyDescent="0.3">
      <c r="A72" s="21">
        <f t="shared" ref="A72:A115" si="5">A71+1</f>
        <v>67</v>
      </c>
      <c r="B72" s="45">
        <v>177800</v>
      </c>
      <c r="C72" s="41" t="s">
        <v>127</v>
      </c>
      <c r="D72" s="41" t="s">
        <v>81</v>
      </c>
      <c r="E72" s="41" t="s">
        <v>198</v>
      </c>
      <c r="F72" s="40" t="str">
        <f t="shared" si="3"/>
        <v xml:space="preserve">0.25' (6' LT) </v>
      </c>
      <c r="G72" s="41" t="s">
        <v>209</v>
      </c>
      <c r="H72" s="46" t="s">
        <v>139</v>
      </c>
      <c r="I72" s="46" t="s">
        <v>139</v>
      </c>
      <c r="J72" s="46" t="s">
        <v>139</v>
      </c>
      <c r="K72" s="46" t="s">
        <v>139</v>
      </c>
    </row>
    <row r="73" spans="1:15" ht="15.9" customHeight="1" x14ac:dyDescent="0.3">
      <c r="A73">
        <f t="shared" si="5"/>
        <v>68</v>
      </c>
      <c r="B73" s="42">
        <v>177850</v>
      </c>
      <c r="C73" s="38" t="s">
        <v>210</v>
      </c>
      <c r="D73" s="38" t="s">
        <v>61</v>
      </c>
      <c r="E73" s="38" t="s">
        <v>186</v>
      </c>
      <c r="F73" s="39" t="str">
        <f t="shared" si="3"/>
        <v xml:space="preserve">0.41' (6' LT) </v>
      </c>
      <c r="G73" s="38" t="s">
        <v>211</v>
      </c>
      <c r="H73" s="43" t="s">
        <v>139</v>
      </c>
      <c r="I73" s="43" t="s">
        <v>139</v>
      </c>
      <c r="J73" s="43" t="s">
        <v>139</v>
      </c>
      <c r="K73" s="43" t="s">
        <v>139</v>
      </c>
    </row>
    <row r="74" spans="1:15" ht="15.9" customHeight="1" x14ac:dyDescent="0.3">
      <c r="A74">
        <f t="shared" si="5"/>
        <v>69</v>
      </c>
      <c r="B74" s="42">
        <v>177900</v>
      </c>
      <c r="C74" s="38" t="s">
        <v>127</v>
      </c>
      <c r="D74" s="38" t="s">
        <v>207</v>
      </c>
      <c r="E74" s="38" t="s">
        <v>212</v>
      </c>
      <c r="F74" s="39" t="str">
        <f t="shared" si="3"/>
        <v xml:space="preserve">0.19' (6' LT) </v>
      </c>
      <c r="G74" s="38" t="s">
        <v>202</v>
      </c>
      <c r="H74" s="43" t="s">
        <v>139</v>
      </c>
      <c r="I74" s="43" t="s">
        <v>139</v>
      </c>
      <c r="J74" s="43" t="s">
        <v>139</v>
      </c>
      <c r="K74" s="43" t="s">
        <v>139</v>
      </c>
    </row>
    <row r="75" spans="1:15" ht="15.9" customHeight="1" x14ac:dyDescent="0.3">
      <c r="A75">
        <f t="shared" si="5"/>
        <v>70</v>
      </c>
      <c r="B75" s="42">
        <v>177950</v>
      </c>
      <c r="C75" s="38" t="s">
        <v>149</v>
      </c>
      <c r="D75" s="38" t="s">
        <v>81</v>
      </c>
      <c r="E75" s="38" t="s">
        <v>213</v>
      </c>
      <c r="F75" s="39" t="str">
        <f>E75</f>
        <v xml:space="preserve">0.24' (6' LT) </v>
      </c>
      <c r="G75" s="38" t="s">
        <v>214</v>
      </c>
      <c r="H75" s="43" t="s">
        <v>139</v>
      </c>
      <c r="I75" s="43" t="s">
        <v>139</v>
      </c>
      <c r="J75" s="43" t="s">
        <v>139</v>
      </c>
      <c r="K75" s="43" t="s">
        <v>139</v>
      </c>
    </row>
    <row r="76" spans="1:15" ht="15.9" customHeight="1" x14ac:dyDescent="0.3">
      <c r="A76">
        <f t="shared" si="5"/>
        <v>71</v>
      </c>
      <c r="B76" s="42">
        <v>178000</v>
      </c>
      <c r="C76" s="38" t="s">
        <v>149</v>
      </c>
      <c r="D76" s="38" t="s">
        <v>81</v>
      </c>
      <c r="E76" s="38" t="s">
        <v>213</v>
      </c>
      <c r="F76" s="39" t="str">
        <f t="shared" si="3"/>
        <v xml:space="preserve">0.24' (6' LT) </v>
      </c>
      <c r="G76" s="38" t="s">
        <v>199</v>
      </c>
      <c r="H76" s="43" t="s">
        <v>139</v>
      </c>
      <c r="I76" s="43" t="s">
        <v>139</v>
      </c>
      <c r="J76" s="43" t="s">
        <v>139</v>
      </c>
      <c r="K76" s="43" t="s">
        <v>139</v>
      </c>
    </row>
    <row r="77" spans="1:15" ht="15.9" customHeight="1" x14ac:dyDescent="0.3">
      <c r="A77">
        <f t="shared" si="5"/>
        <v>72</v>
      </c>
      <c r="B77" s="42">
        <v>178050</v>
      </c>
      <c r="C77" s="38" t="s">
        <v>149</v>
      </c>
      <c r="D77" s="38" t="s">
        <v>73</v>
      </c>
      <c r="E77" s="38" t="s">
        <v>215</v>
      </c>
      <c r="F77" s="39" t="str">
        <f t="shared" si="3"/>
        <v xml:space="preserve">0.27' (6' LT) </v>
      </c>
      <c r="G77" s="38" t="s">
        <v>204</v>
      </c>
      <c r="H77" s="38" t="s">
        <v>216</v>
      </c>
      <c r="I77" s="43" t="s">
        <v>139</v>
      </c>
      <c r="J77" s="43" t="s">
        <v>139</v>
      </c>
      <c r="K77" s="43" t="s">
        <v>139</v>
      </c>
    </row>
    <row r="78" spans="1:15" ht="15.9" customHeight="1" x14ac:dyDescent="0.3">
      <c r="A78">
        <f t="shared" si="5"/>
        <v>73</v>
      </c>
      <c r="B78" s="42">
        <v>178100</v>
      </c>
      <c r="C78" s="38" t="s">
        <v>122</v>
      </c>
      <c r="D78" s="38" t="s">
        <v>54</v>
      </c>
      <c r="E78" s="38" t="s">
        <v>217</v>
      </c>
      <c r="F78" s="39" t="str">
        <f t="shared" si="3"/>
        <v xml:space="preserve">0.32' (6' LT) </v>
      </c>
      <c r="G78" s="38" t="s">
        <v>187</v>
      </c>
      <c r="H78" s="38" t="s">
        <v>218</v>
      </c>
      <c r="I78" s="43" t="s">
        <v>139</v>
      </c>
      <c r="J78" s="43" t="s">
        <v>139</v>
      </c>
      <c r="K78" s="43" t="s">
        <v>139</v>
      </c>
    </row>
    <row r="79" spans="1:15" ht="15.9" customHeight="1" x14ac:dyDescent="0.3">
      <c r="A79">
        <f t="shared" si="5"/>
        <v>74</v>
      </c>
      <c r="B79" s="42">
        <v>178150</v>
      </c>
      <c r="C79" s="38" t="s">
        <v>127</v>
      </c>
      <c r="D79" s="38" t="s">
        <v>47</v>
      </c>
      <c r="E79" s="38" t="s">
        <v>181</v>
      </c>
      <c r="F79" s="39" t="str">
        <f t="shared" si="3"/>
        <v xml:space="preserve">0.35' (6' LT) </v>
      </c>
      <c r="G79" s="38" t="s">
        <v>208</v>
      </c>
      <c r="H79" s="38" t="s">
        <v>219</v>
      </c>
      <c r="I79" s="43" t="s">
        <v>139</v>
      </c>
      <c r="J79" s="43" t="s">
        <v>139</v>
      </c>
      <c r="K79" s="43" t="s">
        <v>139</v>
      </c>
      <c r="O79" s="2" t="s">
        <v>220</v>
      </c>
    </row>
    <row r="80" spans="1:15" ht="15.9" customHeight="1" x14ac:dyDescent="0.3">
      <c r="A80">
        <f t="shared" si="5"/>
        <v>75</v>
      </c>
      <c r="B80" s="42">
        <v>178200</v>
      </c>
      <c r="C80" s="38" t="s">
        <v>127</v>
      </c>
      <c r="D80" s="38" t="s">
        <v>9</v>
      </c>
      <c r="E80" s="38" t="s">
        <v>178</v>
      </c>
      <c r="F80" s="39" t="str">
        <f t="shared" si="3"/>
        <v xml:space="preserve">0.40' (6' LT) </v>
      </c>
      <c r="G80" s="38" t="s">
        <v>221</v>
      </c>
      <c r="H80" s="38" t="s">
        <v>222</v>
      </c>
      <c r="I80" s="43" t="s">
        <v>139</v>
      </c>
      <c r="J80" s="43" t="s">
        <v>139</v>
      </c>
      <c r="K80" s="43" t="s">
        <v>139</v>
      </c>
    </row>
    <row r="81" spans="1:11" ht="15.9" customHeight="1" x14ac:dyDescent="0.3">
      <c r="A81">
        <f t="shared" si="5"/>
        <v>76</v>
      </c>
      <c r="B81" s="42">
        <v>178250</v>
      </c>
      <c r="C81" s="38" t="s">
        <v>34</v>
      </c>
      <c r="D81" s="38" t="s">
        <v>23</v>
      </c>
      <c r="E81" s="38" t="s">
        <v>74</v>
      </c>
      <c r="F81" s="39" t="str">
        <f t="shared" si="3"/>
        <v xml:space="preserve">0.45' (6' LT) </v>
      </c>
      <c r="G81" s="38" t="s">
        <v>223</v>
      </c>
      <c r="H81" s="38" t="s">
        <v>224</v>
      </c>
      <c r="I81" s="43" t="s">
        <v>139</v>
      </c>
      <c r="J81" s="43" t="s">
        <v>139</v>
      </c>
      <c r="K81" s="43" t="s">
        <v>139</v>
      </c>
    </row>
    <row r="82" spans="1:11" ht="15.9" customHeight="1" x14ac:dyDescent="0.3">
      <c r="A82">
        <f t="shared" si="5"/>
        <v>77</v>
      </c>
      <c r="B82" s="42">
        <v>178300</v>
      </c>
      <c r="C82" s="38" t="s">
        <v>127</v>
      </c>
      <c r="D82" s="38" t="s">
        <v>9</v>
      </c>
      <c r="E82" s="38" t="s">
        <v>80</v>
      </c>
      <c r="F82" s="39" t="str">
        <f t="shared" ref="F82:F107" si="6">E82</f>
        <v xml:space="preserve">0.50' (6' LT) </v>
      </c>
      <c r="G82" s="38" t="s">
        <v>171</v>
      </c>
      <c r="H82" s="38" t="s">
        <v>162</v>
      </c>
      <c r="I82" s="39" t="str">
        <f t="shared" ref="I82:I107" si="7">H82</f>
        <v xml:space="preserve">0.24' (6' RT) </v>
      </c>
      <c r="J82" s="38" t="s">
        <v>163</v>
      </c>
      <c r="K82" s="38" t="s">
        <v>225</v>
      </c>
    </row>
    <row r="83" spans="1:11" ht="15.9" customHeight="1" x14ac:dyDescent="0.3">
      <c r="A83">
        <f t="shared" si="5"/>
        <v>78</v>
      </c>
      <c r="B83" s="37">
        <v>178350</v>
      </c>
      <c r="C83" s="47" t="s">
        <v>127</v>
      </c>
      <c r="D83" s="47" t="s">
        <v>9</v>
      </c>
      <c r="E83" s="47" t="s">
        <v>80</v>
      </c>
      <c r="F83" s="48" t="str">
        <f t="shared" si="6"/>
        <v xml:space="preserve">0.50' (6' LT) </v>
      </c>
      <c r="G83" s="47" t="s">
        <v>171</v>
      </c>
      <c r="H83" s="47" t="s">
        <v>226</v>
      </c>
      <c r="I83" s="48" t="str">
        <f t="shared" si="7"/>
        <v xml:space="preserve">0.25' (6' RT) </v>
      </c>
      <c r="J83" s="47" t="s">
        <v>211</v>
      </c>
      <c r="K83" s="38" t="s">
        <v>227</v>
      </c>
    </row>
    <row r="84" spans="1:11" ht="15.9" customHeight="1" x14ac:dyDescent="0.3">
      <c r="A84">
        <f t="shared" si="5"/>
        <v>79</v>
      </c>
      <c r="B84" s="37">
        <v>178400</v>
      </c>
      <c r="C84" s="47" t="s">
        <v>38</v>
      </c>
      <c r="D84" s="47" t="s">
        <v>47</v>
      </c>
      <c r="E84" s="47" t="s">
        <v>80</v>
      </c>
      <c r="F84" s="48" t="str">
        <f t="shared" si="6"/>
        <v xml:space="preserve">0.50' (6' LT) </v>
      </c>
      <c r="G84" s="47" t="s">
        <v>154</v>
      </c>
      <c r="H84" s="47" t="s">
        <v>228</v>
      </c>
      <c r="I84" s="48" t="str">
        <f t="shared" si="7"/>
        <v xml:space="preserve">0.21' (6' RT) </v>
      </c>
      <c r="J84" s="47" t="s">
        <v>223</v>
      </c>
      <c r="K84" s="38" t="s">
        <v>229</v>
      </c>
    </row>
    <row r="85" spans="1:11" ht="15.9" customHeight="1" x14ac:dyDescent="0.3">
      <c r="A85">
        <f t="shared" si="5"/>
        <v>80</v>
      </c>
      <c r="B85" s="37">
        <v>178450</v>
      </c>
      <c r="C85" s="47" t="s">
        <v>149</v>
      </c>
      <c r="D85" s="47" t="s">
        <v>23</v>
      </c>
      <c r="E85" s="47" t="s">
        <v>230</v>
      </c>
      <c r="F85" s="48" t="str">
        <f t="shared" si="6"/>
        <v xml:space="preserve">0.48' (6' LT) </v>
      </c>
      <c r="G85" s="47" t="s">
        <v>231</v>
      </c>
      <c r="H85" s="47" t="s">
        <v>232</v>
      </c>
      <c r="I85" s="48" t="str">
        <f t="shared" si="7"/>
        <v xml:space="preserve">0.20' (6' RT) </v>
      </c>
      <c r="J85" s="47" t="s">
        <v>221</v>
      </c>
      <c r="K85" s="38" t="s">
        <v>233</v>
      </c>
    </row>
    <row r="86" spans="1:11" ht="15.9" customHeight="1" x14ac:dyDescent="0.3">
      <c r="A86">
        <f t="shared" si="5"/>
        <v>81</v>
      </c>
      <c r="B86" s="37">
        <v>178500</v>
      </c>
      <c r="C86" s="47" t="s">
        <v>127</v>
      </c>
      <c r="D86" s="47" t="s">
        <v>79</v>
      </c>
      <c r="E86" s="47" t="s">
        <v>124</v>
      </c>
      <c r="F86" s="48" t="str">
        <f t="shared" si="6"/>
        <v xml:space="preserve">0.46' (6' LT) </v>
      </c>
      <c r="G86" s="47" t="s">
        <v>150</v>
      </c>
      <c r="H86" s="47" t="s">
        <v>234</v>
      </c>
      <c r="I86" s="48" t="str">
        <f>H86</f>
        <v xml:space="preserve">0.27' (6' RT) </v>
      </c>
      <c r="J86" s="47" t="s">
        <v>211</v>
      </c>
      <c r="K86" s="38" t="s">
        <v>235</v>
      </c>
    </row>
    <row r="87" spans="1:11" ht="15.9" customHeight="1" x14ac:dyDescent="0.3">
      <c r="A87">
        <f t="shared" si="5"/>
        <v>82</v>
      </c>
      <c r="B87" s="37">
        <v>178550</v>
      </c>
      <c r="C87" s="47" t="s">
        <v>127</v>
      </c>
      <c r="D87" s="47" t="s">
        <v>29</v>
      </c>
      <c r="E87" s="47" t="s">
        <v>124</v>
      </c>
      <c r="F87" s="48" t="str">
        <f t="shared" si="6"/>
        <v xml:space="preserve">0.46' (6' LT) </v>
      </c>
      <c r="G87" s="47" t="s">
        <v>231</v>
      </c>
      <c r="H87" s="47" t="s">
        <v>174</v>
      </c>
      <c r="I87" s="48" t="str">
        <f>H87</f>
        <v xml:space="preserve">0.22' (6' RT) </v>
      </c>
      <c r="J87" s="47" t="s">
        <v>223</v>
      </c>
      <c r="K87" s="47" t="s">
        <v>236</v>
      </c>
    </row>
    <row r="88" spans="1:11" ht="15.9" customHeight="1" x14ac:dyDescent="0.3">
      <c r="A88">
        <f t="shared" si="5"/>
        <v>83</v>
      </c>
      <c r="B88" s="42">
        <v>178600</v>
      </c>
      <c r="C88" s="38" t="s">
        <v>127</v>
      </c>
      <c r="D88" s="38" t="s">
        <v>73</v>
      </c>
      <c r="E88" s="38" t="s">
        <v>186</v>
      </c>
      <c r="F88" s="39" t="str">
        <f t="shared" si="6"/>
        <v xml:space="preserve">0.41' (6' LT) </v>
      </c>
      <c r="G88" s="38" t="s">
        <v>175</v>
      </c>
      <c r="H88" s="38" t="s">
        <v>174</v>
      </c>
      <c r="I88" s="39" t="str">
        <f t="shared" si="7"/>
        <v xml:space="preserve">0.22' (6' RT) </v>
      </c>
      <c r="J88" s="38" t="s">
        <v>179</v>
      </c>
      <c r="K88" s="38" t="s">
        <v>237</v>
      </c>
    </row>
    <row r="89" spans="1:11" ht="15.9" customHeight="1" x14ac:dyDescent="0.3">
      <c r="A89">
        <f t="shared" si="5"/>
        <v>84</v>
      </c>
      <c r="B89" s="42">
        <v>178650</v>
      </c>
      <c r="C89" s="38" t="s">
        <v>127</v>
      </c>
      <c r="D89" s="38" t="s">
        <v>29</v>
      </c>
      <c r="E89" s="38" t="s">
        <v>124</v>
      </c>
      <c r="F89" s="39" t="str">
        <f t="shared" si="6"/>
        <v xml:space="preserve">0.46' (6' LT) </v>
      </c>
      <c r="G89" s="38" t="s">
        <v>231</v>
      </c>
      <c r="H89" s="38" t="s">
        <v>174</v>
      </c>
      <c r="I89" s="39" t="str">
        <f t="shared" si="7"/>
        <v xml:space="preserve">0.22' (6' RT) </v>
      </c>
      <c r="J89" s="38" t="s">
        <v>238</v>
      </c>
      <c r="K89" s="38" t="s">
        <v>235</v>
      </c>
    </row>
    <row r="90" spans="1:11" ht="15.9" customHeight="1" x14ac:dyDescent="0.3">
      <c r="A90">
        <f t="shared" si="5"/>
        <v>85</v>
      </c>
      <c r="B90" s="42">
        <v>178700</v>
      </c>
      <c r="C90" s="38" t="s">
        <v>127</v>
      </c>
      <c r="D90" s="38" t="s">
        <v>29</v>
      </c>
      <c r="E90" s="38" t="s">
        <v>124</v>
      </c>
      <c r="F90" s="39" t="str">
        <f t="shared" si="6"/>
        <v xml:space="preserve">0.46' (6' LT) </v>
      </c>
      <c r="G90" s="38" t="s">
        <v>238</v>
      </c>
      <c r="H90" s="38" t="s">
        <v>239</v>
      </c>
      <c r="I90" s="39" t="str">
        <f t="shared" si="7"/>
        <v xml:space="preserve">0.17' (6' RT) </v>
      </c>
      <c r="J90" s="38" t="s">
        <v>208</v>
      </c>
      <c r="K90" s="38" t="s">
        <v>233</v>
      </c>
    </row>
    <row r="91" spans="1:11" ht="15.9" customHeight="1" x14ac:dyDescent="0.3">
      <c r="A91">
        <f t="shared" si="5"/>
        <v>86</v>
      </c>
      <c r="B91" s="42">
        <v>178750</v>
      </c>
      <c r="C91" s="38" t="s">
        <v>127</v>
      </c>
      <c r="D91" s="38" t="s">
        <v>79</v>
      </c>
      <c r="E91" s="38" t="s">
        <v>128</v>
      </c>
      <c r="F91" s="39" t="str">
        <f t="shared" si="6"/>
        <v xml:space="preserve">0.49' (6' LT) </v>
      </c>
      <c r="G91" s="38" t="s">
        <v>150</v>
      </c>
      <c r="H91" s="38" t="s">
        <v>240</v>
      </c>
      <c r="I91" s="39" t="str">
        <f t="shared" si="7"/>
        <v xml:space="preserve">0.23' (6' RT) </v>
      </c>
      <c r="J91" s="38" t="s">
        <v>175</v>
      </c>
      <c r="K91" s="38" t="s">
        <v>241</v>
      </c>
    </row>
    <row r="92" spans="1:11" ht="15.9" customHeight="1" x14ac:dyDescent="0.3">
      <c r="A92">
        <f t="shared" si="5"/>
        <v>87</v>
      </c>
      <c r="B92" s="42">
        <v>178800</v>
      </c>
      <c r="C92" s="38" t="s">
        <v>127</v>
      </c>
      <c r="D92" s="38" t="s">
        <v>79</v>
      </c>
      <c r="E92" s="38" t="s">
        <v>105</v>
      </c>
      <c r="F92" s="39" t="str">
        <f t="shared" si="6"/>
        <v xml:space="preserve">0.47' (6' LT) </v>
      </c>
      <c r="G92" s="38" t="s">
        <v>154</v>
      </c>
      <c r="H92" s="38" t="s">
        <v>240</v>
      </c>
      <c r="I92" s="39" t="str">
        <f t="shared" si="7"/>
        <v xml:space="preserve">0.23' (6' RT) </v>
      </c>
      <c r="J92" s="38" t="s">
        <v>163</v>
      </c>
      <c r="K92" s="38" t="s">
        <v>242</v>
      </c>
    </row>
    <row r="93" spans="1:11" ht="15.9" customHeight="1" x14ac:dyDescent="0.3">
      <c r="A93">
        <f t="shared" si="5"/>
        <v>88</v>
      </c>
      <c r="B93" s="42">
        <v>178850</v>
      </c>
      <c r="C93" s="38" t="s">
        <v>127</v>
      </c>
      <c r="D93" s="38" t="s">
        <v>54</v>
      </c>
      <c r="E93" s="38" t="s">
        <v>243</v>
      </c>
      <c r="F93" s="39" t="str">
        <f t="shared" si="6"/>
        <v xml:space="preserve">0.44' (6' LT) </v>
      </c>
      <c r="G93" s="38" t="s">
        <v>211</v>
      </c>
      <c r="H93" s="38" t="s">
        <v>240</v>
      </c>
      <c r="I93" s="39" t="str">
        <f t="shared" si="7"/>
        <v xml:space="preserve">0.23' (6' RT) </v>
      </c>
      <c r="J93" s="38" t="s">
        <v>175</v>
      </c>
      <c r="K93" s="38" t="s">
        <v>244</v>
      </c>
    </row>
    <row r="94" spans="1:11" ht="15.9" customHeight="1" x14ac:dyDescent="0.3">
      <c r="A94">
        <f t="shared" si="5"/>
        <v>89</v>
      </c>
      <c r="B94" s="42">
        <v>178900</v>
      </c>
      <c r="C94" s="38" t="s">
        <v>127</v>
      </c>
      <c r="D94" s="38" t="s">
        <v>54</v>
      </c>
      <c r="E94" s="38" t="s">
        <v>74</v>
      </c>
      <c r="F94" s="39" t="str">
        <f t="shared" si="6"/>
        <v xml:space="preserve">0.45' (6' LT) </v>
      </c>
      <c r="G94" s="38" t="s">
        <v>154</v>
      </c>
      <c r="H94" s="38" t="s">
        <v>153</v>
      </c>
      <c r="I94" s="39" t="str">
        <f t="shared" si="7"/>
        <v xml:space="preserve">0.26' (6' RT) </v>
      </c>
      <c r="J94" s="38" t="s">
        <v>154</v>
      </c>
      <c r="K94" s="38" t="s">
        <v>245</v>
      </c>
    </row>
    <row r="95" spans="1:11" ht="15.9" customHeight="1" x14ac:dyDescent="0.3">
      <c r="A95">
        <f t="shared" si="5"/>
        <v>90</v>
      </c>
      <c r="B95" s="42">
        <v>178950</v>
      </c>
      <c r="C95" s="38" t="s">
        <v>127</v>
      </c>
      <c r="D95" s="38" t="s">
        <v>36</v>
      </c>
      <c r="E95" s="38" t="s">
        <v>246</v>
      </c>
      <c r="F95" s="39" t="str">
        <f t="shared" si="6"/>
        <v xml:space="preserve">0.43' (6' LT) </v>
      </c>
      <c r="G95" s="38" t="s">
        <v>231</v>
      </c>
      <c r="H95" s="38" t="s">
        <v>153</v>
      </c>
      <c r="I95" s="39" t="str">
        <f t="shared" si="7"/>
        <v xml:space="preserve">0.26' (6' RT) </v>
      </c>
      <c r="J95" s="38" t="s">
        <v>154</v>
      </c>
      <c r="K95" s="38" t="s">
        <v>247</v>
      </c>
    </row>
    <row r="96" spans="1:11" ht="15.9" customHeight="1" x14ac:dyDescent="0.3">
      <c r="A96">
        <f t="shared" si="5"/>
        <v>91</v>
      </c>
      <c r="B96" s="42">
        <v>179000</v>
      </c>
      <c r="C96" s="38" t="s">
        <v>149</v>
      </c>
      <c r="D96" s="38" t="s">
        <v>54</v>
      </c>
      <c r="E96" s="38" t="s">
        <v>243</v>
      </c>
      <c r="F96" s="39" t="str">
        <f t="shared" si="6"/>
        <v xml:space="preserve">0.44' (6' LT) </v>
      </c>
      <c r="G96" s="38" t="s">
        <v>231</v>
      </c>
      <c r="H96" s="38" t="s">
        <v>153</v>
      </c>
      <c r="I96" s="39" t="str">
        <f t="shared" si="7"/>
        <v xml:space="preserve">0.26' (6' RT) </v>
      </c>
      <c r="J96" s="38" t="s">
        <v>150</v>
      </c>
      <c r="K96" s="38" t="s">
        <v>248</v>
      </c>
    </row>
    <row r="97" spans="1:11" ht="15.9" customHeight="1" x14ac:dyDescent="0.3">
      <c r="A97">
        <f t="shared" si="5"/>
        <v>92</v>
      </c>
      <c r="B97" s="42">
        <v>179050</v>
      </c>
      <c r="C97" s="38" t="s">
        <v>143</v>
      </c>
      <c r="D97" s="38" t="s">
        <v>47</v>
      </c>
      <c r="E97" s="38" t="s">
        <v>230</v>
      </c>
      <c r="F97" s="39" t="str">
        <f t="shared" si="6"/>
        <v xml:space="preserve">0.48' (6' LT) </v>
      </c>
      <c r="G97" s="38" t="s">
        <v>160</v>
      </c>
      <c r="H97" s="38" t="s">
        <v>170</v>
      </c>
      <c r="I97" s="39" t="str">
        <f t="shared" si="7"/>
        <v xml:space="preserve">0.28' (6' RT) </v>
      </c>
      <c r="J97" s="38" t="s">
        <v>150</v>
      </c>
      <c r="K97" s="38" t="s">
        <v>248</v>
      </c>
    </row>
    <row r="98" spans="1:11" ht="15.9" customHeight="1" x14ac:dyDescent="0.3">
      <c r="A98">
        <f t="shared" si="5"/>
        <v>93</v>
      </c>
      <c r="B98" s="42">
        <v>179100</v>
      </c>
      <c r="C98" s="38" t="s">
        <v>145</v>
      </c>
      <c r="D98" s="38" t="s">
        <v>79</v>
      </c>
      <c r="E98" s="38" t="s">
        <v>128</v>
      </c>
      <c r="F98" s="39" t="str">
        <f t="shared" si="6"/>
        <v xml:space="preserve">0.49' (6' LT) </v>
      </c>
      <c r="G98" s="38" t="s">
        <v>169</v>
      </c>
      <c r="H98" s="38" t="s">
        <v>157</v>
      </c>
      <c r="I98" s="39" t="str">
        <f t="shared" si="7"/>
        <v xml:space="preserve">0.31' (6' RT) </v>
      </c>
      <c r="J98" s="38" t="s">
        <v>114</v>
      </c>
      <c r="K98" s="38" t="s">
        <v>249</v>
      </c>
    </row>
    <row r="99" spans="1:11" ht="15.9" customHeight="1" x14ac:dyDescent="0.3">
      <c r="A99">
        <f t="shared" si="5"/>
        <v>94</v>
      </c>
      <c r="B99" s="42">
        <v>179150</v>
      </c>
      <c r="C99" s="38" t="s">
        <v>149</v>
      </c>
      <c r="D99" s="38" t="s">
        <v>29</v>
      </c>
      <c r="E99" s="38" t="s">
        <v>230</v>
      </c>
      <c r="F99" s="39" t="str">
        <f t="shared" si="6"/>
        <v xml:space="preserve">0.48' (6' LT) </v>
      </c>
      <c r="G99" s="38" t="s">
        <v>169</v>
      </c>
      <c r="H99" s="38" t="s">
        <v>125</v>
      </c>
      <c r="I99" s="39" t="str">
        <f t="shared" si="7"/>
        <v xml:space="preserve">0.32' (6' RT) </v>
      </c>
      <c r="J99" s="38" t="s">
        <v>156</v>
      </c>
      <c r="K99" s="38" t="s">
        <v>250</v>
      </c>
    </row>
    <row r="100" spans="1:11" ht="15.9" customHeight="1" x14ac:dyDescent="0.3">
      <c r="A100">
        <f t="shared" si="5"/>
        <v>95</v>
      </c>
      <c r="B100" s="42">
        <v>179200</v>
      </c>
      <c r="C100" s="38" t="s">
        <v>145</v>
      </c>
      <c r="D100" s="38" t="s">
        <v>29</v>
      </c>
      <c r="E100" s="38" t="s">
        <v>124</v>
      </c>
      <c r="F100" s="39" t="str">
        <f t="shared" si="6"/>
        <v xml:space="preserve">0.46' (6' LT) </v>
      </c>
      <c r="G100" s="38" t="s">
        <v>150</v>
      </c>
      <c r="H100" s="38" t="s">
        <v>234</v>
      </c>
      <c r="I100" s="39" t="str">
        <f t="shared" si="7"/>
        <v xml:space="preserve">0.27' (6' RT) </v>
      </c>
      <c r="J100" s="38" t="s">
        <v>150</v>
      </c>
      <c r="K100" s="38" t="s">
        <v>248</v>
      </c>
    </row>
    <row r="101" spans="1:11" ht="15.9" customHeight="1" x14ac:dyDescent="0.3">
      <c r="A101">
        <f t="shared" si="5"/>
        <v>96</v>
      </c>
      <c r="B101" s="42">
        <v>179250</v>
      </c>
      <c r="C101" s="38" t="s">
        <v>145</v>
      </c>
      <c r="D101" s="38" t="s">
        <v>79</v>
      </c>
      <c r="E101" s="38" t="s">
        <v>105</v>
      </c>
      <c r="F101" s="39" t="str">
        <f t="shared" si="6"/>
        <v xml:space="preserve">0.47' (6' LT) </v>
      </c>
      <c r="G101" s="38" t="s">
        <v>114</v>
      </c>
      <c r="H101" s="38" t="s">
        <v>113</v>
      </c>
      <c r="I101" s="39" t="str">
        <f t="shared" si="7"/>
        <v xml:space="preserve">0.33' (6' RT) </v>
      </c>
      <c r="J101" s="38" t="s">
        <v>167</v>
      </c>
      <c r="K101" s="38" t="s">
        <v>251</v>
      </c>
    </row>
    <row r="102" spans="1:11" ht="15.9" customHeight="1" x14ac:dyDescent="0.3">
      <c r="A102">
        <f t="shared" si="5"/>
        <v>97</v>
      </c>
      <c r="B102" s="42">
        <v>179300</v>
      </c>
      <c r="C102" s="38" t="s">
        <v>116</v>
      </c>
      <c r="D102" s="38" t="s">
        <v>42</v>
      </c>
      <c r="E102" s="38" t="s">
        <v>252</v>
      </c>
      <c r="F102" s="39" t="str">
        <f t="shared" si="6"/>
        <v xml:space="preserve">0.38' (6' LT) </v>
      </c>
      <c r="G102" s="38" t="s">
        <v>253</v>
      </c>
      <c r="H102" s="38" t="s">
        <v>228</v>
      </c>
      <c r="I102" s="39" t="str">
        <f t="shared" si="7"/>
        <v xml:space="preserve">0.21' (6' RT) </v>
      </c>
      <c r="J102" s="38" t="s">
        <v>253</v>
      </c>
      <c r="K102" s="38" t="s">
        <v>254</v>
      </c>
    </row>
    <row r="103" spans="1:11" ht="15.9" customHeight="1" x14ac:dyDescent="0.3">
      <c r="A103">
        <f t="shared" si="5"/>
        <v>98</v>
      </c>
      <c r="B103" s="42">
        <v>179350</v>
      </c>
      <c r="C103" s="38" t="s">
        <v>255</v>
      </c>
      <c r="D103" s="38" t="s">
        <v>27</v>
      </c>
      <c r="E103" s="38" t="s">
        <v>217</v>
      </c>
      <c r="F103" s="39" t="str">
        <f t="shared" si="6"/>
        <v xml:space="preserve">0.32' (6' LT) </v>
      </c>
      <c r="G103" s="38" t="s">
        <v>187</v>
      </c>
      <c r="H103" s="38" t="s">
        <v>239</v>
      </c>
      <c r="I103" s="39" t="str">
        <f t="shared" si="7"/>
        <v xml:space="preserve">0.17' (6' RT) </v>
      </c>
      <c r="J103" s="38" t="s">
        <v>221</v>
      </c>
      <c r="K103" s="38" t="s">
        <v>256</v>
      </c>
    </row>
    <row r="104" spans="1:11" ht="15.9" customHeight="1" x14ac:dyDescent="0.3">
      <c r="A104">
        <f t="shared" si="5"/>
        <v>99</v>
      </c>
      <c r="B104" s="42">
        <v>179400</v>
      </c>
      <c r="C104" s="38" t="s">
        <v>257</v>
      </c>
      <c r="D104" s="38" t="s">
        <v>54</v>
      </c>
      <c r="E104" s="38" t="s">
        <v>246</v>
      </c>
      <c r="F104" s="39" t="str">
        <f t="shared" si="6"/>
        <v xml:space="preserve">0.43' (6' LT) </v>
      </c>
      <c r="G104" s="38" t="s">
        <v>211</v>
      </c>
      <c r="H104" s="38" t="s">
        <v>239</v>
      </c>
      <c r="I104" s="39" t="str">
        <f t="shared" si="7"/>
        <v xml:space="preserve">0.17' (6' RT) </v>
      </c>
      <c r="J104" s="38" t="s">
        <v>258</v>
      </c>
      <c r="K104" s="38" t="s">
        <v>259</v>
      </c>
    </row>
    <row r="105" spans="1:11" ht="15.9" customHeight="1" x14ac:dyDescent="0.3">
      <c r="A105">
        <f t="shared" si="5"/>
        <v>100</v>
      </c>
      <c r="B105" s="42">
        <v>179450</v>
      </c>
      <c r="C105" s="38" t="s">
        <v>260</v>
      </c>
      <c r="D105" s="38" t="s">
        <v>141</v>
      </c>
      <c r="E105" s="38" t="s">
        <v>261</v>
      </c>
      <c r="F105" s="39" t="str">
        <f t="shared" si="6"/>
        <v xml:space="preserve">0.59' (6' LT) </v>
      </c>
      <c r="G105" s="38" t="s">
        <v>79</v>
      </c>
      <c r="H105" s="38" t="s">
        <v>70</v>
      </c>
      <c r="I105" s="39" t="str">
        <f t="shared" si="7"/>
        <v xml:space="preserve">0.51' (6' RT) </v>
      </c>
      <c r="J105" s="38" t="s">
        <v>36</v>
      </c>
      <c r="K105" s="38" t="s">
        <v>262</v>
      </c>
    </row>
    <row r="106" spans="1:11" ht="15.9" customHeight="1" x14ac:dyDescent="0.3">
      <c r="A106">
        <f t="shared" si="5"/>
        <v>101</v>
      </c>
      <c r="B106" s="42">
        <v>179500</v>
      </c>
      <c r="C106" s="38" t="s">
        <v>263</v>
      </c>
      <c r="D106" s="38" t="s">
        <v>29</v>
      </c>
      <c r="E106" s="38" t="s">
        <v>69</v>
      </c>
      <c r="F106" s="39" t="str">
        <f t="shared" si="6"/>
        <v xml:space="preserve">0.55' (6' LT) </v>
      </c>
      <c r="G106" s="38" t="s">
        <v>61</v>
      </c>
      <c r="H106" s="38" t="s">
        <v>264</v>
      </c>
      <c r="I106" s="39" t="str">
        <f>H106</f>
        <v xml:space="preserve">0.58' (6' RT) </v>
      </c>
      <c r="J106" s="38" t="s">
        <v>58</v>
      </c>
      <c r="K106" s="38" t="s">
        <v>265</v>
      </c>
    </row>
    <row r="107" spans="1:11" ht="15.9" customHeight="1" x14ac:dyDescent="0.3">
      <c r="A107">
        <f t="shared" si="5"/>
        <v>102</v>
      </c>
      <c r="B107" s="45">
        <v>179550</v>
      </c>
      <c r="C107" s="38" t="s">
        <v>266</v>
      </c>
      <c r="D107" s="38" t="s">
        <v>61</v>
      </c>
      <c r="E107" s="38" t="s">
        <v>267</v>
      </c>
      <c r="F107" s="39" t="str">
        <f t="shared" si="6"/>
        <v xml:space="preserve">0.61' (6' LT) </v>
      </c>
      <c r="G107" s="38" t="s">
        <v>52</v>
      </c>
      <c r="H107" s="38" t="s">
        <v>60</v>
      </c>
      <c r="I107" s="39" t="str">
        <f t="shared" si="7"/>
        <v xml:space="preserve">0.59' (6' RT) </v>
      </c>
      <c r="J107" s="38" t="s">
        <v>52</v>
      </c>
      <c r="K107" s="38" t="s">
        <v>268</v>
      </c>
    </row>
    <row r="108" spans="1:11" ht="15.9" customHeight="1" x14ac:dyDescent="0.3">
      <c r="A108">
        <f t="shared" si="5"/>
        <v>103</v>
      </c>
      <c r="B108" s="42">
        <v>179650</v>
      </c>
      <c r="C108" s="38" t="s">
        <v>269</v>
      </c>
      <c r="D108" s="38" t="s">
        <v>61</v>
      </c>
      <c r="E108" s="38" t="s">
        <v>270</v>
      </c>
      <c r="F108" s="39" t="str">
        <f>E108</f>
        <v xml:space="preserve">0.60' (6' LT) </v>
      </c>
      <c r="G108" s="38" t="s">
        <v>61</v>
      </c>
      <c r="H108" s="38" t="s">
        <v>271</v>
      </c>
      <c r="I108" s="39" t="str">
        <f>H108</f>
        <v xml:space="preserve">0.60' (6' RT) </v>
      </c>
      <c r="J108" s="38" t="s">
        <v>61</v>
      </c>
      <c r="K108" s="38" t="s">
        <v>272</v>
      </c>
    </row>
    <row r="109" spans="1:11" ht="15.9" customHeight="1" x14ac:dyDescent="0.3">
      <c r="A109">
        <f t="shared" si="5"/>
        <v>104</v>
      </c>
      <c r="B109" s="42">
        <v>179700</v>
      </c>
      <c r="C109" s="38" t="s">
        <v>273</v>
      </c>
      <c r="D109" s="38" t="s">
        <v>54</v>
      </c>
      <c r="E109" s="38" t="s">
        <v>93</v>
      </c>
      <c r="F109" s="39" t="str">
        <f t="shared" ref="F109" si="8">E109</f>
        <v xml:space="preserve">0.52' (6' LT) </v>
      </c>
      <c r="G109" s="38" t="s">
        <v>54</v>
      </c>
      <c r="H109" s="38" t="s">
        <v>274</v>
      </c>
      <c r="I109" s="39" t="str">
        <f t="shared" ref="I109" si="9">H109</f>
        <v xml:space="preserve">0.56' (6' RT) </v>
      </c>
      <c r="J109" s="38" t="s">
        <v>141</v>
      </c>
      <c r="K109" s="38" t="s">
        <v>275</v>
      </c>
    </row>
    <row r="110" spans="1:11" ht="15.9" customHeight="1" x14ac:dyDescent="0.3">
      <c r="A110">
        <f t="shared" si="5"/>
        <v>105</v>
      </c>
      <c r="B110" s="42">
        <v>179750</v>
      </c>
      <c r="C110" s="38" t="s">
        <v>276</v>
      </c>
      <c r="D110" s="38" t="s">
        <v>58</v>
      </c>
      <c r="E110" s="38" t="s">
        <v>53</v>
      </c>
      <c r="F110" s="39" t="str">
        <f t="shared" ref="F110:F115" si="10">E110</f>
        <v xml:space="preserve">0.58' (6' LT) </v>
      </c>
      <c r="G110" s="38" t="s">
        <v>54</v>
      </c>
      <c r="H110" s="38" t="s">
        <v>264</v>
      </c>
      <c r="I110" s="39" t="str">
        <f t="shared" ref="I110:I115" si="11">H110</f>
        <v xml:space="preserve">0.58' (6' RT) </v>
      </c>
      <c r="J110" s="38" t="s">
        <v>79</v>
      </c>
      <c r="K110" s="38" t="s">
        <v>277</v>
      </c>
    </row>
    <row r="111" spans="1:11" ht="15.9" customHeight="1" x14ac:dyDescent="0.3">
      <c r="A111">
        <f t="shared" si="5"/>
        <v>106</v>
      </c>
      <c r="B111" s="37">
        <v>179800</v>
      </c>
      <c r="C111" s="38" t="s">
        <v>278</v>
      </c>
      <c r="D111" s="38" t="s">
        <v>61</v>
      </c>
      <c r="E111" s="38" t="s">
        <v>53</v>
      </c>
      <c r="F111" s="39" t="str">
        <f t="shared" si="10"/>
        <v xml:space="preserve">0.58' (6' LT) </v>
      </c>
      <c r="G111" s="38" t="s">
        <v>54</v>
      </c>
      <c r="H111" s="38" t="s">
        <v>55</v>
      </c>
      <c r="I111" s="39" t="str">
        <f t="shared" si="11"/>
        <v xml:space="preserve">0.48' (6' RT) </v>
      </c>
      <c r="J111" s="38" t="s">
        <v>27</v>
      </c>
      <c r="K111" s="38" t="s">
        <v>279</v>
      </c>
    </row>
    <row r="112" spans="1:11" ht="15.9" customHeight="1" x14ac:dyDescent="0.3">
      <c r="A112">
        <f t="shared" si="5"/>
        <v>107</v>
      </c>
      <c r="B112" s="42">
        <v>179850</v>
      </c>
      <c r="C112" s="38" t="s">
        <v>280</v>
      </c>
      <c r="D112" s="38" t="s">
        <v>58</v>
      </c>
      <c r="E112" s="38" t="s">
        <v>69</v>
      </c>
      <c r="F112" s="39" t="str">
        <f t="shared" si="10"/>
        <v xml:space="preserve">0.55' (6' LT) </v>
      </c>
      <c r="G112" s="38" t="s">
        <v>54</v>
      </c>
      <c r="H112" s="38" t="s">
        <v>281</v>
      </c>
      <c r="I112" s="39" t="str">
        <f t="shared" si="11"/>
        <v xml:space="preserve">0.39' (6' RT) </v>
      </c>
      <c r="J112" s="38" t="s">
        <v>75</v>
      </c>
      <c r="K112" s="38" t="s">
        <v>282</v>
      </c>
    </row>
    <row r="113" spans="1:11" ht="15.9" customHeight="1" x14ac:dyDescent="0.3">
      <c r="A113">
        <f t="shared" si="5"/>
        <v>108</v>
      </c>
      <c r="B113" s="42">
        <v>179900</v>
      </c>
      <c r="C113" s="38" t="s">
        <v>283</v>
      </c>
      <c r="D113" s="38" t="s">
        <v>58</v>
      </c>
      <c r="E113" s="38" t="s">
        <v>89</v>
      </c>
      <c r="F113" s="39" t="str">
        <f t="shared" si="10"/>
        <v xml:space="preserve">0.57' (6' LT) </v>
      </c>
      <c r="G113" s="38" t="s">
        <v>141</v>
      </c>
      <c r="H113" s="38" t="s">
        <v>264</v>
      </c>
      <c r="I113" s="39" t="str">
        <f t="shared" si="11"/>
        <v xml:space="preserve">0.58' (6' RT) </v>
      </c>
      <c r="J113" s="38" t="s">
        <v>58</v>
      </c>
      <c r="K113" s="38" t="s">
        <v>284</v>
      </c>
    </row>
    <row r="114" spans="1:11" ht="15.9" customHeight="1" x14ac:dyDescent="0.3">
      <c r="A114">
        <f t="shared" si="5"/>
        <v>109</v>
      </c>
      <c r="B114" s="42">
        <v>179950</v>
      </c>
      <c r="C114" s="38" t="s">
        <v>285</v>
      </c>
      <c r="D114" s="38" t="s">
        <v>23</v>
      </c>
      <c r="E114" s="38" t="s">
        <v>69</v>
      </c>
      <c r="F114" s="39" t="str">
        <f t="shared" si="10"/>
        <v xml:space="preserve">0.55' (6' LT) </v>
      </c>
      <c r="G114" s="38" t="s">
        <v>23</v>
      </c>
      <c r="H114" s="38" t="s">
        <v>286</v>
      </c>
      <c r="I114" s="39" t="str">
        <f t="shared" si="11"/>
        <v xml:space="preserve">0.63' (6' RT) </v>
      </c>
      <c r="J114" s="38" t="s">
        <v>287</v>
      </c>
      <c r="K114" s="38" t="s">
        <v>288</v>
      </c>
    </row>
    <row r="115" spans="1:11" ht="15.9" customHeight="1" x14ac:dyDescent="0.3">
      <c r="A115">
        <f t="shared" si="5"/>
        <v>110</v>
      </c>
      <c r="B115" s="42">
        <v>180000</v>
      </c>
      <c r="C115" s="38" t="s">
        <v>289</v>
      </c>
      <c r="D115" s="38" t="s">
        <v>61</v>
      </c>
      <c r="E115" s="38" t="s">
        <v>261</v>
      </c>
      <c r="F115" s="39" t="str">
        <f t="shared" si="10"/>
        <v xml:space="preserve">0.59' (6' LT) </v>
      </c>
      <c r="G115" s="38" t="s">
        <v>47</v>
      </c>
      <c r="H115" s="38" t="s">
        <v>290</v>
      </c>
      <c r="I115" s="39" t="str">
        <f t="shared" si="11"/>
        <v xml:space="preserve">0.70' (6' RT) </v>
      </c>
      <c r="J115" s="38" t="s">
        <v>291</v>
      </c>
      <c r="K115" s="38" t="s">
        <v>292</v>
      </c>
    </row>
    <row r="116" spans="1:11" ht="15.9" customHeight="1" x14ac:dyDescent="0.3"/>
    <row r="117" spans="1:11" x14ac:dyDescent="0.3">
      <c r="B117" s="15"/>
      <c r="G117" s="16"/>
    </row>
    <row r="118" spans="1:11" x14ac:dyDescent="0.3">
      <c r="B118" s="15"/>
      <c r="G118" s="16"/>
    </row>
    <row r="119" spans="1:11" x14ac:dyDescent="0.3">
      <c r="B119" s="15"/>
    </row>
    <row r="120" spans="1:11" x14ac:dyDescent="0.3">
      <c r="B120" s="15"/>
    </row>
    <row r="121" spans="1:11" x14ac:dyDescent="0.3">
      <c r="B121" s="15"/>
    </row>
    <row r="122" spans="1:11" x14ac:dyDescent="0.3">
      <c r="B122" s="15"/>
    </row>
    <row r="123" spans="1:11" x14ac:dyDescent="0.3">
      <c r="B123" s="15"/>
    </row>
    <row r="124" spans="1:11" x14ac:dyDescent="0.3">
      <c r="B124" s="15"/>
    </row>
    <row r="125" spans="1:11" x14ac:dyDescent="0.3">
      <c r="B125" s="15"/>
    </row>
    <row r="126" spans="1:11" x14ac:dyDescent="0.3">
      <c r="B126" s="15"/>
    </row>
    <row r="127" spans="1:11" x14ac:dyDescent="0.3">
      <c r="B127" s="15"/>
    </row>
    <row r="128" spans="1:11" x14ac:dyDescent="0.3">
      <c r="B128" s="15"/>
    </row>
    <row r="129" spans="2:2" x14ac:dyDescent="0.3">
      <c r="B129" s="15"/>
    </row>
    <row r="130" spans="2:2" x14ac:dyDescent="0.3">
      <c r="B130" s="15"/>
    </row>
    <row r="131" spans="2:2" x14ac:dyDescent="0.3">
      <c r="B131" s="15"/>
    </row>
    <row r="132" spans="2:2" x14ac:dyDescent="0.3">
      <c r="B132" s="15"/>
    </row>
    <row r="133" spans="2:2" x14ac:dyDescent="0.3">
      <c r="B133" s="15"/>
    </row>
    <row r="134" spans="2:2" x14ac:dyDescent="0.3">
      <c r="B134" s="15"/>
    </row>
    <row r="135" spans="2:2" x14ac:dyDescent="0.3">
      <c r="B135" s="15"/>
    </row>
    <row r="136" spans="2:2" x14ac:dyDescent="0.3">
      <c r="B136" s="15"/>
    </row>
    <row r="137" spans="2:2" x14ac:dyDescent="0.3">
      <c r="B137" s="15"/>
    </row>
    <row r="138" spans="2:2" x14ac:dyDescent="0.3">
      <c r="B138" s="15"/>
    </row>
    <row r="139" spans="2:2" x14ac:dyDescent="0.3">
      <c r="B139" s="15"/>
    </row>
    <row r="140" spans="2:2" x14ac:dyDescent="0.3">
      <c r="B140" s="15"/>
    </row>
    <row r="141" spans="2:2" x14ac:dyDescent="0.3">
      <c r="B141" s="15"/>
    </row>
    <row r="142" spans="2:2" x14ac:dyDescent="0.3">
      <c r="B142" s="15"/>
    </row>
    <row r="143" spans="2:2" x14ac:dyDescent="0.3">
      <c r="B143" s="15"/>
    </row>
    <row r="144" spans="2:2" x14ac:dyDescent="0.3">
      <c r="B144" s="15"/>
    </row>
    <row r="145" spans="2:2" x14ac:dyDescent="0.3">
      <c r="B145" s="15"/>
    </row>
    <row r="146" spans="2:2" x14ac:dyDescent="0.3">
      <c r="B146" s="15"/>
    </row>
    <row r="147" spans="2:2" x14ac:dyDescent="0.3">
      <c r="B147" s="15"/>
    </row>
    <row r="148" spans="2:2" x14ac:dyDescent="0.3">
      <c r="B148" s="15"/>
    </row>
    <row r="149" spans="2:2" x14ac:dyDescent="0.3">
      <c r="B149" s="15"/>
    </row>
    <row r="150" spans="2:2" x14ac:dyDescent="0.3">
      <c r="B150" s="15"/>
    </row>
    <row r="151" spans="2:2" x14ac:dyDescent="0.3">
      <c r="B151" s="15"/>
    </row>
    <row r="152" spans="2:2" x14ac:dyDescent="0.3">
      <c r="B152" s="15"/>
    </row>
    <row r="153" spans="2:2" x14ac:dyDescent="0.3">
      <c r="B153" s="15"/>
    </row>
    <row r="154" spans="2:2" x14ac:dyDescent="0.3">
      <c r="B154" s="15"/>
    </row>
    <row r="155" spans="2:2" x14ac:dyDescent="0.3">
      <c r="B155" s="15"/>
    </row>
    <row r="156" spans="2:2" x14ac:dyDescent="0.3">
      <c r="B156" s="15"/>
    </row>
    <row r="157" spans="2:2" x14ac:dyDescent="0.3">
      <c r="B157" s="15"/>
    </row>
    <row r="158" spans="2:2" x14ac:dyDescent="0.3">
      <c r="B158" s="15"/>
    </row>
    <row r="159" spans="2:2" x14ac:dyDescent="0.3">
      <c r="B159" s="15"/>
    </row>
    <row r="160" spans="2:2" x14ac:dyDescent="0.3">
      <c r="B160" s="15"/>
    </row>
    <row r="161" spans="2:2" x14ac:dyDescent="0.3">
      <c r="B161" s="15"/>
    </row>
    <row r="162" spans="2:2" x14ac:dyDescent="0.3">
      <c r="B162" s="15"/>
    </row>
    <row r="163" spans="2:2" x14ac:dyDescent="0.3">
      <c r="B163" s="15"/>
    </row>
    <row r="164" spans="2:2" x14ac:dyDescent="0.3">
      <c r="B164" s="15"/>
    </row>
    <row r="165" spans="2:2" x14ac:dyDescent="0.3">
      <c r="B165" s="15"/>
    </row>
    <row r="166" spans="2:2" x14ac:dyDescent="0.3">
      <c r="B166" s="15"/>
    </row>
    <row r="167" spans="2:2" x14ac:dyDescent="0.3">
      <c r="B167" s="15"/>
    </row>
    <row r="168" spans="2:2" x14ac:dyDescent="0.3">
      <c r="B168" s="15"/>
    </row>
    <row r="169" spans="2:2" x14ac:dyDescent="0.3">
      <c r="B169" s="15"/>
    </row>
    <row r="170" spans="2:2" x14ac:dyDescent="0.3">
      <c r="B170" s="15"/>
    </row>
    <row r="171" spans="2:2" x14ac:dyDescent="0.3">
      <c r="B171" s="15"/>
    </row>
    <row r="172" spans="2:2" x14ac:dyDescent="0.3">
      <c r="B172" s="15"/>
    </row>
    <row r="173" spans="2:2" x14ac:dyDescent="0.3">
      <c r="B173" s="15"/>
    </row>
    <row r="174" spans="2:2" x14ac:dyDescent="0.3">
      <c r="B174" s="15"/>
    </row>
    <row r="175" spans="2:2" x14ac:dyDescent="0.3">
      <c r="B175" s="15"/>
    </row>
    <row r="176" spans="2:2" x14ac:dyDescent="0.3">
      <c r="B176" s="15"/>
    </row>
    <row r="177" spans="2:2" x14ac:dyDescent="0.3">
      <c r="B177" s="15"/>
    </row>
    <row r="178" spans="2:2" x14ac:dyDescent="0.3">
      <c r="B178" s="15"/>
    </row>
    <row r="179" spans="2:2" x14ac:dyDescent="0.3">
      <c r="B179" s="15"/>
    </row>
    <row r="180" spans="2:2" x14ac:dyDescent="0.3">
      <c r="B180" s="15"/>
    </row>
    <row r="181" spans="2:2" x14ac:dyDescent="0.3">
      <c r="B181" s="15"/>
    </row>
    <row r="182" spans="2:2" x14ac:dyDescent="0.3">
      <c r="B182" s="15"/>
    </row>
    <row r="183" spans="2:2" x14ac:dyDescent="0.3">
      <c r="B183" s="15"/>
    </row>
    <row r="184" spans="2:2" x14ac:dyDescent="0.3">
      <c r="B184" s="15"/>
    </row>
    <row r="185" spans="2:2" x14ac:dyDescent="0.3">
      <c r="B185" s="15"/>
    </row>
    <row r="186" spans="2:2" x14ac:dyDescent="0.3">
      <c r="B186" s="15"/>
    </row>
    <row r="187" spans="2:2" x14ac:dyDescent="0.3">
      <c r="B187" s="15"/>
    </row>
    <row r="188" spans="2:2" x14ac:dyDescent="0.3">
      <c r="B188" s="15"/>
    </row>
    <row r="189" spans="2:2" x14ac:dyDescent="0.3">
      <c r="B189" s="15"/>
    </row>
    <row r="190" spans="2:2" x14ac:dyDescent="0.3">
      <c r="B190" s="15"/>
    </row>
    <row r="191" spans="2:2" x14ac:dyDescent="0.3">
      <c r="B191" s="15"/>
    </row>
    <row r="192" spans="2:2" x14ac:dyDescent="0.3">
      <c r="B192" s="15"/>
    </row>
    <row r="193" spans="2:2" x14ac:dyDescent="0.3">
      <c r="B193" s="15"/>
    </row>
    <row r="194" spans="2:2" x14ac:dyDescent="0.3">
      <c r="B194" s="15"/>
    </row>
    <row r="195" spans="2:2" x14ac:dyDescent="0.3">
      <c r="B195" s="15"/>
    </row>
    <row r="196" spans="2:2" x14ac:dyDescent="0.3">
      <c r="B196" s="15"/>
    </row>
    <row r="197" spans="2:2" x14ac:dyDescent="0.3">
      <c r="B197" s="15"/>
    </row>
    <row r="198" spans="2:2" x14ac:dyDescent="0.3">
      <c r="B198" s="15"/>
    </row>
    <row r="199" spans="2:2" x14ac:dyDescent="0.3">
      <c r="B199" s="15"/>
    </row>
    <row r="200" spans="2:2" x14ac:dyDescent="0.3">
      <c r="B200" s="15"/>
    </row>
    <row r="201" spans="2:2" x14ac:dyDescent="0.3">
      <c r="B201" s="15"/>
    </row>
    <row r="202" spans="2:2" x14ac:dyDescent="0.3">
      <c r="B202" s="15"/>
    </row>
    <row r="203" spans="2:2" x14ac:dyDescent="0.3">
      <c r="B203" s="15"/>
    </row>
    <row r="204" spans="2:2" x14ac:dyDescent="0.3">
      <c r="B204" s="15"/>
    </row>
    <row r="205" spans="2:2" x14ac:dyDescent="0.3">
      <c r="B205" s="15"/>
    </row>
    <row r="206" spans="2:2" x14ac:dyDescent="0.3">
      <c r="B206" s="15"/>
    </row>
    <row r="207" spans="2:2" x14ac:dyDescent="0.3">
      <c r="B207" s="15"/>
    </row>
    <row r="208" spans="2:2" x14ac:dyDescent="0.3">
      <c r="B208" s="15"/>
    </row>
    <row r="209" spans="2:2" x14ac:dyDescent="0.3">
      <c r="B209" s="15"/>
    </row>
    <row r="210" spans="2:2" x14ac:dyDescent="0.3">
      <c r="B210" s="15"/>
    </row>
    <row r="211" spans="2:2" x14ac:dyDescent="0.3">
      <c r="B211" s="15"/>
    </row>
    <row r="212" spans="2:2" x14ac:dyDescent="0.3">
      <c r="B212" s="15"/>
    </row>
    <row r="213" spans="2:2" x14ac:dyDescent="0.3">
      <c r="B213" s="15"/>
    </row>
    <row r="214" spans="2:2" x14ac:dyDescent="0.3">
      <c r="B214" s="15"/>
    </row>
    <row r="215" spans="2:2" x14ac:dyDescent="0.3">
      <c r="B215" s="15"/>
    </row>
    <row r="216" spans="2:2" x14ac:dyDescent="0.3">
      <c r="B216" s="15"/>
    </row>
    <row r="217" spans="2:2" x14ac:dyDescent="0.3">
      <c r="B217" s="15"/>
    </row>
    <row r="218" spans="2:2" x14ac:dyDescent="0.3">
      <c r="B218" s="15"/>
    </row>
    <row r="219" spans="2:2" x14ac:dyDescent="0.3">
      <c r="B219" s="15"/>
    </row>
    <row r="220" spans="2:2" x14ac:dyDescent="0.3">
      <c r="B220" s="15"/>
    </row>
    <row r="221" spans="2:2" x14ac:dyDescent="0.3">
      <c r="B221" s="15"/>
    </row>
    <row r="222" spans="2:2" x14ac:dyDescent="0.3">
      <c r="B222" s="15"/>
    </row>
    <row r="223" spans="2:2" x14ac:dyDescent="0.3">
      <c r="B223" s="15"/>
    </row>
    <row r="224" spans="2:2" x14ac:dyDescent="0.3">
      <c r="B224" s="15"/>
    </row>
    <row r="225" spans="2:2" x14ac:dyDescent="0.3">
      <c r="B225" s="15"/>
    </row>
    <row r="226" spans="2:2" x14ac:dyDescent="0.3">
      <c r="B226" s="15"/>
    </row>
    <row r="227" spans="2:2" x14ac:dyDescent="0.3">
      <c r="B227" s="15"/>
    </row>
    <row r="228" spans="2:2" x14ac:dyDescent="0.3">
      <c r="B228" s="15"/>
    </row>
    <row r="229" spans="2:2" x14ac:dyDescent="0.3">
      <c r="B229" s="15"/>
    </row>
    <row r="230" spans="2:2" x14ac:dyDescent="0.3">
      <c r="B230" s="15"/>
    </row>
    <row r="231" spans="2:2" x14ac:dyDescent="0.3">
      <c r="B231" s="15"/>
    </row>
    <row r="232" spans="2:2" x14ac:dyDescent="0.3">
      <c r="B232" s="15"/>
    </row>
    <row r="233" spans="2:2" x14ac:dyDescent="0.3">
      <c r="B233" s="15"/>
    </row>
    <row r="234" spans="2:2" x14ac:dyDescent="0.3">
      <c r="B234" s="15"/>
    </row>
  </sheetData>
  <mergeCells count="4">
    <mergeCell ref="B4:B5"/>
    <mergeCell ref="C4:E4"/>
    <mergeCell ref="F4:H4"/>
    <mergeCell ref="I4:K4"/>
  </mergeCells>
  <pageMargins left="0.7" right="0.7" top="0.75" bottom="0.75" header="0.3" footer="0.3"/>
  <pageSetup orientation="portrait" r:id="rId1"/>
  <ignoredErrors>
    <ignoredError sqref="A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955A-A7B3-4561-A4EA-F91B9B792A14}">
  <dimension ref="C3:L55"/>
  <sheetViews>
    <sheetView topLeftCell="A3" zoomScale="115" zoomScaleNormal="115" workbookViewId="0">
      <selection activeCell="C3" sqref="C3:L40"/>
    </sheetView>
  </sheetViews>
  <sheetFormatPr defaultRowHeight="14.4" x14ac:dyDescent="0.3"/>
  <cols>
    <col min="3" max="3" width="13" customWidth="1"/>
    <col min="4" max="4" width="18.6640625" customWidth="1"/>
    <col min="5" max="5" width="8.6640625" bestFit="1" customWidth="1"/>
    <col min="6" max="7" width="18.6640625" customWidth="1"/>
    <col min="9" max="10" width="18.6640625" customWidth="1"/>
    <col min="12" max="12" width="18.6640625" customWidth="1"/>
  </cols>
  <sheetData>
    <row r="3" spans="3:12" x14ac:dyDescent="0.3">
      <c r="C3" s="73" t="s">
        <v>297</v>
      </c>
      <c r="D3" s="74"/>
      <c r="E3" s="74"/>
      <c r="F3" s="74"/>
      <c r="G3" s="74"/>
      <c r="H3" s="74"/>
      <c r="I3" s="74"/>
      <c r="J3" s="74"/>
      <c r="K3" s="74"/>
      <c r="L3" s="74"/>
    </row>
    <row r="4" spans="3:12" ht="26.4" x14ac:dyDescent="0.3">
      <c r="C4" s="73"/>
      <c r="D4" s="29" t="s">
        <v>0</v>
      </c>
      <c r="E4" s="29" t="s">
        <v>294</v>
      </c>
      <c r="F4" s="29" t="s">
        <v>0</v>
      </c>
      <c r="G4" s="29" t="s">
        <v>0</v>
      </c>
      <c r="H4" s="29" t="s">
        <v>295</v>
      </c>
      <c r="I4" s="29" t="s">
        <v>0</v>
      </c>
      <c r="J4" s="29" t="s">
        <v>0</v>
      </c>
      <c r="K4" s="29" t="s">
        <v>294</v>
      </c>
      <c r="L4" s="29" t="s">
        <v>0</v>
      </c>
    </row>
    <row r="5" spans="3:12" x14ac:dyDescent="0.3">
      <c r="C5" s="37">
        <v>175500</v>
      </c>
      <c r="D5" s="24" t="s">
        <v>102</v>
      </c>
      <c r="E5" s="24" t="s">
        <v>9</v>
      </c>
      <c r="F5" s="24" t="s">
        <v>69</v>
      </c>
      <c r="G5" s="27" t="str">
        <f t="shared" ref="G5:G27" si="0">F5</f>
        <v xml:space="preserve">0.55' (6' LT) </v>
      </c>
      <c r="H5" s="24" t="s">
        <v>23</v>
      </c>
      <c r="I5" s="24" t="s">
        <v>103</v>
      </c>
      <c r="J5" s="27" t="str">
        <f t="shared" ref="J5:J20" si="1">I5</f>
        <v xml:space="preserve">0.49' (6' RT) </v>
      </c>
      <c r="K5" s="24" t="s">
        <v>42</v>
      </c>
      <c r="L5" s="24" t="s">
        <v>97</v>
      </c>
    </row>
    <row r="6" spans="3:12" x14ac:dyDescent="0.3">
      <c r="C6" s="37">
        <v>175550</v>
      </c>
      <c r="D6" s="24" t="s">
        <v>104</v>
      </c>
      <c r="E6" s="24" t="s">
        <v>36</v>
      </c>
      <c r="F6" s="24" t="s">
        <v>105</v>
      </c>
      <c r="G6" s="27" t="str">
        <f t="shared" si="0"/>
        <v xml:space="preserve">0.47' (6' LT) </v>
      </c>
      <c r="H6" s="24" t="s">
        <v>27</v>
      </c>
      <c r="I6" s="24" t="s">
        <v>106</v>
      </c>
      <c r="J6" s="27" t="str">
        <f t="shared" si="1"/>
        <v xml:space="preserve">0.43' (6' RT) </v>
      </c>
      <c r="K6" s="24" t="s">
        <v>25</v>
      </c>
      <c r="L6" s="24" t="s">
        <v>107</v>
      </c>
    </row>
    <row r="7" spans="3:12" x14ac:dyDescent="0.3">
      <c r="C7" s="37">
        <v>175600</v>
      </c>
      <c r="D7" s="24" t="s">
        <v>108</v>
      </c>
      <c r="E7" s="24" t="s">
        <v>9</v>
      </c>
      <c r="F7" s="30" t="s">
        <v>80</v>
      </c>
      <c r="G7" s="30" t="str">
        <f t="shared" si="0"/>
        <v xml:space="preserve">0.50' (6' LT) </v>
      </c>
      <c r="H7" s="31" t="s">
        <v>27</v>
      </c>
      <c r="I7" s="31" t="s">
        <v>106</v>
      </c>
      <c r="J7" s="30" t="str">
        <f t="shared" si="1"/>
        <v xml:space="preserve">0.43' (6' RT) </v>
      </c>
      <c r="K7" s="31" t="s">
        <v>81</v>
      </c>
      <c r="L7" s="31" t="s">
        <v>100</v>
      </c>
    </row>
    <row r="8" spans="3:12" x14ac:dyDescent="0.3">
      <c r="C8" s="37">
        <v>175650</v>
      </c>
      <c r="D8" s="24" t="s">
        <v>109</v>
      </c>
      <c r="E8" s="24" t="s">
        <v>23</v>
      </c>
      <c r="F8" s="24" t="s">
        <v>110</v>
      </c>
      <c r="G8" s="30" t="str">
        <f t="shared" si="0"/>
        <v xml:space="preserve">0.56' (6' LT) </v>
      </c>
      <c r="H8" s="31" t="s">
        <v>2</v>
      </c>
      <c r="I8" s="31" t="s">
        <v>49</v>
      </c>
      <c r="J8" s="30" t="str">
        <f t="shared" si="1"/>
        <v xml:space="preserve">0.42' (6' RT) </v>
      </c>
      <c r="K8" s="31" t="s">
        <v>13</v>
      </c>
      <c r="L8" s="31" t="s">
        <v>111</v>
      </c>
    </row>
    <row r="9" spans="3:12" x14ac:dyDescent="0.3">
      <c r="C9" s="37">
        <v>175700</v>
      </c>
      <c r="D9" s="24" t="s">
        <v>112</v>
      </c>
      <c r="E9" s="24" t="s">
        <v>23</v>
      </c>
      <c r="F9" s="24" t="s">
        <v>85</v>
      </c>
      <c r="G9" s="27" t="str">
        <f t="shared" si="0"/>
        <v xml:space="preserve">0.53' (6' LT) </v>
      </c>
      <c r="H9" s="24" t="s">
        <v>11</v>
      </c>
      <c r="I9" s="24" t="s">
        <v>113</v>
      </c>
      <c r="J9" s="27" t="str">
        <f t="shared" si="1"/>
        <v xml:space="preserve">0.33' (6' RT) </v>
      </c>
      <c r="K9" s="24" t="s">
        <v>114</v>
      </c>
      <c r="L9" s="31" t="s">
        <v>115</v>
      </c>
    </row>
    <row r="10" spans="3:12" x14ac:dyDescent="0.3">
      <c r="C10" s="37">
        <v>1751750</v>
      </c>
      <c r="D10" s="24" t="s">
        <v>116</v>
      </c>
      <c r="E10" s="24" t="s">
        <v>9</v>
      </c>
      <c r="F10" s="24" t="s">
        <v>110</v>
      </c>
      <c r="G10" s="27" t="str">
        <f t="shared" si="0"/>
        <v xml:space="preserve">0.56' (6' LT) </v>
      </c>
      <c r="H10" s="24" t="s">
        <v>2</v>
      </c>
      <c r="I10" s="24" t="s">
        <v>117</v>
      </c>
      <c r="J10" s="27" t="str">
        <f t="shared" si="1"/>
        <v xml:space="preserve">0.53' (6' RT) </v>
      </c>
      <c r="K10" s="24" t="s">
        <v>23</v>
      </c>
      <c r="L10" s="31" t="s">
        <v>118</v>
      </c>
    </row>
    <row r="11" spans="3:12" x14ac:dyDescent="0.3">
      <c r="C11" s="42">
        <v>175800</v>
      </c>
      <c r="D11" s="24" t="s">
        <v>38</v>
      </c>
      <c r="E11" s="24" t="s">
        <v>9</v>
      </c>
      <c r="F11" s="24" t="s">
        <v>89</v>
      </c>
      <c r="G11" s="27" t="str">
        <f t="shared" si="0"/>
        <v xml:space="preserve">0.57' (6' LT) </v>
      </c>
      <c r="H11" s="24" t="s">
        <v>44</v>
      </c>
      <c r="I11" s="24" t="s">
        <v>55</v>
      </c>
      <c r="J11" s="27" t="str">
        <f t="shared" si="1"/>
        <v xml:space="preserve">0.48' (6' RT) </v>
      </c>
      <c r="K11" s="27" t="s">
        <v>73</v>
      </c>
      <c r="L11" s="24" t="s">
        <v>119</v>
      </c>
    </row>
    <row r="12" spans="3:12" x14ac:dyDescent="0.3">
      <c r="C12" s="42">
        <v>175850</v>
      </c>
      <c r="D12" s="24" t="s">
        <v>120</v>
      </c>
      <c r="E12" s="24" t="s">
        <v>29</v>
      </c>
      <c r="F12" s="24" t="s">
        <v>110</v>
      </c>
      <c r="G12" s="27" t="str">
        <f>F12</f>
        <v xml:space="preserve">0.56' (6' LT) </v>
      </c>
      <c r="H12" s="24" t="s">
        <v>25</v>
      </c>
      <c r="I12" s="24" t="s">
        <v>82</v>
      </c>
      <c r="J12" s="27" t="str">
        <f t="shared" si="1"/>
        <v xml:space="preserve">0.46' (6' RT) </v>
      </c>
      <c r="K12" s="24" t="s">
        <v>31</v>
      </c>
      <c r="L12" s="24" t="s">
        <v>121</v>
      </c>
    </row>
    <row r="13" spans="3:12" x14ac:dyDescent="0.3">
      <c r="C13" s="42">
        <v>175900</v>
      </c>
      <c r="D13" s="24" t="s">
        <v>122</v>
      </c>
      <c r="E13" s="24" t="s">
        <v>47</v>
      </c>
      <c r="F13" s="24" t="s">
        <v>85</v>
      </c>
      <c r="G13" s="27" t="str">
        <f t="shared" si="0"/>
        <v xml:space="preserve">0.53' (6' LT) </v>
      </c>
      <c r="H13" s="24" t="s">
        <v>11</v>
      </c>
      <c r="I13" s="24" t="s">
        <v>106</v>
      </c>
      <c r="J13" s="27" t="str">
        <f t="shared" si="1"/>
        <v xml:space="preserve">0.43' (6' RT) </v>
      </c>
      <c r="K13" s="24" t="s">
        <v>25</v>
      </c>
      <c r="L13" s="24" t="s">
        <v>123</v>
      </c>
    </row>
    <row r="14" spans="3:12" x14ac:dyDescent="0.3">
      <c r="C14" s="42">
        <v>175950</v>
      </c>
      <c r="D14" s="24" t="s">
        <v>116</v>
      </c>
      <c r="E14" s="24" t="s">
        <v>36</v>
      </c>
      <c r="F14" s="24" t="s">
        <v>124</v>
      </c>
      <c r="G14" s="27" t="str">
        <f t="shared" si="0"/>
        <v xml:space="preserve">0.46' (6' LT) </v>
      </c>
      <c r="H14" s="24" t="s">
        <v>114</v>
      </c>
      <c r="I14" s="24" t="s">
        <v>125</v>
      </c>
      <c r="J14" s="27" t="str">
        <f t="shared" si="1"/>
        <v xml:space="preserve">0.32' (6' RT) </v>
      </c>
      <c r="K14" s="24" t="s">
        <v>114</v>
      </c>
      <c r="L14" s="24" t="s">
        <v>126</v>
      </c>
    </row>
    <row r="15" spans="3:12" x14ac:dyDescent="0.3">
      <c r="C15" s="42">
        <v>176000</v>
      </c>
      <c r="D15" s="24" t="s">
        <v>127</v>
      </c>
      <c r="E15" s="24" t="s">
        <v>79</v>
      </c>
      <c r="F15" s="24" t="s">
        <v>128</v>
      </c>
      <c r="G15" s="27" t="str">
        <f t="shared" si="0"/>
        <v xml:space="preserve">0.49' (6' LT) </v>
      </c>
      <c r="H15" s="24" t="s">
        <v>81</v>
      </c>
      <c r="I15" s="24" t="s">
        <v>55</v>
      </c>
      <c r="J15" s="27" t="str">
        <f t="shared" si="1"/>
        <v xml:space="preserve">0.48' (6' RT) </v>
      </c>
      <c r="K15" s="24" t="s">
        <v>2</v>
      </c>
      <c r="L15" s="24" t="s">
        <v>129</v>
      </c>
    </row>
    <row r="16" spans="3:12" x14ac:dyDescent="0.3">
      <c r="C16" s="42">
        <v>176050</v>
      </c>
      <c r="D16" s="24" t="s">
        <v>34</v>
      </c>
      <c r="E16" s="24" t="s">
        <v>9</v>
      </c>
      <c r="F16" s="24" t="s">
        <v>89</v>
      </c>
      <c r="G16" s="27" t="str">
        <f t="shared" si="0"/>
        <v xml:space="preserve">0.57' (6' LT) </v>
      </c>
      <c r="H16" s="24" t="s">
        <v>36</v>
      </c>
      <c r="I16" s="24" t="s">
        <v>70</v>
      </c>
      <c r="J16" s="27" t="str">
        <f t="shared" si="1"/>
        <v xml:space="preserve">0.51' (6' RT) </v>
      </c>
      <c r="K16" s="24" t="s">
        <v>36</v>
      </c>
      <c r="L16" s="24" t="s">
        <v>130</v>
      </c>
    </row>
    <row r="17" spans="3:12" x14ac:dyDescent="0.3">
      <c r="C17" s="42">
        <v>176100</v>
      </c>
      <c r="D17" s="24" t="s">
        <v>34</v>
      </c>
      <c r="E17" s="24" t="s">
        <v>9</v>
      </c>
      <c r="F17" s="24" t="s">
        <v>53</v>
      </c>
      <c r="G17" s="27" t="str">
        <f t="shared" si="0"/>
        <v xml:space="preserve">0.58' (6' LT) </v>
      </c>
      <c r="H17" s="24" t="s">
        <v>31</v>
      </c>
      <c r="I17" s="24" t="s">
        <v>43</v>
      </c>
      <c r="J17" s="27" t="str">
        <f t="shared" si="1"/>
        <v xml:space="preserve">0.45' (6' RT) </v>
      </c>
      <c r="K17" s="24" t="s">
        <v>44</v>
      </c>
      <c r="L17" s="24" t="s">
        <v>131</v>
      </c>
    </row>
    <row r="18" spans="3:12" x14ac:dyDescent="0.3">
      <c r="C18" s="42">
        <v>176150</v>
      </c>
      <c r="D18" s="24" t="s">
        <v>132</v>
      </c>
      <c r="E18" s="24" t="s">
        <v>2</v>
      </c>
      <c r="F18" s="24" t="s">
        <v>93</v>
      </c>
      <c r="G18" s="27" t="str">
        <f t="shared" si="0"/>
        <v xml:space="preserve">0.52' (6' LT) </v>
      </c>
      <c r="H18" s="24" t="s">
        <v>44</v>
      </c>
      <c r="I18" s="24" t="s">
        <v>86</v>
      </c>
      <c r="J18" s="27" t="str">
        <f t="shared" si="1"/>
        <v xml:space="preserve">0.50' (6' RT) </v>
      </c>
      <c r="K18" s="24" t="s">
        <v>54</v>
      </c>
      <c r="L18" s="24" t="s">
        <v>133</v>
      </c>
    </row>
    <row r="19" spans="3:12" x14ac:dyDescent="0.3">
      <c r="C19" s="42">
        <v>176200</v>
      </c>
      <c r="D19" s="24" t="s">
        <v>120</v>
      </c>
      <c r="E19" s="24" t="s">
        <v>29</v>
      </c>
      <c r="F19" s="24" t="s">
        <v>69</v>
      </c>
      <c r="G19" s="27" t="str">
        <f t="shared" si="0"/>
        <v xml:space="preserve">0.55' (6' LT) </v>
      </c>
      <c r="H19" s="24" t="s">
        <v>27</v>
      </c>
      <c r="I19" s="24" t="s">
        <v>134</v>
      </c>
      <c r="J19" s="27" t="str">
        <f t="shared" si="1"/>
        <v xml:space="preserve">0.44' (6' RT) </v>
      </c>
      <c r="K19" s="24" t="s">
        <v>81</v>
      </c>
      <c r="L19" s="24" t="s">
        <v>135</v>
      </c>
    </row>
    <row r="20" spans="3:12" x14ac:dyDescent="0.3">
      <c r="C20" s="42">
        <v>176250</v>
      </c>
      <c r="D20" s="24" t="s">
        <v>136</v>
      </c>
      <c r="E20" s="24" t="s">
        <v>79</v>
      </c>
      <c r="F20" s="24" t="s">
        <v>99</v>
      </c>
      <c r="G20" s="27" t="str">
        <f t="shared" si="0"/>
        <v xml:space="preserve">0.54' (6' LT) </v>
      </c>
      <c r="H20" s="24" t="s">
        <v>44</v>
      </c>
      <c r="I20" s="24" t="s">
        <v>49</v>
      </c>
      <c r="J20" s="27" t="str">
        <f t="shared" si="1"/>
        <v xml:space="preserve">0.42' (6' RT) </v>
      </c>
      <c r="K20" s="24" t="s">
        <v>27</v>
      </c>
      <c r="L20" s="24" t="s">
        <v>137</v>
      </c>
    </row>
    <row r="21" spans="3:12" x14ac:dyDescent="0.3">
      <c r="C21" s="42">
        <v>176300</v>
      </c>
      <c r="D21" s="24" t="s">
        <v>127</v>
      </c>
      <c r="E21" s="24" t="s">
        <v>52</v>
      </c>
      <c r="F21" s="24" t="s">
        <v>53</v>
      </c>
      <c r="G21" s="27" t="str">
        <f t="shared" si="0"/>
        <v xml:space="preserve">0.58' (6' LT) </v>
      </c>
      <c r="H21" s="24" t="s">
        <v>23</v>
      </c>
      <c r="I21" s="24" t="s">
        <v>138</v>
      </c>
      <c r="J21" s="27" t="s">
        <v>139</v>
      </c>
      <c r="K21" s="27" t="s">
        <v>139</v>
      </c>
      <c r="L21" s="27" t="s">
        <v>139</v>
      </c>
    </row>
    <row r="22" spans="3:12" x14ac:dyDescent="0.3">
      <c r="C22" s="42">
        <v>176350</v>
      </c>
      <c r="D22" s="24" t="s">
        <v>34</v>
      </c>
      <c r="E22" s="24" t="s">
        <v>52</v>
      </c>
      <c r="F22" s="24" t="s">
        <v>53</v>
      </c>
      <c r="G22" s="27" t="str">
        <f t="shared" si="0"/>
        <v xml:space="preserve">0.58' (6' LT) </v>
      </c>
      <c r="H22" s="24" t="s">
        <v>23</v>
      </c>
      <c r="I22" s="24" t="s">
        <v>140</v>
      </c>
      <c r="J22" s="27" t="s">
        <v>139</v>
      </c>
      <c r="K22" s="27" t="s">
        <v>139</v>
      </c>
      <c r="L22" s="27" t="s">
        <v>139</v>
      </c>
    </row>
    <row r="23" spans="3:12" x14ac:dyDescent="0.3">
      <c r="C23" s="42">
        <v>176400</v>
      </c>
      <c r="D23" s="24" t="s">
        <v>38</v>
      </c>
      <c r="E23" s="24" t="s">
        <v>141</v>
      </c>
      <c r="F23" s="24" t="s">
        <v>110</v>
      </c>
      <c r="G23" s="27" t="str">
        <f t="shared" si="0"/>
        <v xml:space="preserve">0.56' (6' LT) </v>
      </c>
      <c r="H23" s="24" t="s">
        <v>47</v>
      </c>
      <c r="I23" s="24" t="s">
        <v>142</v>
      </c>
      <c r="J23" s="27" t="s">
        <v>139</v>
      </c>
      <c r="K23" s="27" t="s">
        <v>139</v>
      </c>
      <c r="L23" s="27" t="s">
        <v>139</v>
      </c>
    </row>
    <row r="24" spans="3:12" x14ac:dyDescent="0.3">
      <c r="C24" s="42">
        <v>176450</v>
      </c>
      <c r="D24" s="24" t="s">
        <v>143</v>
      </c>
      <c r="E24" s="24" t="s">
        <v>61</v>
      </c>
      <c r="F24" s="24" t="s">
        <v>69</v>
      </c>
      <c r="G24" s="27" t="str">
        <f t="shared" si="0"/>
        <v xml:space="preserve">0.55' (6' LT) </v>
      </c>
      <c r="H24" s="24" t="s">
        <v>36</v>
      </c>
      <c r="I24" s="24" t="s">
        <v>144</v>
      </c>
      <c r="J24" s="27" t="s">
        <v>139</v>
      </c>
      <c r="K24" s="27" t="s">
        <v>139</v>
      </c>
      <c r="L24" s="27" t="s">
        <v>139</v>
      </c>
    </row>
    <row r="25" spans="3:12" x14ac:dyDescent="0.3">
      <c r="C25" s="42">
        <v>176500</v>
      </c>
      <c r="D25" s="24" t="s">
        <v>145</v>
      </c>
      <c r="E25" s="24" t="s">
        <v>141</v>
      </c>
      <c r="F25" s="24" t="s">
        <v>80</v>
      </c>
      <c r="G25" s="27" t="str">
        <f t="shared" si="0"/>
        <v xml:space="preserve">0.50' (6' LT) </v>
      </c>
      <c r="H25" s="24" t="s">
        <v>146</v>
      </c>
      <c r="I25" s="24" t="s">
        <v>147</v>
      </c>
      <c r="J25" s="27" t="s">
        <v>139</v>
      </c>
      <c r="K25" s="27" t="s">
        <v>139</v>
      </c>
      <c r="L25" s="27" t="s">
        <v>139</v>
      </c>
    </row>
    <row r="26" spans="3:12" x14ac:dyDescent="0.3">
      <c r="C26" s="42">
        <v>176550</v>
      </c>
      <c r="D26" s="24" t="s">
        <v>122</v>
      </c>
      <c r="E26" s="24" t="s">
        <v>141</v>
      </c>
      <c r="F26" s="24" t="s">
        <v>105</v>
      </c>
      <c r="G26" s="27" t="str">
        <f t="shared" si="0"/>
        <v xml:space="preserve">0.47' (6' LT) </v>
      </c>
      <c r="H26" s="24" t="s">
        <v>6</v>
      </c>
      <c r="I26" s="24" t="s">
        <v>148</v>
      </c>
      <c r="J26" s="27" t="s">
        <v>139</v>
      </c>
      <c r="K26" s="27" t="s">
        <v>139</v>
      </c>
      <c r="L26" s="27" t="s">
        <v>139</v>
      </c>
    </row>
    <row r="27" spans="3:12" x14ac:dyDescent="0.3">
      <c r="C27" s="42">
        <v>176600</v>
      </c>
      <c r="D27" s="24" t="s">
        <v>149</v>
      </c>
      <c r="E27" s="24" t="s">
        <v>141</v>
      </c>
      <c r="F27" s="24" t="s">
        <v>105</v>
      </c>
      <c r="G27" s="27" t="str">
        <f t="shared" si="0"/>
        <v xml:space="preserve">0.47' (6' LT) </v>
      </c>
      <c r="H27" s="24" t="s">
        <v>150</v>
      </c>
      <c r="I27" s="24" t="s">
        <v>151</v>
      </c>
      <c r="J27" s="27" t="s">
        <v>139</v>
      </c>
      <c r="K27" s="27" t="s">
        <v>139</v>
      </c>
      <c r="L27" s="27" t="s">
        <v>139</v>
      </c>
    </row>
    <row r="28" spans="3:12" x14ac:dyDescent="0.3">
      <c r="C28" s="44">
        <v>176650</v>
      </c>
      <c r="D28" s="31" t="s">
        <v>143</v>
      </c>
      <c r="E28" s="31" t="s">
        <v>52</v>
      </c>
      <c r="F28" s="31" t="s">
        <v>80</v>
      </c>
      <c r="G28" s="30" t="str">
        <f>F28</f>
        <v xml:space="preserve">0.50' (6' LT) </v>
      </c>
      <c r="H28" s="31" t="s">
        <v>114</v>
      </c>
      <c r="I28" s="24" t="s">
        <v>152</v>
      </c>
      <c r="J28" s="27" t="s">
        <v>139</v>
      </c>
      <c r="K28" s="27" t="s">
        <v>139</v>
      </c>
      <c r="L28" s="27" t="s">
        <v>139</v>
      </c>
    </row>
    <row r="29" spans="3:12" x14ac:dyDescent="0.3">
      <c r="C29" s="37">
        <v>176700</v>
      </c>
      <c r="D29" s="24" t="s">
        <v>34</v>
      </c>
      <c r="E29" s="24" t="s">
        <v>9</v>
      </c>
      <c r="F29" s="24" t="s">
        <v>96</v>
      </c>
      <c r="G29" s="27" t="str">
        <f>F29</f>
        <v xml:space="preserve">0.51' (6' LT) </v>
      </c>
      <c r="H29" s="24" t="s">
        <v>150</v>
      </c>
      <c r="I29" s="24" t="s">
        <v>153</v>
      </c>
      <c r="J29" s="27" t="str">
        <f t="shared" ref="J29:J35" si="2">I29</f>
        <v xml:space="preserve">0.26' (6' RT) </v>
      </c>
      <c r="K29" s="24" t="s">
        <v>154</v>
      </c>
      <c r="L29" s="24" t="s">
        <v>155</v>
      </c>
    </row>
    <row r="30" spans="3:12" x14ac:dyDescent="0.3">
      <c r="C30" s="37">
        <v>176750</v>
      </c>
      <c r="D30" s="24" t="s">
        <v>116</v>
      </c>
      <c r="E30" s="31" t="s">
        <v>58</v>
      </c>
      <c r="F30" s="31" t="s">
        <v>93</v>
      </c>
      <c r="G30" s="30" t="str">
        <f t="shared" ref="G30:G40" si="3">F30</f>
        <v xml:space="preserve">0.52' (6' LT) </v>
      </c>
      <c r="H30" s="31" t="s">
        <v>156</v>
      </c>
      <c r="I30" s="24" t="s">
        <v>157</v>
      </c>
      <c r="J30" s="27" t="str">
        <f t="shared" si="2"/>
        <v xml:space="preserve">0.31' (6' RT) </v>
      </c>
      <c r="K30" s="24" t="s">
        <v>114</v>
      </c>
      <c r="L30" s="24" t="s">
        <v>158</v>
      </c>
    </row>
    <row r="31" spans="3:12" x14ac:dyDescent="0.3">
      <c r="C31" s="42">
        <v>176800</v>
      </c>
      <c r="D31" s="24" t="s">
        <v>149</v>
      </c>
      <c r="E31" s="24" t="s">
        <v>141</v>
      </c>
      <c r="F31" s="24" t="s">
        <v>93</v>
      </c>
      <c r="G31" s="27" t="str">
        <f>F31</f>
        <v xml:space="preserve">0.52' (6' LT) </v>
      </c>
      <c r="H31" s="24" t="s">
        <v>114</v>
      </c>
      <c r="I31" s="24" t="s">
        <v>159</v>
      </c>
      <c r="J31" s="27" t="str">
        <f t="shared" si="2"/>
        <v xml:space="preserve">0.29' (6' RT) </v>
      </c>
      <c r="K31" s="24" t="s">
        <v>160</v>
      </c>
      <c r="L31" s="24" t="s">
        <v>161</v>
      </c>
    </row>
    <row r="32" spans="3:12" x14ac:dyDescent="0.3">
      <c r="C32" s="37">
        <v>176850</v>
      </c>
      <c r="D32" s="24" t="s">
        <v>116</v>
      </c>
      <c r="E32" s="24" t="s">
        <v>58</v>
      </c>
      <c r="F32" s="24" t="s">
        <v>96</v>
      </c>
      <c r="G32" s="27" t="str">
        <f t="shared" si="3"/>
        <v xml:space="preserve">0.51' (6' LT) </v>
      </c>
      <c r="H32" s="24" t="s">
        <v>160</v>
      </c>
      <c r="I32" s="24" t="s">
        <v>162</v>
      </c>
      <c r="J32" s="27" t="str">
        <f t="shared" si="2"/>
        <v xml:space="preserve">0.24' (6' RT) </v>
      </c>
      <c r="K32" s="24" t="s">
        <v>163</v>
      </c>
      <c r="L32" s="24" t="s">
        <v>164</v>
      </c>
    </row>
    <row r="33" spans="3:12" x14ac:dyDescent="0.3">
      <c r="C33" s="37">
        <v>176900</v>
      </c>
      <c r="D33" s="24" t="s">
        <v>127</v>
      </c>
      <c r="E33" s="24" t="s">
        <v>141</v>
      </c>
      <c r="F33" s="24" t="s">
        <v>85</v>
      </c>
      <c r="G33" s="27" t="str">
        <f t="shared" si="3"/>
        <v xml:space="preserve">0.53' (6' LT) </v>
      </c>
      <c r="H33" s="24" t="s">
        <v>165</v>
      </c>
      <c r="I33" s="24" t="s">
        <v>166</v>
      </c>
      <c r="J33" s="27" t="str">
        <f t="shared" si="2"/>
        <v xml:space="preserve">0.35' (6' RT) </v>
      </c>
      <c r="K33" s="24" t="s">
        <v>167</v>
      </c>
      <c r="L33" s="24" t="s">
        <v>168</v>
      </c>
    </row>
    <row r="34" spans="3:12" x14ac:dyDescent="0.3">
      <c r="C34" s="37">
        <v>176950</v>
      </c>
      <c r="D34" s="24" t="s">
        <v>38</v>
      </c>
      <c r="E34" s="24" t="s">
        <v>23</v>
      </c>
      <c r="F34" s="24" t="s">
        <v>80</v>
      </c>
      <c r="G34" s="27" t="str">
        <f t="shared" si="3"/>
        <v xml:space="preserve">0.50' (6' LT) </v>
      </c>
      <c r="H34" s="24" t="s">
        <v>169</v>
      </c>
      <c r="I34" s="24" t="s">
        <v>170</v>
      </c>
      <c r="J34" s="27" t="str">
        <f t="shared" si="2"/>
        <v xml:space="preserve">0.28' (6' RT) </v>
      </c>
      <c r="K34" s="24" t="s">
        <v>171</v>
      </c>
      <c r="L34" s="24" t="s">
        <v>172</v>
      </c>
    </row>
    <row r="35" spans="3:12" x14ac:dyDescent="0.3">
      <c r="C35" s="37">
        <v>177000</v>
      </c>
      <c r="D35" s="24" t="s">
        <v>173</v>
      </c>
      <c r="E35" s="24" t="s">
        <v>52</v>
      </c>
      <c r="F35" s="24" t="s">
        <v>80</v>
      </c>
      <c r="G35" s="27" t="str">
        <f>F35</f>
        <v xml:space="preserve">0.50' (6' LT) </v>
      </c>
      <c r="H35" s="24" t="s">
        <v>150</v>
      </c>
      <c r="I35" s="24" t="s">
        <v>174</v>
      </c>
      <c r="J35" s="27" t="str">
        <f t="shared" si="2"/>
        <v xml:space="preserve">0.22' (6' RT) </v>
      </c>
      <c r="K35" s="24" t="s">
        <v>175</v>
      </c>
      <c r="L35" s="24" t="s">
        <v>176</v>
      </c>
    </row>
    <row r="36" spans="3:12" x14ac:dyDescent="0.3">
      <c r="C36" s="37">
        <v>177050</v>
      </c>
      <c r="D36" s="24" t="s">
        <v>143</v>
      </c>
      <c r="E36" s="24" t="s">
        <v>141</v>
      </c>
      <c r="F36" s="24" t="s">
        <v>124</v>
      </c>
      <c r="G36" s="27" t="str">
        <f t="shared" si="3"/>
        <v xml:space="preserve">0.46' (6' LT) </v>
      </c>
      <c r="H36" s="24" t="s">
        <v>163</v>
      </c>
      <c r="I36" s="24" t="s">
        <v>177</v>
      </c>
      <c r="J36" s="27" t="s">
        <v>139</v>
      </c>
      <c r="K36" s="27" t="s">
        <v>139</v>
      </c>
      <c r="L36" s="27" t="s">
        <v>139</v>
      </c>
    </row>
    <row r="37" spans="3:12" x14ac:dyDescent="0.3">
      <c r="C37" s="37">
        <v>177100</v>
      </c>
      <c r="D37" s="24" t="s">
        <v>143</v>
      </c>
      <c r="E37" s="24" t="s">
        <v>141</v>
      </c>
      <c r="F37" s="24" t="s">
        <v>178</v>
      </c>
      <c r="G37" s="27" t="str">
        <f t="shared" si="3"/>
        <v xml:space="preserve">0.40' (6' LT) </v>
      </c>
      <c r="H37" s="24" t="s">
        <v>179</v>
      </c>
      <c r="I37" s="24" t="s">
        <v>180</v>
      </c>
      <c r="J37" s="27" t="s">
        <v>139</v>
      </c>
      <c r="K37" s="27" t="s">
        <v>139</v>
      </c>
      <c r="L37" s="27" t="s">
        <v>139</v>
      </c>
    </row>
    <row r="38" spans="3:12" x14ac:dyDescent="0.3">
      <c r="C38" s="37">
        <v>177150</v>
      </c>
      <c r="D38" s="24" t="s">
        <v>145</v>
      </c>
      <c r="E38" s="24" t="s">
        <v>58</v>
      </c>
      <c r="F38" s="24" t="s">
        <v>181</v>
      </c>
      <c r="G38" s="27" t="str">
        <f t="shared" si="3"/>
        <v xml:space="preserve">0.35' (6' LT) </v>
      </c>
      <c r="H38" s="24" t="s">
        <v>182</v>
      </c>
      <c r="I38" s="24" t="s">
        <v>183</v>
      </c>
      <c r="J38" s="27" t="s">
        <v>139</v>
      </c>
      <c r="K38" s="27" t="s">
        <v>139</v>
      </c>
      <c r="L38" s="27" t="s">
        <v>139</v>
      </c>
    </row>
    <row r="39" spans="3:12" x14ac:dyDescent="0.3">
      <c r="C39" s="37">
        <v>177200</v>
      </c>
      <c r="D39" s="24" t="s">
        <v>184</v>
      </c>
      <c r="E39" s="24" t="s">
        <v>185</v>
      </c>
      <c r="F39" s="24" t="s">
        <v>186</v>
      </c>
      <c r="G39" s="27" t="str">
        <f t="shared" si="3"/>
        <v xml:space="preserve">0.41' (6' LT) </v>
      </c>
      <c r="H39" s="24" t="s">
        <v>187</v>
      </c>
      <c r="I39" s="24" t="s">
        <v>188</v>
      </c>
      <c r="J39" s="27" t="s">
        <v>139</v>
      </c>
      <c r="K39" s="27" t="s">
        <v>139</v>
      </c>
      <c r="L39" s="27" t="s">
        <v>139</v>
      </c>
    </row>
    <row r="40" spans="3:12" x14ac:dyDescent="0.3">
      <c r="C40" s="45">
        <v>177250</v>
      </c>
      <c r="D40" s="24" t="s">
        <v>189</v>
      </c>
      <c r="E40" s="24" t="s">
        <v>61</v>
      </c>
      <c r="F40" s="24" t="s">
        <v>181</v>
      </c>
      <c r="G40" s="27" t="str">
        <f t="shared" si="3"/>
        <v xml:space="preserve">0.35' (6' LT) </v>
      </c>
      <c r="H40" s="24" t="s">
        <v>190</v>
      </c>
      <c r="I40" s="24" t="s">
        <v>191</v>
      </c>
      <c r="J40" s="27" t="s">
        <v>139</v>
      </c>
      <c r="K40" s="27" t="s">
        <v>139</v>
      </c>
      <c r="L40" s="27" t="s">
        <v>139</v>
      </c>
    </row>
    <row r="41" spans="3:12" x14ac:dyDescent="0.3">
      <c r="C41" s="7"/>
      <c r="D41" s="8"/>
      <c r="E41" s="8"/>
      <c r="F41" s="8"/>
      <c r="G41" s="5"/>
      <c r="H41" s="8"/>
      <c r="I41" s="18"/>
      <c r="J41" s="18"/>
      <c r="K41" s="18"/>
      <c r="L41" s="18"/>
    </row>
    <row r="42" spans="3:12" x14ac:dyDescent="0.3">
      <c r="C42" s="7"/>
      <c r="D42" s="8"/>
      <c r="E42" s="8"/>
      <c r="F42" s="8"/>
      <c r="G42" s="5"/>
      <c r="H42" s="8"/>
      <c r="I42" s="18"/>
      <c r="J42" s="18"/>
      <c r="K42" s="18"/>
      <c r="L42" s="18"/>
    </row>
    <row r="43" spans="3:12" x14ac:dyDescent="0.3">
      <c r="C43" s="7"/>
      <c r="D43" s="8"/>
      <c r="E43" s="8"/>
      <c r="F43" s="8"/>
      <c r="G43" s="5"/>
      <c r="H43" s="8"/>
      <c r="I43" s="18"/>
      <c r="J43" s="18"/>
      <c r="K43" s="18"/>
      <c r="L43" s="18"/>
    </row>
    <row r="44" spans="3:12" x14ac:dyDescent="0.3">
      <c r="C44" s="7"/>
      <c r="D44" s="8"/>
      <c r="E44" s="8"/>
      <c r="F44" s="8"/>
      <c r="G44" s="5"/>
      <c r="H44" s="8"/>
      <c r="I44" s="18"/>
      <c r="J44" s="18"/>
      <c r="K44" s="18"/>
      <c r="L44" s="18"/>
    </row>
    <row r="45" spans="3:12" x14ac:dyDescent="0.3">
      <c r="C45" s="7"/>
      <c r="D45" s="8"/>
      <c r="E45" s="8"/>
      <c r="F45" s="8"/>
      <c r="G45" s="5"/>
      <c r="H45" s="8"/>
      <c r="I45" s="18"/>
      <c r="J45" s="18"/>
      <c r="K45" s="18"/>
      <c r="L45" s="18"/>
    </row>
    <row r="46" spans="3:12" x14ac:dyDescent="0.3">
      <c r="C46" s="7"/>
      <c r="D46" s="8"/>
      <c r="E46" s="8"/>
      <c r="F46" s="8"/>
      <c r="G46" s="5"/>
      <c r="H46" s="8"/>
      <c r="I46" s="18"/>
      <c r="J46" s="18"/>
      <c r="K46" s="18"/>
      <c r="L46" s="18"/>
    </row>
    <row r="47" spans="3:12" x14ac:dyDescent="0.3">
      <c r="C47" s="7"/>
      <c r="D47" s="8"/>
      <c r="E47" s="8"/>
      <c r="F47" s="8"/>
      <c r="G47" s="5"/>
      <c r="H47" s="8"/>
      <c r="I47" s="18"/>
      <c r="J47" s="18"/>
      <c r="K47" s="18"/>
      <c r="L47" s="18"/>
    </row>
    <row r="48" spans="3:12" x14ac:dyDescent="0.3">
      <c r="C48" s="7"/>
      <c r="D48" s="8"/>
      <c r="E48" s="8"/>
      <c r="F48" s="8"/>
      <c r="G48" s="5"/>
      <c r="H48" s="8"/>
      <c r="I48" s="18"/>
      <c r="J48" s="18"/>
      <c r="K48" s="18"/>
      <c r="L48" s="18"/>
    </row>
    <row r="49" spans="3:12" x14ac:dyDescent="0.3">
      <c r="C49" s="7"/>
      <c r="D49" s="8"/>
      <c r="E49" s="8"/>
      <c r="F49" s="8"/>
      <c r="G49" s="5"/>
      <c r="H49" s="8"/>
      <c r="I49" s="18"/>
      <c r="J49" s="18"/>
      <c r="K49" s="18"/>
      <c r="L49" s="18"/>
    </row>
    <row r="50" spans="3:12" x14ac:dyDescent="0.3">
      <c r="C50" s="7"/>
      <c r="D50" s="8"/>
      <c r="E50" s="8"/>
      <c r="F50" s="8"/>
      <c r="G50" s="5"/>
      <c r="H50" s="8"/>
      <c r="I50" s="18"/>
      <c r="J50" s="18"/>
      <c r="K50" s="18"/>
      <c r="L50" s="18"/>
    </row>
    <row r="51" spans="3:12" x14ac:dyDescent="0.3">
      <c r="C51" s="11"/>
      <c r="D51" s="10"/>
      <c r="E51" s="10"/>
      <c r="F51" s="10"/>
      <c r="G51" s="9"/>
      <c r="H51" s="10"/>
      <c r="I51" s="12"/>
      <c r="J51" s="12"/>
      <c r="K51" s="12"/>
      <c r="L51" s="12"/>
    </row>
    <row r="52" spans="3:12" x14ac:dyDescent="0.3">
      <c r="C52" s="6"/>
      <c r="D52" s="8"/>
      <c r="E52" s="8"/>
      <c r="F52" s="8"/>
      <c r="G52" s="5"/>
      <c r="H52" s="8"/>
      <c r="I52" s="18"/>
      <c r="J52" s="18"/>
      <c r="K52" s="18"/>
      <c r="L52" s="18"/>
    </row>
    <row r="53" spans="3:12" x14ac:dyDescent="0.3">
      <c r="C53" s="6"/>
      <c r="D53" s="8"/>
      <c r="E53" s="8"/>
      <c r="F53" s="8"/>
      <c r="G53" s="5"/>
      <c r="H53" s="8"/>
      <c r="I53" s="18"/>
      <c r="J53" s="18"/>
      <c r="K53" s="18"/>
      <c r="L53" s="18"/>
    </row>
    <row r="54" spans="3:12" x14ac:dyDescent="0.3">
      <c r="C54" s="6"/>
      <c r="D54" s="8"/>
      <c r="E54" s="8"/>
      <c r="F54" s="8"/>
      <c r="G54" s="5"/>
      <c r="H54" s="8"/>
      <c r="I54" s="18"/>
      <c r="J54" s="18"/>
      <c r="K54" s="18"/>
      <c r="L54" s="18"/>
    </row>
    <row r="55" spans="3:12" x14ac:dyDescent="0.3">
      <c r="C55" s="6"/>
      <c r="D55" s="8"/>
      <c r="E55" s="8"/>
      <c r="F55" s="8"/>
      <c r="G55" s="5"/>
      <c r="H55" s="8"/>
      <c r="I55" s="18"/>
      <c r="J55" s="18"/>
      <c r="K55" s="18"/>
      <c r="L55" s="18"/>
    </row>
  </sheetData>
  <mergeCells count="4">
    <mergeCell ref="C3:C4"/>
    <mergeCell ref="D3:F3"/>
    <mergeCell ref="G3:I3"/>
    <mergeCell ref="J3:L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3F15-F77F-4C4E-AC5A-C1DB5D180388}">
  <dimension ref="D2:M42"/>
  <sheetViews>
    <sheetView topLeftCell="C1" workbookViewId="0">
      <selection activeCell="D3" sqref="D3:M40"/>
    </sheetView>
  </sheetViews>
  <sheetFormatPr defaultRowHeight="14.4" x14ac:dyDescent="0.3"/>
  <cols>
    <col min="4" max="4" width="13" customWidth="1"/>
    <col min="5" max="5" width="18.6640625" customWidth="1"/>
    <col min="6" max="6" width="9.109375" customWidth="1"/>
    <col min="7" max="8" width="18.6640625" customWidth="1"/>
    <col min="9" max="9" width="9.109375" customWidth="1"/>
    <col min="10" max="11" width="18.6640625" customWidth="1"/>
    <col min="12" max="12" width="9.109375" customWidth="1"/>
    <col min="13" max="13" width="18.6640625" customWidth="1"/>
  </cols>
  <sheetData>
    <row r="2" spans="4:13" x14ac:dyDescent="0.3"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4:13" x14ac:dyDescent="0.3">
      <c r="D3" s="75" t="s">
        <v>297</v>
      </c>
      <c r="E3" s="76"/>
      <c r="F3" s="76"/>
      <c r="G3" s="76"/>
      <c r="H3" s="76"/>
      <c r="I3" s="76"/>
      <c r="J3" s="76"/>
      <c r="K3" s="76"/>
      <c r="L3" s="76"/>
      <c r="M3" s="76"/>
    </row>
    <row r="4" spans="4:13" ht="26.4" x14ac:dyDescent="0.3">
      <c r="D4" s="75"/>
      <c r="E4" s="32" t="s">
        <v>0</v>
      </c>
      <c r="F4" s="32" t="s">
        <v>294</v>
      </c>
      <c r="G4" s="32" t="s">
        <v>0</v>
      </c>
      <c r="H4" s="32" t="s">
        <v>0</v>
      </c>
      <c r="I4" s="32" t="s">
        <v>295</v>
      </c>
      <c r="J4" s="32" t="s">
        <v>0</v>
      </c>
      <c r="K4" s="32" t="s">
        <v>0</v>
      </c>
      <c r="L4" s="32" t="s">
        <v>294</v>
      </c>
      <c r="M4" s="32" t="s">
        <v>0</v>
      </c>
    </row>
    <row r="5" spans="4:13" x14ac:dyDescent="0.3">
      <c r="D5" s="37">
        <v>177300</v>
      </c>
      <c r="E5" s="24" t="s">
        <v>192</v>
      </c>
      <c r="F5" s="24" t="s">
        <v>141</v>
      </c>
      <c r="G5" s="24" t="s">
        <v>193</v>
      </c>
      <c r="H5" s="27" t="str">
        <f t="shared" ref="H5:H40" si="0">G5</f>
        <v xml:space="preserve">0.34' (6' LT) </v>
      </c>
      <c r="I5" s="24" t="s">
        <v>194</v>
      </c>
      <c r="J5" s="33" t="s">
        <v>139</v>
      </c>
      <c r="K5" s="33" t="s">
        <v>139</v>
      </c>
      <c r="L5" s="33" t="s">
        <v>139</v>
      </c>
      <c r="M5" s="33" t="s">
        <v>139</v>
      </c>
    </row>
    <row r="6" spans="4:13" x14ac:dyDescent="0.3">
      <c r="D6" s="37">
        <v>177350</v>
      </c>
      <c r="E6" s="24" t="s">
        <v>184</v>
      </c>
      <c r="F6" s="24" t="s">
        <v>141</v>
      </c>
      <c r="G6" s="24" t="s">
        <v>195</v>
      </c>
      <c r="H6" s="27" t="str">
        <f t="shared" si="0"/>
        <v xml:space="preserve">0.33' (6' LT) </v>
      </c>
      <c r="I6" s="24" t="s">
        <v>196</v>
      </c>
      <c r="J6" s="33" t="s">
        <v>139</v>
      </c>
      <c r="K6" s="33" t="s">
        <v>139</v>
      </c>
      <c r="L6" s="33" t="s">
        <v>139</v>
      </c>
      <c r="M6" s="33" t="s">
        <v>139</v>
      </c>
    </row>
    <row r="7" spans="4:13" x14ac:dyDescent="0.3">
      <c r="D7" s="37">
        <v>177400</v>
      </c>
      <c r="E7" s="24" t="s">
        <v>197</v>
      </c>
      <c r="F7" s="24" t="s">
        <v>2</v>
      </c>
      <c r="G7" s="24" t="s">
        <v>198</v>
      </c>
      <c r="H7" s="27" t="str">
        <f t="shared" si="0"/>
        <v xml:space="preserve">0.25' (6' LT) </v>
      </c>
      <c r="I7" s="24" t="s">
        <v>199</v>
      </c>
      <c r="J7" s="33" t="s">
        <v>139</v>
      </c>
      <c r="K7" s="33" t="s">
        <v>139</v>
      </c>
      <c r="L7" s="33" t="s">
        <v>139</v>
      </c>
      <c r="M7" s="33" t="s">
        <v>139</v>
      </c>
    </row>
    <row r="8" spans="4:13" x14ac:dyDescent="0.3">
      <c r="D8" s="37">
        <v>177450</v>
      </c>
      <c r="E8" s="24" t="s">
        <v>149</v>
      </c>
      <c r="F8" s="24" t="s">
        <v>27</v>
      </c>
      <c r="G8" s="24" t="s">
        <v>200</v>
      </c>
      <c r="H8" s="27" t="str">
        <f t="shared" si="0"/>
        <v xml:space="preserve">0.23' (6' LT) </v>
      </c>
      <c r="I8" s="24" t="s">
        <v>194</v>
      </c>
      <c r="J8" s="33" t="s">
        <v>139</v>
      </c>
      <c r="K8" s="33" t="s">
        <v>139</v>
      </c>
      <c r="L8" s="33" t="s">
        <v>139</v>
      </c>
      <c r="M8" s="33" t="s">
        <v>139</v>
      </c>
    </row>
    <row r="9" spans="4:13" x14ac:dyDescent="0.3">
      <c r="D9" s="37">
        <v>177500</v>
      </c>
      <c r="E9" s="24" t="s">
        <v>143</v>
      </c>
      <c r="F9" s="24" t="s">
        <v>25</v>
      </c>
      <c r="G9" s="24" t="s">
        <v>201</v>
      </c>
      <c r="H9" s="27" t="str">
        <f t="shared" si="0"/>
        <v xml:space="preserve">0.21' (6' LT) </v>
      </c>
      <c r="I9" s="24" t="s">
        <v>202</v>
      </c>
      <c r="J9" s="33" t="s">
        <v>139</v>
      </c>
      <c r="K9" s="33" t="s">
        <v>139</v>
      </c>
      <c r="L9" s="33" t="s">
        <v>139</v>
      </c>
      <c r="M9" s="33" t="s">
        <v>139</v>
      </c>
    </row>
    <row r="10" spans="4:13" x14ac:dyDescent="0.3">
      <c r="D10" s="37">
        <v>177550</v>
      </c>
      <c r="E10" s="24" t="s">
        <v>143</v>
      </c>
      <c r="F10" s="24" t="s">
        <v>25</v>
      </c>
      <c r="G10" s="24" t="s">
        <v>200</v>
      </c>
      <c r="H10" s="27" t="str">
        <f t="shared" si="0"/>
        <v xml:space="preserve">0.23' (6' LT) </v>
      </c>
      <c r="I10" s="24" t="s">
        <v>202</v>
      </c>
      <c r="J10" s="33" t="s">
        <v>139</v>
      </c>
      <c r="K10" s="33" t="s">
        <v>139</v>
      </c>
      <c r="L10" s="33" t="s">
        <v>139</v>
      </c>
      <c r="M10" s="33" t="s">
        <v>139</v>
      </c>
    </row>
    <row r="11" spans="4:13" x14ac:dyDescent="0.3">
      <c r="D11" s="37">
        <v>177600</v>
      </c>
      <c r="E11" s="24" t="s">
        <v>145</v>
      </c>
      <c r="F11" s="24" t="s">
        <v>27</v>
      </c>
      <c r="G11" s="24" t="s">
        <v>203</v>
      </c>
      <c r="H11" s="27" t="str">
        <f t="shared" si="0"/>
        <v xml:space="preserve">0.20' (6' LT) </v>
      </c>
      <c r="I11" s="24" t="s">
        <v>204</v>
      </c>
      <c r="J11" s="33" t="s">
        <v>139</v>
      </c>
      <c r="K11" s="33" t="s">
        <v>139</v>
      </c>
      <c r="L11" s="33" t="s">
        <v>139</v>
      </c>
      <c r="M11" s="33" t="s">
        <v>139</v>
      </c>
    </row>
    <row r="12" spans="4:13" x14ac:dyDescent="0.3">
      <c r="D12" s="37">
        <v>177650</v>
      </c>
      <c r="E12" s="24" t="s">
        <v>122</v>
      </c>
      <c r="F12" s="24" t="s">
        <v>11</v>
      </c>
      <c r="G12" s="24" t="s">
        <v>203</v>
      </c>
      <c r="H12" s="27" t="str">
        <f t="shared" si="0"/>
        <v xml:space="preserve">0.20' (6' LT) </v>
      </c>
      <c r="I12" s="24" t="s">
        <v>205</v>
      </c>
      <c r="J12" s="33" t="s">
        <v>139</v>
      </c>
      <c r="K12" s="33" t="s">
        <v>139</v>
      </c>
      <c r="L12" s="33" t="s">
        <v>139</v>
      </c>
      <c r="M12" s="33" t="s">
        <v>139</v>
      </c>
    </row>
    <row r="13" spans="4:13" x14ac:dyDescent="0.3">
      <c r="D13" s="37">
        <v>177700</v>
      </c>
      <c r="E13" s="24" t="s">
        <v>127</v>
      </c>
      <c r="F13" s="24" t="s">
        <v>146</v>
      </c>
      <c r="G13" s="24" t="s">
        <v>203</v>
      </c>
      <c r="H13" s="27" t="str">
        <f t="shared" si="0"/>
        <v xml:space="preserve">0.20' (6' LT) </v>
      </c>
      <c r="I13" s="24" t="s">
        <v>206</v>
      </c>
      <c r="J13" s="33" t="s">
        <v>139</v>
      </c>
      <c r="K13" s="33" t="s">
        <v>139</v>
      </c>
      <c r="L13" s="33" t="s">
        <v>139</v>
      </c>
      <c r="M13" s="33" t="s">
        <v>139</v>
      </c>
    </row>
    <row r="14" spans="4:13" x14ac:dyDescent="0.3">
      <c r="D14" s="37">
        <v>177750</v>
      </c>
      <c r="E14" s="24" t="s">
        <v>127</v>
      </c>
      <c r="F14" s="24" t="s">
        <v>207</v>
      </c>
      <c r="G14" s="24" t="s">
        <v>200</v>
      </c>
      <c r="H14" s="27" t="str">
        <f t="shared" si="0"/>
        <v xml:space="preserve">0.23' (6' LT) </v>
      </c>
      <c r="I14" s="24" t="s">
        <v>208</v>
      </c>
      <c r="J14" s="33" t="s">
        <v>139</v>
      </c>
      <c r="K14" s="33" t="s">
        <v>139</v>
      </c>
      <c r="L14" s="33" t="s">
        <v>139</v>
      </c>
      <c r="M14" s="33" t="s">
        <v>139</v>
      </c>
    </row>
    <row r="15" spans="4:13" x14ac:dyDescent="0.3">
      <c r="D15" s="45">
        <v>177800</v>
      </c>
      <c r="E15" s="31" t="s">
        <v>127</v>
      </c>
      <c r="F15" s="31" t="s">
        <v>81</v>
      </c>
      <c r="G15" s="31" t="s">
        <v>198</v>
      </c>
      <c r="H15" s="30" t="str">
        <f t="shared" si="0"/>
        <v xml:space="preserve">0.25' (6' LT) </v>
      </c>
      <c r="I15" s="31" t="s">
        <v>209</v>
      </c>
      <c r="J15" s="34" t="s">
        <v>139</v>
      </c>
      <c r="K15" s="34" t="s">
        <v>139</v>
      </c>
      <c r="L15" s="34" t="s">
        <v>139</v>
      </c>
      <c r="M15" s="34" t="s">
        <v>139</v>
      </c>
    </row>
    <row r="16" spans="4:13" x14ac:dyDescent="0.3">
      <c r="D16" s="42">
        <v>177850</v>
      </c>
      <c r="E16" s="24" t="s">
        <v>210</v>
      </c>
      <c r="F16" s="24" t="s">
        <v>61</v>
      </c>
      <c r="G16" s="24" t="s">
        <v>186</v>
      </c>
      <c r="H16" s="27" t="str">
        <f t="shared" si="0"/>
        <v xml:space="preserve">0.41' (6' LT) </v>
      </c>
      <c r="I16" s="24" t="s">
        <v>211</v>
      </c>
      <c r="J16" s="33" t="s">
        <v>139</v>
      </c>
      <c r="K16" s="33" t="s">
        <v>139</v>
      </c>
      <c r="L16" s="33" t="s">
        <v>139</v>
      </c>
      <c r="M16" s="33" t="s">
        <v>139</v>
      </c>
    </row>
    <row r="17" spans="4:13" x14ac:dyDescent="0.3">
      <c r="D17" s="42">
        <v>177900</v>
      </c>
      <c r="E17" s="24" t="s">
        <v>127</v>
      </c>
      <c r="F17" s="24" t="s">
        <v>207</v>
      </c>
      <c r="G17" s="24" t="s">
        <v>212</v>
      </c>
      <c r="H17" s="27" t="str">
        <f t="shared" si="0"/>
        <v xml:space="preserve">0.19' (6' LT) </v>
      </c>
      <c r="I17" s="24" t="s">
        <v>202</v>
      </c>
      <c r="J17" s="33" t="s">
        <v>139</v>
      </c>
      <c r="K17" s="33" t="s">
        <v>139</v>
      </c>
      <c r="L17" s="33" t="s">
        <v>139</v>
      </c>
      <c r="M17" s="33" t="s">
        <v>139</v>
      </c>
    </row>
    <row r="18" spans="4:13" x14ac:dyDescent="0.3">
      <c r="D18" s="42">
        <v>177950</v>
      </c>
      <c r="E18" s="24" t="s">
        <v>149</v>
      </c>
      <c r="F18" s="24" t="s">
        <v>81</v>
      </c>
      <c r="G18" s="24" t="s">
        <v>213</v>
      </c>
      <c r="H18" s="27" t="str">
        <f>G18</f>
        <v xml:space="preserve">0.24' (6' LT) </v>
      </c>
      <c r="I18" s="24" t="s">
        <v>214</v>
      </c>
      <c r="J18" s="33" t="s">
        <v>139</v>
      </c>
      <c r="K18" s="33" t="s">
        <v>139</v>
      </c>
      <c r="L18" s="33" t="s">
        <v>139</v>
      </c>
      <c r="M18" s="33" t="s">
        <v>139</v>
      </c>
    </row>
    <row r="19" spans="4:13" x14ac:dyDescent="0.3">
      <c r="D19" s="42">
        <v>178000</v>
      </c>
      <c r="E19" s="24" t="s">
        <v>149</v>
      </c>
      <c r="F19" s="24" t="s">
        <v>81</v>
      </c>
      <c r="G19" s="24" t="s">
        <v>213</v>
      </c>
      <c r="H19" s="27" t="str">
        <f t="shared" si="0"/>
        <v xml:space="preserve">0.24' (6' LT) </v>
      </c>
      <c r="I19" s="24" t="s">
        <v>199</v>
      </c>
      <c r="J19" s="33" t="s">
        <v>139</v>
      </c>
      <c r="K19" s="33" t="s">
        <v>139</v>
      </c>
      <c r="L19" s="33" t="s">
        <v>139</v>
      </c>
      <c r="M19" s="33" t="s">
        <v>139</v>
      </c>
    </row>
    <row r="20" spans="4:13" x14ac:dyDescent="0.3">
      <c r="D20" s="42">
        <v>178050</v>
      </c>
      <c r="E20" s="24" t="s">
        <v>149</v>
      </c>
      <c r="F20" s="24" t="s">
        <v>73</v>
      </c>
      <c r="G20" s="24" t="s">
        <v>215</v>
      </c>
      <c r="H20" s="27" t="str">
        <f t="shared" si="0"/>
        <v xml:space="preserve">0.27' (6' LT) </v>
      </c>
      <c r="I20" s="24" t="s">
        <v>204</v>
      </c>
      <c r="J20" s="24" t="s">
        <v>216</v>
      </c>
      <c r="K20" s="33" t="s">
        <v>139</v>
      </c>
      <c r="L20" s="33" t="s">
        <v>139</v>
      </c>
      <c r="M20" s="33" t="s">
        <v>139</v>
      </c>
    </row>
    <row r="21" spans="4:13" x14ac:dyDescent="0.3">
      <c r="D21" s="42">
        <v>178100</v>
      </c>
      <c r="E21" s="24" t="s">
        <v>122</v>
      </c>
      <c r="F21" s="24" t="s">
        <v>54</v>
      </c>
      <c r="G21" s="24" t="s">
        <v>217</v>
      </c>
      <c r="H21" s="27" t="str">
        <f t="shared" si="0"/>
        <v xml:space="preserve">0.32' (6' LT) </v>
      </c>
      <c r="I21" s="24" t="s">
        <v>187</v>
      </c>
      <c r="J21" s="24" t="s">
        <v>218</v>
      </c>
      <c r="K21" s="33" t="s">
        <v>139</v>
      </c>
      <c r="L21" s="33" t="s">
        <v>139</v>
      </c>
      <c r="M21" s="33" t="s">
        <v>139</v>
      </c>
    </row>
    <row r="22" spans="4:13" x14ac:dyDescent="0.3">
      <c r="D22" s="42">
        <v>178150</v>
      </c>
      <c r="E22" s="24" t="s">
        <v>127</v>
      </c>
      <c r="F22" s="24" t="s">
        <v>47</v>
      </c>
      <c r="G22" s="24" t="s">
        <v>181</v>
      </c>
      <c r="H22" s="27" t="str">
        <f t="shared" si="0"/>
        <v xml:space="preserve">0.35' (6' LT) </v>
      </c>
      <c r="I22" s="24" t="s">
        <v>208</v>
      </c>
      <c r="J22" s="24" t="s">
        <v>219</v>
      </c>
      <c r="K22" s="33" t="s">
        <v>139</v>
      </c>
      <c r="L22" s="33" t="s">
        <v>139</v>
      </c>
      <c r="M22" s="33" t="s">
        <v>139</v>
      </c>
    </row>
    <row r="23" spans="4:13" x14ac:dyDescent="0.3">
      <c r="D23" s="42">
        <v>178200</v>
      </c>
      <c r="E23" s="24" t="s">
        <v>127</v>
      </c>
      <c r="F23" s="24" t="s">
        <v>9</v>
      </c>
      <c r="G23" s="24" t="s">
        <v>178</v>
      </c>
      <c r="H23" s="27" t="str">
        <f t="shared" si="0"/>
        <v xml:space="preserve">0.40' (6' LT) </v>
      </c>
      <c r="I23" s="24" t="s">
        <v>221</v>
      </c>
      <c r="J23" s="24" t="s">
        <v>222</v>
      </c>
      <c r="K23" s="33" t="s">
        <v>139</v>
      </c>
      <c r="L23" s="33" t="s">
        <v>139</v>
      </c>
      <c r="M23" s="33" t="s">
        <v>139</v>
      </c>
    </row>
    <row r="24" spans="4:13" x14ac:dyDescent="0.3">
      <c r="D24" s="42">
        <v>178250</v>
      </c>
      <c r="E24" s="24" t="s">
        <v>34</v>
      </c>
      <c r="F24" s="24" t="s">
        <v>23</v>
      </c>
      <c r="G24" s="24" t="s">
        <v>74</v>
      </c>
      <c r="H24" s="27" t="str">
        <f t="shared" si="0"/>
        <v xml:space="preserve">0.45' (6' LT) </v>
      </c>
      <c r="I24" s="24" t="s">
        <v>223</v>
      </c>
      <c r="J24" s="24" t="s">
        <v>224</v>
      </c>
      <c r="K24" s="33" t="s">
        <v>139</v>
      </c>
      <c r="L24" s="33" t="s">
        <v>139</v>
      </c>
      <c r="M24" s="33" t="s">
        <v>139</v>
      </c>
    </row>
    <row r="25" spans="4:13" x14ac:dyDescent="0.3">
      <c r="D25" s="42">
        <v>178300</v>
      </c>
      <c r="E25" s="24" t="s">
        <v>127</v>
      </c>
      <c r="F25" s="24" t="s">
        <v>9</v>
      </c>
      <c r="G25" s="24" t="s">
        <v>80</v>
      </c>
      <c r="H25" s="27" t="str">
        <f t="shared" si="0"/>
        <v xml:space="preserve">0.50' (6' LT) </v>
      </c>
      <c r="I25" s="24" t="s">
        <v>171</v>
      </c>
      <c r="J25" s="24" t="s">
        <v>162</v>
      </c>
      <c r="K25" s="27" t="str">
        <f t="shared" ref="K25:K28" si="1">J25</f>
        <v xml:space="preserve">0.24' (6' RT) </v>
      </c>
      <c r="L25" s="24" t="s">
        <v>163</v>
      </c>
      <c r="M25" s="24" t="s">
        <v>225</v>
      </c>
    </row>
    <row r="26" spans="4:13" x14ac:dyDescent="0.3">
      <c r="D26" s="37">
        <v>178350</v>
      </c>
      <c r="E26" s="35" t="s">
        <v>127</v>
      </c>
      <c r="F26" s="35" t="s">
        <v>9</v>
      </c>
      <c r="G26" s="35" t="s">
        <v>80</v>
      </c>
      <c r="H26" s="36" t="str">
        <f t="shared" si="0"/>
        <v xml:space="preserve">0.50' (6' LT) </v>
      </c>
      <c r="I26" s="35" t="s">
        <v>171</v>
      </c>
      <c r="J26" s="35" t="s">
        <v>226</v>
      </c>
      <c r="K26" s="36" t="str">
        <f t="shared" si="1"/>
        <v xml:space="preserve">0.25' (6' RT) </v>
      </c>
      <c r="L26" s="35" t="s">
        <v>211</v>
      </c>
      <c r="M26" s="24" t="s">
        <v>227</v>
      </c>
    </row>
    <row r="27" spans="4:13" x14ac:dyDescent="0.3">
      <c r="D27" s="37">
        <v>178400</v>
      </c>
      <c r="E27" s="35" t="s">
        <v>38</v>
      </c>
      <c r="F27" s="35" t="s">
        <v>47</v>
      </c>
      <c r="G27" s="35" t="s">
        <v>80</v>
      </c>
      <c r="H27" s="36" t="str">
        <f t="shared" si="0"/>
        <v xml:space="preserve">0.50' (6' LT) </v>
      </c>
      <c r="I27" s="35" t="s">
        <v>154</v>
      </c>
      <c r="J27" s="35" t="s">
        <v>228</v>
      </c>
      <c r="K27" s="36" t="str">
        <f t="shared" si="1"/>
        <v xml:space="preserve">0.21' (6' RT) </v>
      </c>
      <c r="L27" s="35" t="s">
        <v>223</v>
      </c>
      <c r="M27" s="24" t="s">
        <v>229</v>
      </c>
    </row>
    <row r="28" spans="4:13" x14ac:dyDescent="0.3">
      <c r="D28" s="37">
        <v>178450</v>
      </c>
      <c r="E28" s="35" t="s">
        <v>149</v>
      </c>
      <c r="F28" s="35" t="s">
        <v>23</v>
      </c>
      <c r="G28" s="35" t="s">
        <v>230</v>
      </c>
      <c r="H28" s="36" t="str">
        <f t="shared" si="0"/>
        <v xml:space="preserve">0.48' (6' LT) </v>
      </c>
      <c r="I28" s="35" t="s">
        <v>231</v>
      </c>
      <c r="J28" s="35" t="s">
        <v>232</v>
      </c>
      <c r="K28" s="36" t="str">
        <f t="shared" si="1"/>
        <v xml:space="preserve">0.20' (6' RT) </v>
      </c>
      <c r="L28" s="35" t="s">
        <v>221</v>
      </c>
      <c r="M28" s="24" t="s">
        <v>233</v>
      </c>
    </row>
    <row r="29" spans="4:13" x14ac:dyDescent="0.3">
      <c r="D29" s="37">
        <v>178500</v>
      </c>
      <c r="E29" s="35" t="s">
        <v>127</v>
      </c>
      <c r="F29" s="35" t="s">
        <v>79</v>
      </c>
      <c r="G29" s="35" t="s">
        <v>124</v>
      </c>
      <c r="H29" s="36" t="str">
        <f t="shared" si="0"/>
        <v xml:space="preserve">0.46' (6' LT) </v>
      </c>
      <c r="I29" s="35" t="s">
        <v>150</v>
      </c>
      <c r="J29" s="35" t="s">
        <v>234</v>
      </c>
      <c r="K29" s="36" t="str">
        <f>J29</f>
        <v xml:space="preserve">0.27' (6' RT) </v>
      </c>
      <c r="L29" s="35" t="s">
        <v>211</v>
      </c>
      <c r="M29" s="24" t="s">
        <v>235</v>
      </c>
    </row>
    <row r="30" spans="4:13" x14ac:dyDescent="0.3">
      <c r="D30" s="37">
        <v>178550</v>
      </c>
      <c r="E30" s="35" t="s">
        <v>127</v>
      </c>
      <c r="F30" s="35" t="s">
        <v>29</v>
      </c>
      <c r="G30" s="35" t="s">
        <v>124</v>
      </c>
      <c r="H30" s="36" t="str">
        <f t="shared" si="0"/>
        <v xml:space="preserve">0.46' (6' LT) </v>
      </c>
      <c r="I30" s="35" t="s">
        <v>231</v>
      </c>
      <c r="J30" s="35" t="s">
        <v>174</v>
      </c>
      <c r="K30" s="36" t="str">
        <f>J30</f>
        <v xml:space="preserve">0.22' (6' RT) </v>
      </c>
      <c r="L30" s="35" t="s">
        <v>223</v>
      </c>
      <c r="M30" s="35" t="s">
        <v>236</v>
      </c>
    </row>
    <row r="31" spans="4:13" x14ac:dyDescent="0.3">
      <c r="D31" s="42">
        <v>178600</v>
      </c>
      <c r="E31" s="24" t="s">
        <v>127</v>
      </c>
      <c r="F31" s="24" t="s">
        <v>73</v>
      </c>
      <c r="G31" s="24" t="s">
        <v>186</v>
      </c>
      <c r="H31" s="27" t="str">
        <f t="shared" si="0"/>
        <v xml:space="preserve">0.41' (6' LT) </v>
      </c>
      <c r="I31" s="24" t="s">
        <v>175</v>
      </c>
      <c r="J31" s="24" t="s">
        <v>174</v>
      </c>
      <c r="K31" s="27" t="str">
        <f t="shared" ref="K31:K40" si="2">J31</f>
        <v xml:space="preserve">0.22' (6' RT) </v>
      </c>
      <c r="L31" s="24" t="s">
        <v>179</v>
      </c>
      <c r="M31" s="24" t="s">
        <v>237</v>
      </c>
    </row>
    <row r="32" spans="4:13" x14ac:dyDescent="0.3">
      <c r="D32" s="42">
        <v>178650</v>
      </c>
      <c r="E32" s="24" t="s">
        <v>127</v>
      </c>
      <c r="F32" s="24" t="s">
        <v>29</v>
      </c>
      <c r="G32" s="24" t="s">
        <v>124</v>
      </c>
      <c r="H32" s="27" t="str">
        <f t="shared" si="0"/>
        <v xml:space="preserve">0.46' (6' LT) </v>
      </c>
      <c r="I32" s="24" t="s">
        <v>231</v>
      </c>
      <c r="J32" s="24" t="s">
        <v>174</v>
      </c>
      <c r="K32" s="27" t="str">
        <f t="shared" si="2"/>
        <v xml:space="preserve">0.22' (6' RT) </v>
      </c>
      <c r="L32" s="24" t="s">
        <v>238</v>
      </c>
      <c r="M32" s="24" t="s">
        <v>235</v>
      </c>
    </row>
    <row r="33" spans="4:13" x14ac:dyDescent="0.3">
      <c r="D33" s="42">
        <v>178700</v>
      </c>
      <c r="E33" s="24" t="s">
        <v>127</v>
      </c>
      <c r="F33" s="24" t="s">
        <v>29</v>
      </c>
      <c r="G33" s="24" t="s">
        <v>124</v>
      </c>
      <c r="H33" s="27" t="str">
        <f t="shared" si="0"/>
        <v xml:space="preserve">0.46' (6' LT) </v>
      </c>
      <c r="I33" s="24" t="s">
        <v>238</v>
      </c>
      <c r="J33" s="24" t="s">
        <v>239</v>
      </c>
      <c r="K33" s="27" t="str">
        <f t="shared" si="2"/>
        <v xml:space="preserve">0.17' (6' RT) </v>
      </c>
      <c r="L33" s="24" t="s">
        <v>208</v>
      </c>
      <c r="M33" s="24" t="s">
        <v>233</v>
      </c>
    </row>
    <row r="34" spans="4:13" x14ac:dyDescent="0.3">
      <c r="D34" s="42">
        <v>178750</v>
      </c>
      <c r="E34" s="24" t="s">
        <v>127</v>
      </c>
      <c r="F34" s="24" t="s">
        <v>79</v>
      </c>
      <c r="G34" s="24" t="s">
        <v>128</v>
      </c>
      <c r="H34" s="27" t="str">
        <f t="shared" si="0"/>
        <v xml:space="preserve">0.49' (6' LT) </v>
      </c>
      <c r="I34" s="24" t="s">
        <v>150</v>
      </c>
      <c r="J34" s="24" t="s">
        <v>240</v>
      </c>
      <c r="K34" s="27" t="str">
        <f t="shared" si="2"/>
        <v xml:space="preserve">0.23' (6' RT) </v>
      </c>
      <c r="L34" s="24" t="s">
        <v>175</v>
      </c>
      <c r="M34" s="24" t="s">
        <v>241</v>
      </c>
    </row>
    <row r="35" spans="4:13" x14ac:dyDescent="0.3">
      <c r="D35" s="42">
        <v>178800</v>
      </c>
      <c r="E35" s="24" t="s">
        <v>127</v>
      </c>
      <c r="F35" s="24" t="s">
        <v>79</v>
      </c>
      <c r="G35" s="24" t="s">
        <v>105</v>
      </c>
      <c r="H35" s="27" t="str">
        <f t="shared" si="0"/>
        <v xml:space="preserve">0.47' (6' LT) </v>
      </c>
      <c r="I35" s="24" t="s">
        <v>154</v>
      </c>
      <c r="J35" s="24" t="s">
        <v>240</v>
      </c>
      <c r="K35" s="27" t="str">
        <f t="shared" si="2"/>
        <v xml:space="preserve">0.23' (6' RT) </v>
      </c>
      <c r="L35" s="24" t="s">
        <v>163</v>
      </c>
      <c r="M35" s="24" t="s">
        <v>242</v>
      </c>
    </row>
    <row r="36" spans="4:13" x14ac:dyDescent="0.3">
      <c r="D36" s="42">
        <v>178850</v>
      </c>
      <c r="E36" s="24" t="s">
        <v>127</v>
      </c>
      <c r="F36" s="24" t="s">
        <v>54</v>
      </c>
      <c r="G36" s="24" t="s">
        <v>243</v>
      </c>
      <c r="H36" s="27" t="str">
        <f t="shared" si="0"/>
        <v xml:space="preserve">0.44' (6' LT) </v>
      </c>
      <c r="I36" s="24" t="s">
        <v>211</v>
      </c>
      <c r="J36" s="24" t="s">
        <v>240</v>
      </c>
      <c r="K36" s="27" t="str">
        <f t="shared" si="2"/>
        <v xml:space="preserve">0.23' (6' RT) </v>
      </c>
      <c r="L36" s="24" t="s">
        <v>175</v>
      </c>
      <c r="M36" s="24" t="s">
        <v>244</v>
      </c>
    </row>
    <row r="37" spans="4:13" x14ac:dyDescent="0.3">
      <c r="D37" s="42">
        <v>178900</v>
      </c>
      <c r="E37" s="24" t="s">
        <v>127</v>
      </c>
      <c r="F37" s="24" t="s">
        <v>54</v>
      </c>
      <c r="G37" s="24" t="s">
        <v>74</v>
      </c>
      <c r="H37" s="27" t="str">
        <f t="shared" si="0"/>
        <v xml:space="preserve">0.45' (6' LT) </v>
      </c>
      <c r="I37" s="24" t="s">
        <v>154</v>
      </c>
      <c r="J37" s="24" t="s">
        <v>153</v>
      </c>
      <c r="K37" s="27" t="str">
        <f t="shared" si="2"/>
        <v xml:space="preserve">0.26' (6' RT) </v>
      </c>
      <c r="L37" s="24" t="s">
        <v>154</v>
      </c>
      <c r="M37" s="24" t="s">
        <v>245</v>
      </c>
    </row>
    <row r="38" spans="4:13" x14ac:dyDescent="0.3">
      <c r="D38" s="42">
        <v>178950</v>
      </c>
      <c r="E38" s="24" t="s">
        <v>127</v>
      </c>
      <c r="F38" s="24" t="s">
        <v>36</v>
      </c>
      <c r="G38" s="24" t="s">
        <v>246</v>
      </c>
      <c r="H38" s="27" t="str">
        <f t="shared" si="0"/>
        <v xml:space="preserve">0.43' (6' LT) </v>
      </c>
      <c r="I38" s="24" t="s">
        <v>231</v>
      </c>
      <c r="J38" s="24" t="s">
        <v>153</v>
      </c>
      <c r="K38" s="27" t="str">
        <f t="shared" si="2"/>
        <v xml:space="preserve">0.26' (6' RT) </v>
      </c>
      <c r="L38" s="24" t="s">
        <v>154</v>
      </c>
      <c r="M38" s="24" t="s">
        <v>247</v>
      </c>
    </row>
    <row r="39" spans="4:13" x14ac:dyDescent="0.3">
      <c r="D39" s="42">
        <v>179000</v>
      </c>
      <c r="E39" s="24" t="s">
        <v>149</v>
      </c>
      <c r="F39" s="24" t="s">
        <v>54</v>
      </c>
      <c r="G39" s="24" t="s">
        <v>243</v>
      </c>
      <c r="H39" s="27" t="str">
        <f t="shared" si="0"/>
        <v xml:space="preserve">0.44' (6' LT) </v>
      </c>
      <c r="I39" s="24" t="s">
        <v>231</v>
      </c>
      <c r="J39" s="24" t="s">
        <v>153</v>
      </c>
      <c r="K39" s="27" t="str">
        <f t="shared" si="2"/>
        <v xml:space="preserve">0.26' (6' RT) </v>
      </c>
      <c r="L39" s="24" t="s">
        <v>150</v>
      </c>
      <c r="M39" s="24" t="s">
        <v>248</v>
      </c>
    </row>
    <row r="40" spans="4:13" x14ac:dyDescent="0.3">
      <c r="D40" s="42">
        <v>179050</v>
      </c>
      <c r="E40" s="24" t="s">
        <v>143</v>
      </c>
      <c r="F40" s="24" t="s">
        <v>47</v>
      </c>
      <c r="G40" s="24" t="s">
        <v>230</v>
      </c>
      <c r="H40" s="27" t="str">
        <f t="shared" si="0"/>
        <v xml:space="preserve">0.48' (6' LT) </v>
      </c>
      <c r="I40" s="24" t="s">
        <v>160</v>
      </c>
      <c r="J40" s="24" t="s">
        <v>170</v>
      </c>
      <c r="K40" s="27" t="str">
        <f t="shared" si="2"/>
        <v xml:space="preserve">0.28' (6' RT) </v>
      </c>
      <c r="L40" s="24" t="s">
        <v>150</v>
      </c>
      <c r="M40" s="24" t="s">
        <v>248</v>
      </c>
    </row>
    <row r="41" spans="4:13" x14ac:dyDescent="0.3">
      <c r="D41" s="6"/>
      <c r="E41" s="8"/>
      <c r="F41" s="8"/>
      <c r="G41" s="8"/>
      <c r="H41" s="5"/>
      <c r="I41" s="8"/>
      <c r="J41" s="8"/>
      <c r="K41" s="5"/>
      <c r="L41" s="8"/>
      <c r="M41" s="8"/>
    </row>
    <row r="42" spans="4:13" x14ac:dyDescent="0.3">
      <c r="D42" s="6"/>
      <c r="E42" s="8"/>
      <c r="F42" s="8"/>
      <c r="G42" s="8"/>
      <c r="H42" s="5"/>
      <c r="I42" s="8"/>
      <c r="J42" s="8"/>
      <c r="K42" s="5"/>
      <c r="L42" s="8"/>
      <c r="M42" s="8"/>
    </row>
  </sheetData>
  <mergeCells count="4">
    <mergeCell ref="D3:D4"/>
    <mergeCell ref="E3:G3"/>
    <mergeCell ref="H3:J3"/>
    <mergeCell ref="K3:M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2B6E-8074-4948-9967-4E233CF551B9}">
  <dimension ref="E4:N34"/>
  <sheetViews>
    <sheetView workbookViewId="0">
      <selection activeCell="E4" sqref="E4:N23"/>
    </sheetView>
  </sheetViews>
  <sheetFormatPr defaultRowHeight="14.4" x14ac:dyDescent="0.3"/>
  <cols>
    <col min="5" max="5" width="13" customWidth="1"/>
    <col min="6" max="6" width="18.6640625" customWidth="1"/>
    <col min="8" max="9" width="18.6640625" customWidth="1"/>
    <col min="11" max="12" width="18.6640625" customWidth="1"/>
    <col min="14" max="14" width="18.6640625" customWidth="1"/>
  </cols>
  <sheetData>
    <row r="4" spans="5:14" x14ac:dyDescent="0.3">
      <c r="E4" s="77" t="s">
        <v>296</v>
      </c>
      <c r="F4" s="72"/>
      <c r="G4" s="72"/>
      <c r="H4" s="72"/>
      <c r="I4" s="72"/>
      <c r="J4" s="72"/>
      <c r="K4" s="72"/>
      <c r="L4" s="72"/>
      <c r="M4" s="72"/>
      <c r="N4" s="72"/>
    </row>
    <row r="5" spans="5:14" ht="26.4" x14ac:dyDescent="0.3">
      <c r="E5" s="77"/>
      <c r="F5" s="26" t="s">
        <v>0</v>
      </c>
      <c r="G5" s="26" t="s">
        <v>294</v>
      </c>
      <c r="H5" s="26" t="s">
        <v>0</v>
      </c>
      <c r="I5" s="26" t="s">
        <v>0</v>
      </c>
      <c r="J5" s="26" t="s">
        <v>295</v>
      </c>
      <c r="K5" s="26" t="s">
        <v>0</v>
      </c>
      <c r="L5" s="26" t="s">
        <v>0</v>
      </c>
      <c r="M5" s="26" t="s">
        <v>294</v>
      </c>
      <c r="N5" s="26" t="s">
        <v>0</v>
      </c>
    </row>
    <row r="6" spans="5:14" x14ac:dyDescent="0.3">
      <c r="E6" s="42">
        <v>179100</v>
      </c>
      <c r="F6" s="38" t="s">
        <v>145</v>
      </c>
      <c r="G6" s="38" t="s">
        <v>79</v>
      </c>
      <c r="H6" s="38" t="s">
        <v>128</v>
      </c>
      <c r="I6" s="39" t="str">
        <f t="shared" ref="I6:I7" si="0">H6</f>
        <v xml:space="preserve">0.49' (6' LT) </v>
      </c>
      <c r="J6" s="38" t="s">
        <v>169</v>
      </c>
      <c r="K6" s="38" t="s">
        <v>157</v>
      </c>
      <c r="L6" s="39" t="str">
        <f t="shared" ref="L6:L7" si="1">K6</f>
        <v xml:space="preserve">0.31' (6' RT) </v>
      </c>
      <c r="M6" s="38" t="s">
        <v>114</v>
      </c>
      <c r="N6" s="38" t="s">
        <v>249</v>
      </c>
    </row>
    <row r="7" spans="5:14" x14ac:dyDescent="0.3">
      <c r="E7" s="42">
        <v>179150</v>
      </c>
      <c r="F7" s="38" t="s">
        <v>149</v>
      </c>
      <c r="G7" s="38" t="s">
        <v>29</v>
      </c>
      <c r="H7" s="38" t="s">
        <v>230</v>
      </c>
      <c r="I7" s="39" t="str">
        <f t="shared" si="0"/>
        <v xml:space="preserve">0.48' (6' LT) </v>
      </c>
      <c r="J7" s="38" t="s">
        <v>169</v>
      </c>
      <c r="K7" s="38" t="s">
        <v>125</v>
      </c>
      <c r="L7" s="39" t="str">
        <f t="shared" si="1"/>
        <v xml:space="preserve">0.32' (6' RT) </v>
      </c>
      <c r="M7" s="38" t="s">
        <v>156</v>
      </c>
      <c r="N7" s="38" t="s">
        <v>250</v>
      </c>
    </row>
    <row r="8" spans="5:14" x14ac:dyDescent="0.3">
      <c r="E8" s="42">
        <v>179200</v>
      </c>
      <c r="F8" s="24" t="s">
        <v>145</v>
      </c>
      <c r="G8" s="24" t="s">
        <v>29</v>
      </c>
      <c r="H8" s="24" t="s">
        <v>124</v>
      </c>
      <c r="I8" s="27" t="str">
        <f t="shared" ref="I8:I15" si="2">H8</f>
        <v xml:space="preserve">0.46' (6' LT) </v>
      </c>
      <c r="J8" s="24" t="s">
        <v>150</v>
      </c>
      <c r="K8" s="24" t="s">
        <v>234</v>
      </c>
      <c r="L8" s="27" t="str">
        <f t="shared" ref="L8:L15" si="3">K8</f>
        <v xml:space="preserve">0.27' (6' RT) </v>
      </c>
      <c r="M8" s="24" t="s">
        <v>150</v>
      </c>
      <c r="N8" s="24" t="s">
        <v>248</v>
      </c>
    </row>
    <row r="9" spans="5:14" x14ac:dyDescent="0.3">
      <c r="E9" s="42">
        <v>179250</v>
      </c>
      <c r="F9" s="24" t="s">
        <v>145</v>
      </c>
      <c r="G9" s="24" t="s">
        <v>79</v>
      </c>
      <c r="H9" s="24" t="s">
        <v>105</v>
      </c>
      <c r="I9" s="27" t="str">
        <f t="shared" si="2"/>
        <v xml:space="preserve">0.47' (6' LT) </v>
      </c>
      <c r="J9" s="24" t="s">
        <v>114</v>
      </c>
      <c r="K9" s="24" t="s">
        <v>113</v>
      </c>
      <c r="L9" s="27" t="str">
        <f t="shared" si="3"/>
        <v xml:space="preserve">0.33' (6' RT) </v>
      </c>
      <c r="M9" s="24" t="s">
        <v>167</v>
      </c>
      <c r="N9" s="24" t="s">
        <v>251</v>
      </c>
    </row>
    <row r="10" spans="5:14" x14ac:dyDescent="0.3">
      <c r="E10" s="42">
        <v>179300</v>
      </c>
      <c r="F10" s="24" t="s">
        <v>116</v>
      </c>
      <c r="G10" s="24" t="s">
        <v>42</v>
      </c>
      <c r="H10" s="24" t="s">
        <v>252</v>
      </c>
      <c r="I10" s="27" t="str">
        <f t="shared" si="2"/>
        <v xml:space="preserve">0.38' (6' LT) </v>
      </c>
      <c r="J10" s="24" t="s">
        <v>253</v>
      </c>
      <c r="K10" s="24" t="s">
        <v>228</v>
      </c>
      <c r="L10" s="27" t="str">
        <f t="shared" si="3"/>
        <v xml:space="preserve">0.21' (6' RT) </v>
      </c>
      <c r="M10" s="24" t="s">
        <v>253</v>
      </c>
      <c r="N10" s="24" t="s">
        <v>254</v>
      </c>
    </row>
    <row r="11" spans="5:14" x14ac:dyDescent="0.3">
      <c r="E11" s="42">
        <v>179350</v>
      </c>
      <c r="F11" s="24" t="s">
        <v>255</v>
      </c>
      <c r="G11" s="24" t="s">
        <v>27</v>
      </c>
      <c r="H11" s="24" t="s">
        <v>217</v>
      </c>
      <c r="I11" s="27" t="str">
        <f t="shared" si="2"/>
        <v xml:space="preserve">0.32' (6' LT) </v>
      </c>
      <c r="J11" s="24" t="s">
        <v>187</v>
      </c>
      <c r="K11" s="24" t="s">
        <v>239</v>
      </c>
      <c r="L11" s="27" t="str">
        <f t="shared" si="3"/>
        <v xml:space="preserve">0.17' (6' RT) </v>
      </c>
      <c r="M11" s="24" t="s">
        <v>221</v>
      </c>
      <c r="N11" s="24" t="s">
        <v>256</v>
      </c>
    </row>
    <row r="12" spans="5:14" x14ac:dyDescent="0.3">
      <c r="E12" s="42">
        <v>179400</v>
      </c>
      <c r="F12" s="24" t="s">
        <v>257</v>
      </c>
      <c r="G12" s="24" t="s">
        <v>54</v>
      </c>
      <c r="H12" s="24" t="s">
        <v>246</v>
      </c>
      <c r="I12" s="27" t="str">
        <f t="shared" si="2"/>
        <v xml:space="preserve">0.43' (6' LT) </v>
      </c>
      <c r="J12" s="24" t="s">
        <v>211</v>
      </c>
      <c r="K12" s="24" t="s">
        <v>239</v>
      </c>
      <c r="L12" s="27" t="str">
        <f t="shared" si="3"/>
        <v xml:space="preserve">0.17' (6' RT) </v>
      </c>
      <c r="M12" s="24" t="s">
        <v>258</v>
      </c>
      <c r="N12" s="24" t="s">
        <v>259</v>
      </c>
    </row>
    <row r="13" spans="5:14" x14ac:dyDescent="0.3">
      <c r="E13" s="42">
        <v>179450</v>
      </c>
      <c r="F13" s="24" t="s">
        <v>260</v>
      </c>
      <c r="G13" s="24" t="s">
        <v>141</v>
      </c>
      <c r="H13" s="24" t="s">
        <v>261</v>
      </c>
      <c r="I13" s="27" t="str">
        <f t="shared" si="2"/>
        <v xml:space="preserve">0.59' (6' LT) </v>
      </c>
      <c r="J13" s="24" t="s">
        <v>79</v>
      </c>
      <c r="K13" s="24" t="s">
        <v>70</v>
      </c>
      <c r="L13" s="27" t="str">
        <f t="shared" si="3"/>
        <v xml:space="preserve">0.51' (6' RT) </v>
      </c>
      <c r="M13" s="24" t="s">
        <v>36</v>
      </c>
      <c r="N13" s="24" t="s">
        <v>262</v>
      </c>
    </row>
    <row r="14" spans="5:14" x14ac:dyDescent="0.3">
      <c r="E14" s="42">
        <v>179500</v>
      </c>
      <c r="F14" s="24" t="s">
        <v>263</v>
      </c>
      <c r="G14" s="24" t="s">
        <v>29</v>
      </c>
      <c r="H14" s="24" t="s">
        <v>69</v>
      </c>
      <c r="I14" s="27" t="str">
        <f t="shared" si="2"/>
        <v xml:space="preserve">0.55' (6' LT) </v>
      </c>
      <c r="J14" s="24" t="s">
        <v>61</v>
      </c>
      <c r="K14" s="24" t="s">
        <v>264</v>
      </c>
      <c r="L14" s="27" t="str">
        <f>K14</f>
        <v xml:space="preserve">0.58' (6' RT) </v>
      </c>
      <c r="M14" s="24" t="s">
        <v>58</v>
      </c>
      <c r="N14" s="24" t="s">
        <v>265</v>
      </c>
    </row>
    <row r="15" spans="5:14" x14ac:dyDescent="0.3">
      <c r="E15" s="45">
        <v>179550</v>
      </c>
      <c r="F15" s="24" t="s">
        <v>266</v>
      </c>
      <c r="G15" s="24" t="s">
        <v>61</v>
      </c>
      <c r="H15" s="24" t="s">
        <v>267</v>
      </c>
      <c r="I15" s="27" t="str">
        <f t="shared" si="2"/>
        <v xml:space="preserve">0.61' (6' LT) </v>
      </c>
      <c r="J15" s="24" t="s">
        <v>52</v>
      </c>
      <c r="K15" s="24" t="s">
        <v>60</v>
      </c>
      <c r="L15" s="27" t="str">
        <f t="shared" si="3"/>
        <v xml:space="preserve">0.59' (6' RT) </v>
      </c>
      <c r="M15" s="24" t="s">
        <v>52</v>
      </c>
      <c r="N15" s="24" t="s">
        <v>268</v>
      </c>
    </row>
    <row r="16" spans="5:14" x14ac:dyDescent="0.3">
      <c r="E16" s="42">
        <v>179650</v>
      </c>
      <c r="F16" s="24" t="s">
        <v>269</v>
      </c>
      <c r="G16" s="24" t="s">
        <v>61</v>
      </c>
      <c r="H16" s="24" t="s">
        <v>270</v>
      </c>
      <c r="I16" s="27" t="str">
        <f>H16</f>
        <v xml:space="preserve">0.60' (6' LT) </v>
      </c>
      <c r="J16" s="24" t="s">
        <v>61</v>
      </c>
      <c r="K16" s="24" t="s">
        <v>271</v>
      </c>
      <c r="L16" s="27" t="str">
        <f>K16</f>
        <v xml:space="preserve">0.60' (6' RT) </v>
      </c>
      <c r="M16" s="24" t="s">
        <v>61</v>
      </c>
      <c r="N16" s="24" t="s">
        <v>272</v>
      </c>
    </row>
    <row r="17" spans="5:14" x14ac:dyDescent="0.3">
      <c r="E17" s="42">
        <v>179700</v>
      </c>
      <c r="F17" s="24" t="s">
        <v>273</v>
      </c>
      <c r="G17" s="24" t="s">
        <v>54</v>
      </c>
      <c r="H17" s="24" t="s">
        <v>93</v>
      </c>
      <c r="I17" s="27" t="str">
        <f t="shared" ref="I17:I23" si="4">H17</f>
        <v xml:space="preserve">0.52' (6' LT) </v>
      </c>
      <c r="J17" s="24" t="s">
        <v>54</v>
      </c>
      <c r="K17" s="24" t="s">
        <v>274</v>
      </c>
      <c r="L17" s="27" t="str">
        <f t="shared" ref="L17:L23" si="5">K17</f>
        <v xml:space="preserve">0.56' (6' RT) </v>
      </c>
      <c r="M17" s="24" t="s">
        <v>141</v>
      </c>
      <c r="N17" s="24" t="s">
        <v>275</v>
      </c>
    </row>
    <row r="18" spans="5:14" x14ac:dyDescent="0.3">
      <c r="E18" s="42">
        <v>179750</v>
      </c>
      <c r="F18" s="24" t="s">
        <v>276</v>
      </c>
      <c r="G18" s="24" t="s">
        <v>58</v>
      </c>
      <c r="H18" s="24" t="s">
        <v>53</v>
      </c>
      <c r="I18" s="27" t="str">
        <f t="shared" si="4"/>
        <v xml:space="preserve">0.58' (6' LT) </v>
      </c>
      <c r="J18" s="24" t="s">
        <v>54</v>
      </c>
      <c r="K18" s="24" t="s">
        <v>264</v>
      </c>
      <c r="L18" s="27" t="str">
        <f t="shared" si="5"/>
        <v xml:space="preserve">0.58' (6' RT) </v>
      </c>
      <c r="M18" s="24" t="s">
        <v>79</v>
      </c>
      <c r="N18" s="24" t="s">
        <v>277</v>
      </c>
    </row>
    <row r="19" spans="5:14" x14ac:dyDescent="0.3">
      <c r="E19" s="37">
        <v>179800</v>
      </c>
      <c r="F19" s="24" t="s">
        <v>278</v>
      </c>
      <c r="G19" s="24" t="s">
        <v>61</v>
      </c>
      <c r="H19" s="24" t="s">
        <v>53</v>
      </c>
      <c r="I19" s="27" t="str">
        <f t="shared" si="4"/>
        <v xml:space="preserve">0.58' (6' LT) </v>
      </c>
      <c r="J19" s="24" t="s">
        <v>54</v>
      </c>
      <c r="K19" s="24" t="s">
        <v>55</v>
      </c>
      <c r="L19" s="27" t="str">
        <f t="shared" si="5"/>
        <v xml:space="preserve">0.48' (6' RT) </v>
      </c>
      <c r="M19" s="24" t="s">
        <v>27</v>
      </c>
      <c r="N19" s="24" t="s">
        <v>279</v>
      </c>
    </row>
    <row r="20" spans="5:14" x14ac:dyDescent="0.3">
      <c r="E20" s="42">
        <v>179850</v>
      </c>
      <c r="F20" s="24" t="s">
        <v>280</v>
      </c>
      <c r="G20" s="24" t="s">
        <v>58</v>
      </c>
      <c r="H20" s="24" t="s">
        <v>69</v>
      </c>
      <c r="I20" s="27" t="str">
        <f t="shared" si="4"/>
        <v xml:space="preserve">0.55' (6' LT) </v>
      </c>
      <c r="J20" s="24" t="s">
        <v>54</v>
      </c>
      <c r="K20" s="24" t="s">
        <v>281</v>
      </c>
      <c r="L20" s="27" t="str">
        <f t="shared" si="5"/>
        <v xml:space="preserve">0.39' (6' RT) </v>
      </c>
      <c r="M20" s="24" t="s">
        <v>75</v>
      </c>
      <c r="N20" s="24" t="s">
        <v>282</v>
      </c>
    </row>
    <row r="21" spans="5:14" x14ac:dyDescent="0.3">
      <c r="E21" s="42">
        <v>179900</v>
      </c>
      <c r="F21" s="24" t="s">
        <v>283</v>
      </c>
      <c r="G21" s="24" t="s">
        <v>58</v>
      </c>
      <c r="H21" s="24" t="s">
        <v>89</v>
      </c>
      <c r="I21" s="27" t="str">
        <f t="shared" si="4"/>
        <v xml:space="preserve">0.57' (6' LT) </v>
      </c>
      <c r="J21" s="24" t="s">
        <v>141</v>
      </c>
      <c r="K21" s="24" t="s">
        <v>264</v>
      </c>
      <c r="L21" s="27" t="str">
        <f t="shared" si="5"/>
        <v xml:space="preserve">0.58' (6' RT) </v>
      </c>
      <c r="M21" s="24" t="s">
        <v>58</v>
      </c>
      <c r="N21" s="24" t="s">
        <v>284</v>
      </c>
    </row>
    <row r="22" spans="5:14" x14ac:dyDescent="0.3">
      <c r="E22" s="42">
        <v>179950</v>
      </c>
      <c r="F22" s="24" t="s">
        <v>285</v>
      </c>
      <c r="G22" s="24" t="s">
        <v>23</v>
      </c>
      <c r="H22" s="24" t="s">
        <v>69</v>
      </c>
      <c r="I22" s="27" t="str">
        <f t="shared" si="4"/>
        <v xml:space="preserve">0.55' (6' LT) </v>
      </c>
      <c r="J22" s="24" t="s">
        <v>23</v>
      </c>
      <c r="K22" s="24" t="s">
        <v>286</v>
      </c>
      <c r="L22" s="27" t="str">
        <f t="shared" si="5"/>
        <v xml:space="preserve">0.63' (6' RT) </v>
      </c>
      <c r="M22" s="24" t="s">
        <v>287</v>
      </c>
      <c r="N22" s="24" t="s">
        <v>288</v>
      </c>
    </row>
    <row r="23" spans="5:14" x14ac:dyDescent="0.3">
      <c r="E23" s="42">
        <v>180000</v>
      </c>
      <c r="F23" s="24" t="s">
        <v>289</v>
      </c>
      <c r="G23" s="24" t="s">
        <v>61</v>
      </c>
      <c r="H23" s="24" t="s">
        <v>261</v>
      </c>
      <c r="I23" s="27" t="str">
        <f t="shared" si="4"/>
        <v xml:space="preserve">0.59' (6' LT) </v>
      </c>
      <c r="J23" s="24" t="s">
        <v>47</v>
      </c>
      <c r="K23" s="24" t="s">
        <v>290</v>
      </c>
      <c r="L23" s="27" t="str">
        <f t="shared" si="5"/>
        <v xml:space="preserve">0.70' (6' RT) </v>
      </c>
      <c r="M23" s="24" t="s">
        <v>291</v>
      </c>
      <c r="N23" s="24" t="s">
        <v>292</v>
      </c>
    </row>
    <row r="24" spans="5:14" x14ac:dyDescent="0.3">
      <c r="E24" s="6"/>
      <c r="F24" s="8"/>
      <c r="G24" s="8"/>
      <c r="H24" s="8"/>
      <c r="I24" s="5"/>
      <c r="J24" s="8"/>
      <c r="K24" s="18"/>
      <c r="L24" s="18"/>
      <c r="M24" s="18"/>
      <c r="N24" s="18"/>
    </row>
    <row r="25" spans="5:14" x14ac:dyDescent="0.3">
      <c r="E25" s="6"/>
      <c r="F25" s="8"/>
      <c r="G25" s="8"/>
      <c r="H25" s="8"/>
      <c r="I25" s="5"/>
      <c r="J25" s="8"/>
      <c r="K25" s="18"/>
      <c r="L25" s="18"/>
      <c r="M25" s="18"/>
      <c r="N25" s="18"/>
    </row>
    <row r="26" spans="5:14" x14ac:dyDescent="0.3">
      <c r="E26" s="6"/>
      <c r="F26" s="8"/>
      <c r="G26" s="8"/>
      <c r="H26" s="8"/>
      <c r="I26" s="5"/>
      <c r="J26" s="8"/>
      <c r="K26" s="8"/>
      <c r="L26" s="18"/>
      <c r="M26" s="18"/>
      <c r="N26" s="18"/>
    </row>
    <row r="27" spans="5:14" x14ac:dyDescent="0.3">
      <c r="E27" s="6"/>
      <c r="F27" s="8"/>
      <c r="G27" s="8"/>
      <c r="H27" s="8"/>
      <c r="I27" s="5"/>
      <c r="J27" s="8"/>
      <c r="K27" s="8"/>
      <c r="L27" s="18"/>
      <c r="M27" s="18"/>
      <c r="N27" s="18"/>
    </row>
    <row r="28" spans="5:14" x14ac:dyDescent="0.3">
      <c r="E28" s="6"/>
      <c r="F28" s="8"/>
      <c r="G28" s="8"/>
      <c r="H28" s="8"/>
      <c r="I28" s="5"/>
      <c r="J28" s="8"/>
      <c r="K28" s="8"/>
      <c r="L28" s="18"/>
      <c r="M28" s="18"/>
      <c r="N28" s="18"/>
    </row>
    <row r="29" spans="5:14" x14ac:dyDescent="0.3">
      <c r="E29" s="6"/>
      <c r="F29" s="8"/>
      <c r="G29" s="8"/>
      <c r="H29" s="8"/>
      <c r="I29" s="5"/>
      <c r="J29" s="8"/>
      <c r="K29" s="8"/>
      <c r="L29" s="18"/>
      <c r="M29" s="18"/>
      <c r="N29" s="18"/>
    </row>
    <row r="30" spans="5:14" x14ac:dyDescent="0.3">
      <c r="E30" s="6"/>
      <c r="F30" s="8"/>
      <c r="G30" s="8"/>
      <c r="H30" s="8"/>
      <c r="I30" s="5"/>
      <c r="J30" s="8"/>
      <c r="K30" s="8"/>
      <c r="L30" s="18"/>
      <c r="M30" s="18"/>
      <c r="N30" s="18"/>
    </row>
    <row r="31" spans="5:14" x14ac:dyDescent="0.3">
      <c r="E31" s="6"/>
      <c r="F31" s="8"/>
      <c r="G31" s="8"/>
      <c r="H31" s="8"/>
      <c r="I31" s="5"/>
      <c r="J31" s="8"/>
      <c r="K31" s="8"/>
      <c r="L31" s="5"/>
      <c r="M31" s="8"/>
      <c r="N31" s="8"/>
    </row>
    <row r="32" spans="5:14" x14ac:dyDescent="0.3">
      <c r="E32" s="7"/>
      <c r="F32" s="13"/>
      <c r="G32" s="13"/>
      <c r="H32" s="13"/>
      <c r="I32" s="14"/>
      <c r="J32" s="13"/>
      <c r="K32" s="13"/>
      <c r="L32" s="14"/>
      <c r="M32" s="13"/>
      <c r="N32" s="8"/>
    </row>
    <row r="33" spans="5:14" x14ac:dyDescent="0.3">
      <c r="E33" s="7"/>
      <c r="F33" s="13"/>
      <c r="G33" s="13"/>
      <c r="H33" s="13"/>
      <c r="I33" s="14"/>
      <c r="J33" s="13"/>
      <c r="K33" s="13"/>
      <c r="L33" s="14"/>
      <c r="M33" s="13"/>
      <c r="N33" s="8"/>
    </row>
    <row r="34" spans="5:14" x14ac:dyDescent="0.3">
      <c r="E34" s="7"/>
      <c r="F34" s="13"/>
      <c r="G34" s="13"/>
      <c r="H34" s="13"/>
      <c r="I34" s="14"/>
      <c r="J34" s="13"/>
      <c r="K34" s="13"/>
      <c r="L34" s="14"/>
      <c r="M34" s="13"/>
      <c r="N34" s="8"/>
    </row>
  </sheetData>
  <mergeCells count="4">
    <mergeCell ref="E4:E5"/>
    <mergeCell ref="F4:H4"/>
    <mergeCell ref="I4:K4"/>
    <mergeCell ref="L4:N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2BCB-B52C-47FA-9A5A-77104158FB47}">
  <dimension ref="A1:R234"/>
  <sheetViews>
    <sheetView topLeftCell="A12" zoomScale="115" zoomScaleNormal="115" workbookViewId="0">
      <selection activeCell="B4" sqref="B4:Q25"/>
    </sheetView>
  </sheetViews>
  <sheetFormatPr defaultRowHeight="14.4" x14ac:dyDescent="0.3"/>
  <cols>
    <col min="2" max="2" width="12.6640625" style="17" customWidth="1"/>
    <col min="3" max="16" width="10.6640625" style="17" customWidth="1"/>
    <col min="17" max="17" width="12.6640625" customWidth="1"/>
    <col min="18" max="18" width="15.88671875" customWidth="1"/>
  </cols>
  <sheetData>
    <row r="1" spans="1:17" x14ac:dyDescent="0.3">
      <c r="F1" s="4"/>
      <c r="G1" s="4"/>
    </row>
    <row r="2" spans="1:17" ht="15.75" customHeight="1" x14ac:dyDescent="0.3">
      <c r="H2" s="4"/>
      <c r="I2" s="4"/>
    </row>
    <row r="4" spans="1:17" ht="43.5" customHeight="1" x14ac:dyDescent="0.3">
      <c r="B4" s="70" t="s">
        <v>381</v>
      </c>
      <c r="C4" s="82" t="s">
        <v>368</v>
      </c>
      <c r="D4" s="83"/>
      <c r="E4" s="78" t="s">
        <v>369</v>
      </c>
      <c r="F4" s="79"/>
      <c r="G4" s="78" t="s">
        <v>370</v>
      </c>
      <c r="H4" s="79"/>
      <c r="I4" s="78" t="s">
        <v>371</v>
      </c>
      <c r="J4" s="79"/>
      <c r="K4" s="78" t="s">
        <v>372</v>
      </c>
      <c r="L4" s="79"/>
      <c r="M4" s="78" t="s">
        <v>373</v>
      </c>
      <c r="N4" s="79"/>
      <c r="O4" s="80" t="s">
        <v>374</v>
      </c>
      <c r="P4" s="81"/>
      <c r="Q4" s="77" t="s">
        <v>301</v>
      </c>
    </row>
    <row r="5" spans="1:17" ht="26.4" x14ac:dyDescent="0.3">
      <c r="B5" s="71"/>
      <c r="C5" s="26" t="s">
        <v>302</v>
      </c>
      <c r="D5" s="28" t="s">
        <v>303</v>
      </c>
      <c r="E5" s="28" t="s">
        <v>302</v>
      </c>
      <c r="F5" s="28" t="s">
        <v>303</v>
      </c>
      <c r="G5" s="28" t="s">
        <v>302</v>
      </c>
      <c r="H5" s="28" t="s">
        <v>303</v>
      </c>
      <c r="I5" s="28" t="s">
        <v>302</v>
      </c>
      <c r="J5" s="28" t="s">
        <v>357</v>
      </c>
      <c r="K5" s="28" t="s">
        <v>302</v>
      </c>
      <c r="L5" s="28" t="s">
        <v>366</v>
      </c>
      <c r="M5" s="28" t="s">
        <v>302</v>
      </c>
      <c r="N5" s="28" t="s">
        <v>366</v>
      </c>
      <c r="O5" s="28" t="s">
        <v>302</v>
      </c>
      <c r="P5" s="28" t="s">
        <v>366</v>
      </c>
      <c r="Q5" s="77"/>
    </row>
    <row r="6" spans="1:17" ht="15.9" customHeight="1" x14ac:dyDescent="0.3">
      <c r="A6">
        <f>1</f>
        <v>1</v>
      </c>
      <c r="B6" s="27" t="s">
        <v>298</v>
      </c>
      <c r="C6" s="26">
        <v>0.52</v>
      </c>
      <c r="D6" s="49">
        <v>18</v>
      </c>
      <c r="E6" s="27" t="s">
        <v>2</v>
      </c>
      <c r="F6" s="49">
        <f>((D6-H6)/2)+H6</f>
        <v>12</v>
      </c>
      <c r="G6" s="27" t="s">
        <v>323</v>
      </c>
      <c r="H6" s="49">
        <v>6</v>
      </c>
      <c r="I6" s="27" t="s">
        <v>4</v>
      </c>
      <c r="J6" s="27" t="s">
        <v>358</v>
      </c>
      <c r="K6" s="27" t="s">
        <v>18</v>
      </c>
      <c r="L6" s="49">
        <v>6</v>
      </c>
      <c r="M6" s="27" t="s">
        <v>6</v>
      </c>
      <c r="N6" s="49">
        <f>((P6-L6)/2)+L6</f>
        <v>7</v>
      </c>
      <c r="O6" s="27" t="s">
        <v>359</v>
      </c>
      <c r="P6" s="49">
        <v>8</v>
      </c>
      <c r="Q6" s="49">
        <v>0.33</v>
      </c>
    </row>
    <row r="7" spans="1:17" ht="15.9" customHeight="1" x14ac:dyDescent="0.3">
      <c r="A7">
        <f>A6+1</f>
        <v>2</v>
      </c>
      <c r="B7" s="23">
        <v>174550</v>
      </c>
      <c r="C7" s="26" t="s">
        <v>304</v>
      </c>
      <c r="D7" s="49">
        <v>18</v>
      </c>
      <c r="E7" s="27" t="s">
        <v>9</v>
      </c>
      <c r="F7" s="49">
        <f t="shared" ref="F7:F70" si="0">((D7-H7)/2)+H7</f>
        <v>12</v>
      </c>
      <c r="G7" s="27" t="s">
        <v>36</v>
      </c>
      <c r="H7" s="49">
        <v>6</v>
      </c>
      <c r="I7" s="27" t="s">
        <v>11</v>
      </c>
      <c r="J7" s="27" t="s">
        <v>358</v>
      </c>
      <c r="K7" s="27" t="s">
        <v>327</v>
      </c>
      <c r="L7" s="49">
        <v>6</v>
      </c>
      <c r="M7" s="27" t="s">
        <v>13</v>
      </c>
      <c r="N7" s="49">
        <f t="shared" ref="N7:N40" si="1">((P7-L7)/2)+L7</f>
        <v>7</v>
      </c>
      <c r="O7" s="27" t="s">
        <v>330</v>
      </c>
      <c r="P7" s="49">
        <v>8</v>
      </c>
      <c r="Q7" s="49">
        <v>0.33</v>
      </c>
    </row>
    <row r="8" spans="1:17" ht="15.9" customHeight="1" x14ac:dyDescent="0.3">
      <c r="A8">
        <f t="shared" ref="A8:A71" si="2">A7+1</f>
        <v>3</v>
      </c>
      <c r="B8" s="25">
        <v>174600</v>
      </c>
      <c r="C8" s="26" t="s">
        <v>54</v>
      </c>
      <c r="D8" s="49">
        <v>18</v>
      </c>
      <c r="E8" s="27" t="s">
        <v>16</v>
      </c>
      <c r="F8" s="49">
        <f t="shared" si="0"/>
        <v>12</v>
      </c>
      <c r="G8" s="27" t="s">
        <v>319</v>
      </c>
      <c r="H8" s="49">
        <v>6</v>
      </c>
      <c r="I8" s="27" t="s">
        <v>18</v>
      </c>
      <c r="J8" s="27" t="s">
        <v>358</v>
      </c>
      <c r="K8" s="27" t="s">
        <v>338</v>
      </c>
      <c r="L8" s="49">
        <v>6</v>
      </c>
      <c r="M8" s="27" t="s">
        <v>20</v>
      </c>
      <c r="N8" s="49">
        <f t="shared" si="1"/>
        <v>6.7799999999999994</v>
      </c>
      <c r="O8" s="27" t="s">
        <v>4</v>
      </c>
      <c r="P8" s="49">
        <v>7.56</v>
      </c>
      <c r="Q8" s="49">
        <v>0.33</v>
      </c>
    </row>
    <row r="9" spans="1:17" ht="15.9" customHeight="1" x14ac:dyDescent="0.3">
      <c r="A9">
        <f t="shared" si="2"/>
        <v>4</v>
      </c>
      <c r="B9" s="25">
        <v>174650</v>
      </c>
      <c r="C9" s="26">
        <v>0.56000000000000005</v>
      </c>
      <c r="D9" s="49">
        <v>18</v>
      </c>
      <c r="E9" s="27" t="s">
        <v>23</v>
      </c>
      <c r="F9" s="49">
        <f t="shared" si="0"/>
        <v>12</v>
      </c>
      <c r="G9" s="27" t="s">
        <v>314</v>
      </c>
      <c r="H9" s="49">
        <v>6</v>
      </c>
      <c r="I9" s="27" t="s">
        <v>25</v>
      </c>
      <c r="J9" s="27" t="s">
        <v>358</v>
      </c>
      <c r="K9" s="27" t="s">
        <v>323</v>
      </c>
      <c r="L9" s="49">
        <v>6</v>
      </c>
      <c r="M9" s="27" t="s">
        <v>27</v>
      </c>
      <c r="N9" s="49">
        <f t="shared" si="1"/>
        <v>6.5250000000000004</v>
      </c>
      <c r="O9" s="27" t="s">
        <v>329</v>
      </c>
      <c r="P9" s="49">
        <v>7.05</v>
      </c>
      <c r="Q9" s="49">
        <v>0.33</v>
      </c>
    </row>
    <row r="10" spans="1:17" ht="15.9" customHeight="1" x14ac:dyDescent="0.3">
      <c r="A10">
        <f t="shared" si="2"/>
        <v>5</v>
      </c>
      <c r="B10" s="25">
        <v>174700</v>
      </c>
      <c r="C10" s="26" t="s">
        <v>54</v>
      </c>
      <c r="D10" s="49">
        <v>18</v>
      </c>
      <c r="E10" s="27" t="s">
        <v>29</v>
      </c>
      <c r="F10" s="49">
        <f t="shared" si="0"/>
        <v>12</v>
      </c>
      <c r="G10" s="27" t="s">
        <v>39</v>
      </c>
      <c r="H10" s="49">
        <v>6</v>
      </c>
      <c r="I10" s="27" t="s">
        <v>31</v>
      </c>
      <c r="J10" s="27" t="s">
        <v>358</v>
      </c>
      <c r="K10" s="27" t="s">
        <v>321</v>
      </c>
      <c r="L10" s="49">
        <v>6</v>
      </c>
      <c r="M10" s="27" t="s">
        <v>2</v>
      </c>
      <c r="N10" s="49">
        <f t="shared" si="1"/>
        <v>6.5</v>
      </c>
      <c r="O10" s="27" t="s">
        <v>321</v>
      </c>
      <c r="P10" s="49">
        <v>7</v>
      </c>
      <c r="Q10" s="49">
        <v>0.33</v>
      </c>
    </row>
    <row r="11" spans="1:17" ht="15.9" customHeight="1" x14ac:dyDescent="0.3">
      <c r="A11">
        <f t="shared" si="2"/>
        <v>6</v>
      </c>
      <c r="B11" s="25">
        <v>174750</v>
      </c>
      <c r="C11" s="26" t="s">
        <v>79</v>
      </c>
      <c r="D11" s="49">
        <v>18</v>
      </c>
      <c r="E11" s="27" t="s">
        <v>23</v>
      </c>
      <c r="F11" s="49">
        <f t="shared" si="0"/>
        <v>12</v>
      </c>
      <c r="G11" s="27" t="s">
        <v>313</v>
      </c>
      <c r="H11" s="49">
        <v>6</v>
      </c>
      <c r="I11" s="27" t="s">
        <v>36</v>
      </c>
      <c r="J11" s="27" t="s">
        <v>358</v>
      </c>
      <c r="K11" s="27" t="s">
        <v>314</v>
      </c>
      <c r="L11" s="49">
        <v>6</v>
      </c>
      <c r="M11" s="27" t="s">
        <v>231</v>
      </c>
      <c r="N11" s="49">
        <f t="shared" si="1"/>
        <v>6.74</v>
      </c>
      <c r="O11" s="27" t="s">
        <v>331</v>
      </c>
      <c r="P11" s="49">
        <v>7.48</v>
      </c>
      <c r="Q11" s="49">
        <v>0.33</v>
      </c>
    </row>
    <row r="12" spans="1:17" ht="15.9" customHeight="1" x14ac:dyDescent="0.3">
      <c r="A12">
        <f t="shared" si="2"/>
        <v>7</v>
      </c>
      <c r="B12" s="25">
        <v>174800</v>
      </c>
      <c r="C12" s="27" t="s">
        <v>29</v>
      </c>
      <c r="D12" s="49">
        <v>18</v>
      </c>
      <c r="E12" s="27" t="s">
        <v>39</v>
      </c>
      <c r="F12" s="49">
        <f t="shared" si="0"/>
        <v>12</v>
      </c>
      <c r="G12" s="27" t="s">
        <v>315</v>
      </c>
      <c r="H12" s="49">
        <v>6</v>
      </c>
      <c r="I12" s="27" t="s">
        <v>42</v>
      </c>
      <c r="J12" s="27" t="s">
        <v>358</v>
      </c>
      <c r="K12" s="27" t="s">
        <v>319</v>
      </c>
      <c r="L12" s="49">
        <v>6</v>
      </c>
      <c r="M12" s="27" t="s">
        <v>44</v>
      </c>
      <c r="N12" s="49">
        <f t="shared" si="1"/>
        <v>7.28</v>
      </c>
      <c r="O12" s="27" t="s">
        <v>360</v>
      </c>
      <c r="P12" s="49">
        <v>8.56</v>
      </c>
      <c r="Q12" s="49">
        <v>0.33</v>
      </c>
    </row>
    <row r="13" spans="1:17" ht="15.9" customHeight="1" x14ac:dyDescent="0.3">
      <c r="A13">
        <f t="shared" si="2"/>
        <v>8</v>
      </c>
      <c r="B13" s="25">
        <v>174850</v>
      </c>
      <c r="C13" s="27" t="s">
        <v>58</v>
      </c>
      <c r="D13" s="49">
        <v>18</v>
      </c>
      <c r="E13" s="27" t="s">
        <v>47</v>
      </c>
      <c r="F13" s="49">
        <f t="shared" si="0"/>
        <v>12</v>
      </c>
      <c r="G13" s="27" t="s">
        <v>324</v>
      </c>
      <c r="H13" s="49">
        <v>6</v>
      </c>
      <c r="I13" s="27" t="s">
        <v>27</v>
      </c>
      <c r="J13" s="27" t="s">
        <v>358</v>
      </c>
      <c r="K13" s="27" t="s">
        <v>324</v>
      </c>
      <c r="L13" s="49">
        <v>6</v>
      </c>
      <c r="M13" s="27" t="s">
        <v>27</v>
      </c>
      <c r="N13" s="49">
        <f t="shared" si="1"/>
        <v>8.0500000000000007</v>
      </c>
      <c r="O13" s="27" t="s">
        <v>324</v>
      </c>
      <c r="P13" s="49">
        <v>10.1</v>
      </c>
      <c r="Q13" s="49">
        <v>0.33</v>
      </c>
    </row>
    <row r="14" spans="1:17" ht="15.9" customHeight="1" x14ac:dyDescent="0.3">
      <c r="A14">
        <f t="shared" si="2"/>
        <v>9</v>
      </c>
      <c r="B14" s="25">
        <v>174900</v>
      </c>
      <c r="C14" s="27" t="s">
        <v>23</v>
      </c>
      <c r="D14" s="49">
        <v>17.03</v>
      </c>
      <c r="E14" s="27" t="s">
        <v>52</v>
      </c>
      <c r="F14" s="49">
        <f t="shared" si="0"/>
        <v>11.515000000000001</v>
      </c>
      <c r="G14" s="27" t="s">
        <v>317</v>
      </c>
      <c r="H14" s="49">
        <v>6</v>
      </c>
      <c r="I14" s="27" t="s">
        <v>54</v>
      </c>
      <c r="J14" s="27" t="s">
        <v>358</v>
      </c>
      <c r="K14" s="27" t="s">
        <v>321</v>
      </c>
      <c r="L14" s="49">
        <v>6</v>
      </c>
      <c r="M14" s="27" t="s">
        <v>31</v>
      </c>
      <c r="N14" s="49">
        <f t="shared" si="1"/>
        <v>8.8150000000000013</v>
      </c>
      <c r="O14" s="27" t="s">
        <v>321</v>
      </c>
      <c r="P14" s="49">
        <v>11.63</v>
      </c>
      <c r="Q14" s="49">
        <v>0.33</v>
      </c>
    </row>
    <row r="15" spans="1:17" ht="15.9" customHeight="1" x14ac:dyDescent="0.3">
      <c r="A15">
        <f t="shared" si="2"/>
        <v>10</v>
      </c>
      <c r="B15" s="25">
        <v>174950</v>
      </c>
      <c r="C15" s="27" t="s">
        <v>36</v>
      </c>
      <c r="D15" s="49">
        <v>16.09</v>
      </c>
      <c r="E15" s="27" t="s">
        <v>58</v>
      </c>
      <c r="F15" s="49">
        <f t="shared" si="0"/>
        <v>11.045</v>
      </c>
      <c r="G15" s="27" t="s">
        <v>141</v>
      </c>
      <c r="H15" s="49">
        <v>6</v>
      </c>
      <c r="I15" s="27" t="s">
        <v>9</v>
      </c>
      <c r="J15" s="27" t="s">
        <v>358</v>
      </c>
      <c r="K15" s="27" t="s">
        <v>66</v>
      </c>
      <c r="L15" s="49">
        <v>6</v>
      </c>
      <c r="M15" s="27" t="s">
        <v>61</v>
      </c>
      <c r="N15" s="49">
        <f t="shared" si="1"/>
        <v>9.08</v>
      </c>
      <c r="O15" s="27" t="s">
        <v>317</v>
      </c>
      <c r="P15" s="49">
        <v>12.16</v>
      </c>
      <c r="Q15" s="49">
        <v>0.33</v>
      </c>
    </row>
    <row r="16" spans="1:17" ht="15.9" customHeight="1" x14ac:dyDescent="0.3">
      <c r="A16">
        <f t="shared" si="2"/>
        <v>11</v>
      </c>
      <c r="B16" s="25">
        <v>175000</v>
      </c>
      <c r="C16" s="27" t="s">
        <v>47</v>
      </c>
      <c r="D16" s="49">
        <v>15.15</v>
      </c>
      <c r="E16" s="27" t="s">
        <v>58</v>
      </c>
      <c r="F16" s="49">
        <f t="shared" si="0"/>
        <v>10.574999999999999</v>
      </c>
      <c r="G16" s="27" t="s">
        <v>316</v>
      </c>
      <c r="H16" s="49">
        <v>6</v>
      </c>
      <c r="I16" s="27" t="s">
        <v>47</v>
      </c>
      <c r="J16" s="27" t="s">
        <v>358</v>
      </c>
      <c r="K16" s="27" t="s">
        <v>313</v>
      </c>
      <c r="L16" s="49">
        <v>6</v>
      </c>
      <c r="M16" s="27" t="s">
        <v>66</v>
      </c>
      <c r="N16" s="49">
        <f t="shared" si="1"/>
        <v>9.18</v>
      </c>
      <c r="O16" s="27" t="s">
        <v>66</v>
      </c>
      <c r="P16" s="49">
        <v>12.36</v>
      </c>
      <c r="Q16" s="49">
        <v>0.33</v>
      </c>
    </row>
    <row r="17" spans="1:17" ht="15.9" customHeight="1" x14ac:dyDescent="0.3">
      <c r="A17">
        <f t="shared" si="2"/>
        <v>12</v>
      </c>
      <c r="B17" s="25">
        <v>175050</v>
      </c>
      <c r="C17" s="27" t="s">
        <v>9</v>
      </c>
      <c r="D17" s="49">
        <v>14.85</v>
      </c>
      <c r="E17" s="24" t="s">
        <v>58</v>
      </c>
      <c r="F17" s="49">
        <f t="shared" si="0"/>
        <v>10.425000000000001</v>
      </c>
      <c r="G17" s="24" t="s">
        <v>16</v>
      </c>
      <c r="H17" s="49">
        <v>6</v>
      </c>
      <c r="I17" s="27" t="s">
        <v>36</v>
      </c>
      <c r="J17" s="27" t="s">
        <v>358</v>
      </c>
      <c r="K17" s="24" t="s">
        <v>311</v>
      </c>
      <c r="L17" s="49">
        <v>6</v>
      </c>
      <c r="M17" s="24" t="s">
        <v>54</v>
      </c>
      <c r="N17" s="49">
        <f t="shared" si="1"/>
        <v>9.2800000000000011</v>
      </c>
      <c r="O17" s="24" t="s">
        <v>39</v>
      </c>
      <c r="P17" s="49">
        <v>12.56</v>
      </c>
      <c r="Q17" s="49">
        <v>0.33</v>
      </c>
    </row>
    <row r="18" spans="1:17" ht="15.9" customHeight="1" x14ac:dyDescent="0.3">
      <c r="A18">
        <f t="shared" si="2"/>
        <v>13</v>
      </c>
      <c r="B18" s="25">
        <v>175100</v>
      </c>
      <c r="C18" s="24" t="s">
        <v>79</v>
      </c>
      <c r="D18" s="49">
        <v>14.68</v>
      </c>
      <c r="E18" s="24" t="s">
        <v>73</v>
      </c>
      <c r="F18" s="49">
        <f t="shared" si="0"/>
        <v>10.34</v>
      </c>
      <c r="G18" s="24" t="s">
        <v>319</v>
      </c>
      <c r="H18" s="49">
        <v>6</v>
      </c>
      <c r="I18" s="24" t="s">
        <v>75</v>
      </c>
      <c r="J18" s="27" t="s">
        <v>358</v>
      </c>
      <c r="K18" s="24" t="s">
        <v>341</v>
      </c>
      <c r="L18" s="49">
        <v>6</v>
      </c>
      <c r="M18" s="24" t="s">
        <v>27</v>
      </c>
      <c r="N18" s="49">
        <f t="shared" si="1"/>
        <v>9.3849999999999998</v>
      </c>
      <c r="O18" s="24" t="s">
        <v>319</v>
      </c>
      <c r="P18" s="49">
        <v>12.77</v>
      </c>
      <c r="Q18" s="49">
        <v>0.33</v>
      </c>
    </row>
    <row r="19" spans="1:17" ht="15.9" customHeight="1" x14ac:dyDescent="0.3">
      <c r="A19">
        <f t="shared" si="2"/>
        <v>14</v>
      </c>
      <c r="B19" s="25">
        <v>175150</v>
      </c>
      <c r="C19" s="24" t="s">
        <v>58</v>
      </c>
      <c r="D19" s="49">
        <v>14.51</v>
      </c>
      <c r="E19" s="24" t="s">
        <v>79</v>
      </c>
      <c r="F19" s="49">
        <f t="shared" si="0"/>
        <v>10.254999999999999</v>
      </c>
      <c r="G19" s="24" t="s">
        <v>314</v>
      </c>
      <c r="H19" s="49">
        <v>6</v>
      </c>
      <c r="I19" s="24" t="s">
        <v>81</v>
      </c>
      <c r="J19" s="27" t="s">
        <v>358</v>
      </c>
      <c r="K19" s="24" t="s">
        <v>326</v>
      </c>
      <c r="L19" s="49">
        <v>6</v>
      </c>
      <c r="M19" s="24" t="s">
        <v>31</v>
      </c>
      <c r="N19" s="49">
        <f t="shared" si="1"/>
        <v>9.4849999999999994</v>
      </c>
      <c r="O19" s="24" t="s">
        <v>320</v>
      </c>
      <c r="P19" s="49">
        <v>12.97</v>
      </c>
      <c r="Q19" s="49">
        <v>0.33</v>
      </c>
    </row>
    <row r="20" spans="1:17" ht="15.9" customHeight="1" x14ac:dyDescent="0.3">
      <c r="A20">
        <f t="shared" si="2"/>
        <v>15</v>
      </c>
      <c r="B20" s="25">
        <v>175200</v>
      </c>
      <c r="C20" s="24" t="s">
        <v>9</v>
      </c>
      <c r="D20" s="49">
        <v>14.72</v>
      </c>
      <c r="E20" s="24" t="s">
        <v>9</v>
      </c>
      <c r="F20" s="49">
        <f t="shared" si="0"/>
        <v>10.36</v>
      </c>
      <c r="G20" s="24" t="s">
        <v>39</v>
      </c>
      <c r="H20" s="49">
        <v>6</v>
      </c>
      <c r="I20" s="24" t="s">
        <v>31</v>
      </c>
      <c r="J20" s="27" t="s">
        <v>358</v>
      </c>
      <c r="K20" s="24" t="s">
        <v>314</v>
      </c>
      <c r="L20" s="49">
        <v>6</v>
      </c>
      <c r="M20" s="24" t="s">
        <v>29</v>
      </c>
      <c r="N20" s="49">
        <f t="shared" si="1"/>
        <v>9.5</v>
      </c>
      <c r="O20" s="24" t="s">
        <v>315</v>
      </c>
      <c r="P20" s="49">
        <v>13</v>
      </c>
      <c r="Q20" s="49">
        <v>0.33</v>
      </c>
    </row>
    <row r="21" spans="1:17" ht="15.9" customHeight="1" x14ac:dyDescent="0.3">
      <c r="A21">
        <f t="shared" si="2"/>
        <v>16</v>
      </c>
      <c r="B21" s="25">
        <v>175250</v>
      </c>
      <c r="C21" s="24" t="s">
        <v>141</v>
      </c>
      <c r="D21" s="49">
        <v>14.96</v>
      </c>
      <c r="E21" s="24" t="s">
        <v>58</v>
      </c>
      <c r="F21" s="49">
        <f t="shared" si="0"/>
        <v>10.48</v>
      </c>
      <c r="G21" s="24" t="s">
        <v>313</v>
      </c>
      <c r="H21" s="49">
        <v>6</v>
      </c>
      <c r="I21" s="24" t="s">
        <v>47</v>
      </c>
      <c r="J21" s="27" t="s">
        <v>358</v>
      </c>
      <c r="K21" s="24" t="s">
        <v>9</v>
      </c>
      <c r="L21" s="49">
        <v>6</v>
      </c>
      <c r="M21" s="24" t="s">
        <v>58</v>
      </c>
      <c r="N21" s="49">
        <f t="shared" si="1"/>
        <v>9.5</v>
      </c>
      <c r="O21" s="24" t="s">
        <v>66</v>
      </c>
      <c r="P21" s="49">
        <v>13</v>
      </c>
      <c r="Q21" s="49">
        <v>0.33</v>
      </c>
    </row>
    <row r="22" spans="1:17" ht="15.9" customHeight="1" x14ac:dyDescent="0.3">
      <c r="A22">
        <f t="shared" si="2"/>
        <v>17</v>
      </c>
      <c r="B22" s="25">
        <v>175300</v>
      </c>
      <c r="C22" s="24" t="s">
        <v>9</v>
      </c>
      <c r="D22" s="49">
        <v>15.19</v>
      </c>
      <c r="E22" s="24" t="s">
        <v>47</v>
      </c>
      <c r="F22" s="49">
        <f t="shared" si="0"/>
        <v>10.594999999999999</v>
      </c>
      <c r="G22" s="24" t="s">
        <v>312</v>
      </c>
      <c r="H22" s="49">
        <v>6</v>
      </c>
      <c r="I22" s="24" t="s">
        <v>2</v>
      </c>
      <c r="J22" s="27" t="s">
        <v>358</v>
      </c>
      <c r="K22" s="24" t="s">
        <v>315</v>
      </c>
      <c r="L22" s="49">
        <v>6</v>
      </c>
      <c r="M22" s="24" t="s">
        <v>9</v>
      </c>
      <c r="N22" s="49">
        <f t="shared" si="1"/>
        <v>9.5</v>
      </c>
      <c r="O22" s="24" t="s">
        <v>66</v>
      </c>
      <c r="P22" s="49">
        <v>13</v>
      </c>
      <c r="Q22" s="49">
        <v>0.33</v>
      </c>
    </row>
    <row r="23" spans="1:17" ht="15.9" customHeight="1" x14ac:dyDescent="0.3">
      <c r="A23">
        <f t="shared" si="2"/>
        <v>18</v>
      </c>
      <c r="B23" s="25">
        <v>175350</v>
      </c>
      <c r="C23" s="24" t="s">
        <v>9</v>
      </c>
      <c r="D23" s="49">
        <v>15.43</v>
      </c>
      <c r="E23" s="24" t="s">
        <v>79</v>
      </c>
      <c r="F23" s="49">
        <f t="shared" si="0"/>
        <v>10.715</v>
      </c>
      <c r="G23" s="24" t="s">
        <v>311</v>
      </c>
      <c r="H23" s="49">
        <v>6</v>
      </c>
      <c r="I23" s="24" t="s">
        <v>31</v>
      </c>
      <c r="J23" s="27" t="s">
        <v>358</v>
      </c>
      <c r="K23" s="24" t="s">
        <v>326</v>
      </c>
      <c r="L23" s="49">
        <v>6</v>
      </c>
      <c r="M23" s="24" t="s">
        <v>44</v>
      </c>
      <c r="N23" s="49">
        <f t="shared" si="1"/>
        <v>9.5</v>
      </c>
      <c r="O23" s="24" t="s">
        <v>323</v>
      </c>
      <c r="P23" s="49">
        <v>13</v>
      </c>
      <c r="Q23" s="49">
        <v>0.33</v>
      </c>
    </row>
    <row r="24" spans="1:17" ht="15.9" customHeight="1" x14ac:dyDescent="0.3">
      <c r="A24">
        <f t="shared" si="2"/>
        <v>19</v>
      </c>
      <c r="B24" s="25">
        <v>175400</v>
      </c>
      <c r="C24" s="24" t="s">
        <v>36</v>
      </c>
      <c r="D24" s="49">
        <v>15.67</v>
      </c>
      <c r="E24" s="24" t="s">
        <v>29</v>
      </c>
      <c r="F24" s="49">
        <f t="shared" si="0"/>
        <v>10.835000000000001</v>
      </c>
      <c r="G24" s="24" t="s">
        <v>315</v>
      </c>
      <c r="H24" s="49">
        <v>6</v>
      </c>
      <c r="I24" s="24" t="s">
        <v>9</v>
      </c>
      <c r="J24" s="27" t="s">
        <v>358</v>
      </c>
      <c r="K24" s="24" t="s">
        <v>311</v>
      </c>
      <c r="L24" s="49">
        <v>6</v>
      </c>
      <c r="M24" s="24" t="s">
        <v>2</v>
      </c>
      <c r="N24" s="49">
        <f t="shared" si="1"/>
        <v>9.5</v>
      </c>
      <c r="O24" s="24" t="s">
        <v>319</v>
      </c>
      <c r="P24" s="49">
        <v>13</v>
      </c>
      <c r="Q24" s="49">
        <v>0.33</v>
      </c>
    </row>
    <row r="25" spans="1:17" ht="15.9" customHeight="1" x14ac:dyDescent="0.3">
      <c r="A25">
        <f t="shared" si="2"/>
        <v>20</v>
      </c>
      <c r="B25" s="25">
        <v>175450</v>
      </c>
      <c r="C25" s="24" t="s">
        <v>305</v>
      </c>
      <c r="D25" s="49">
        <v>15.9</v>
      </c>
      <c r="E25" s="24" t="s">
        <v>44</v>
      </c>
      <c r="F25" s="49">
        <f t="shared" si="0"/>
        <v>10.95</v>
      </c>
      <c r="G25" s="24" t="s">
        <v>314</v>
      </c>
      <c r="H25" s="49">
        <v>6</v>
      </c>
      <c r="I25" s="24" t="s">
        <v>9</v>
      </c>
      <c r="J25" s="27" t="s">
        <v>358</v>
      </c>
      <c r="K25" s="24" t="s">
        <v>311</v>
      </c>
      <c r="L25" s="49">
        <v>6</v>
      </c>
      <c r="M25" s="24" t="s">
        <v>73</v>
      </c>
      <c r="N25" s="49">
        <f t="shared" si="1"/>
        <v>9.5</v>
      </c>
      <c r="O25" s="24" t="s">
        <v>319</v>
      </c>
      <c r="P25" s="49">
        <v>13</v>
      </c>
      <c r="Q25" s="49">
        <v>0.33</v>
      </c>
    </row>
    <row r="26" spans="1:17" ht="15.9" customHeight="1" x14ac:dyDescent="0.3">
      <c r="A26">
        <f t="shared" si="2"/>
        <v>21</v>
      </c>
      <c r="B26" s="37">
        <v>175500</v>
      </c>
      <c r="C26" s="24" t="s">
        <v>23</v>
      </c>
      <c r="D26" s="49">
        <v>16.14</v>
      </c>
      <c r="E26" s="38" t="s">
        <v>9</v>
      </c>
      <c r="F26" s="49">
        <f t="shared" si="0"/>
        <v>11.07</v>
      </c>
      <c r="G26" s="24" t="s">
        <v>16</v>
      </c>
      <c r="H26" s="49">
        <v>6</v>
      </c>
      <c r="I26" s="38" t="s">
        <v>23</v>
      </c>
      <c r="J26" s="27" t="s">
        <v>358</v>
      </c>
      <c r="K26" s="38" t="s">
        <v>320</v>
      </c>
      <c r="L26" s="49">
        <v>6</v>
      </c>
      <c r="M26" s="38" t="s">
        <v>42</v>
      </c>
      <c r="N26" s="49">
        <f t="shared" si="1"/>
        <v>9.5</v>
      </c>
      <c r="O26" s="24" t="s">
        <v>323</v>
      </c>
      <c r="P26" s="49">
        <v>13</v>
      </c>
      <c r="Q26" s="49">
        <v>0.33</v>
      </c>
    </row>
    <row r="27" spans="1:17" ht="15.9" customHeight="1" x14ac:dyDescent="0.3">
      <c r="A27">
        <f t="shared" si="2"/>
        <v>22</v>
      </c>
      <c r="B27" s="37">
        <v>175550</v>
      </c>
      <c r="C27" s="24" t="s">
        <v>47</v>
      </c>
      <c r="D27" s="49">
        <v>16.37</v>
      </c>
      <c r="E27" s="38" t="s">
        <v>36</v>
      </c>
      <c r="F27" s="49">
        <f t="shared" si="0"/>
        <v>11.185</v>
      </c>
      <c r="G27" s="24" t="s">
        <v>325</v>
      </c>
      <c r="H27" s="49">
        <v>6</v>
      </c>
      <c r="I27" s="38" t="s">
        <v>27</v>
      </c>
      <c r="J27" s="27" t="s">
        <v>358</v>
      </c>
      <c r="K27" s="38" t="s">
        <v>323</v>
      </c>
      <c r="L27" s="49">
        <v>6</v>
      </c>
      <c r="M27" s="38" t="s">
        <v>25</v>
      </c>
      <c r="N27" s="49">
        <f t="shared" si="1"/>
        <v>9.5</v>
      </c>
      <c r="O27" s="24" t="s">
        <v>340</v>
      </c>
      <c r="P27" s="49">
        <v>13</v>
      </c>
      <c r="Q27" s="49">
        <v>0.33</v>
      </c>
    </row>
    <row r="28" spans="1:17" ht="15.9" customHeight="1" x14ac:dyDescent="0.3">
      <c r="A28">
        <f t="shared" si="2"/>
        <v>23</v>
      </c>
      <c r="B28" s="37">
        <v>175600</v>
      </c>
      <c r="C28" s="24" t="s">
        <v>141</v>
      </c>
      <c r="D28" s="49">
        <v>16.61</v>
      </c>
      <c r="E28" s="38" t="s">
        <v>9</v>
      </c>
      <c r="F28" s="49">
        <f t="shared" si="0"/>
        <v>11.305</v>
      </c>
      <c r="G28" s="30" t="s">
        <v>314</v>
      </c>
      <c r="H28" s="49">
        <v>6</v>
      </c>
      <c r="I28" s="41" t="s">
        <v>27</v>
      </c>
      <c r="J28" s="27" t="s">
        <v>358</v>
      </c>
      <c r="K28" s="41" t="s">
        <v>323</v>
      </c>
      <c r="L28" s="49">
        <v>6</v>
      </c>
      <c r="M28" s="41" t="s">
        <v>81</v>
      </c>
      <c r="N28" s="49">
        <f t="shared" si="1"/>
        <v>9.5</v>
      </c>
      <c r="O28" s="31" t="s">
        <v>319</v>
      </c>
      <c r="P28" s="49">
        <v>13</v>
      </c>
      <c r="Q28" s="49">
        <v>0.33</v>
      </c>
    </row>
    <row r="29" spans="1:17" ht="15.9" customHeight="1" x14ac:dyDescent="0.3">
      <c r="A29">
        <f t="shared" si="2"/>
        <v>24</v>
      </c>
      <c r="B29" s="37">
        <v>175650</v>
      </c>
      <c r="C29" s="24" t="s">
        <v>44</v>
      </c>
      <c r="D29" s="49">
        <v>16.850000000000001</v>
      </c>
      <c r="E29" s="38" t="s">
        <v>23</v>
      </c>
      <c r="F29" s="49">
        <f t="shared" si="0"/>
        <v>11.425000000000001</v>
      </c>
      <c r="G29" s="24" t="s">
        <v>316</v>
      </c>
      <c r="H29" s="49">
        <v>6</v>
      </c>
      <c r="I29" s="41" t="s">
        <v>2</v>
      </c>
      <c r="J29" s="27" t="s">
        <v>358</v>
      </c>
      <c r="K29" s="41" t="s">
        <v>324</v>
      </c>
      <c r="L29" s="49">
        <v>6</v>
      </c>
      <c r="M29" s="41" t="s">
        <v>13</v>
      </c>
      <c r="N29" s="49">
        <f t="shared" si="1"/>
        <v>9.15</v>
      </c>
      <c r="O29" s="31" t="s">
        <v>318</v>
      </c>
      <c r="P29" s="49">
        <v>12.3</v>
      </c>
      <c r="Q29" s="49">
        <v>0.33</v>
      </c>
    </row>
    <row r="30" spans="1:17" ht="15.9" customHeight="1" x14ac:dyDescent="0.3">
      <c r="A30">
        <f t="shared" si="2"/>
        <v>25</v>
      </c>
      <c r="B30" s="37">
        <v>175700</v>
      </c>
      <c r="C30" s="24" t="s">
        <v>47</v>
      </c>
      <c r="D30" s="49">
        <v>17.260000000000002</v>
      </c>
      <c r="E30" s="38" t="s">
        <v>23</v>
      </c>
      <c r="F30" s="49">
        <f t="shared" si="0"/>
        <v>11.63</v>
      </c>
      <c r="G30" s="24" t="s">
        <v>39</v>
      </c>
      <c r="H30" s="49">
        <v>6</v>
      </c>
      <c r="I30" s="38" t="s">
        <v>11</v>
      </c>
      <c r="J30" s="27" t="s">
        <v>358</v>
      </c>
      <c r="K30" s="38" t="s">
        <v>18</v>
      </c>
      <c r="L30" s="49">
        <v>6</v>
      </c>
      <c r="M30" s="38" t="s">
        <v>114</v>
      </c>
      <c r="N30" s="49">
        <f t="shared" si="1"/>
        <v>8.34</v>
      </c>
      <c r="O30" s="31" t="s">
        <v>345</v>
      </c>
      <c r="P30" s="49">
        <v>10.68</v>
      </c>
      <c r="Q30" s="49">
        <v>0.33</v>
      </c>
    </row>
    <row r="31" spans="1:17" ht="15.9" customHeight="1" x14ac:dyDescent="0.3">
      <c r="A31">
        <f t="shared" si="2"/>
        <v>26</v>
      </c>
      <c r="B31" s="37">
        <v>175750</v>
      </c>
      <c r="C31" s="24" t="s">
        <v>47</v>
      </c>
      <c r="D31" s="49">
        <v>18</v>
      </c>
      <c r="E31" s="38" t="s">
        <v>9</v>
      </c>
      <c r="F31" s="49">
        <f t="shared" si="0"/>
        <v>12</v>
      </c>
      <c r="G31" s="24" t="s">
        <v>316</v>
      </c>
      <c r="H31" s="49">
        <v>6</v>
      </c>
      <c r="I31" s="38" t="s">
        <v>2</v>
      </c>
      <c r="J31" s="27" t="s">
        <v>358</v>
      </c>
      <c r="K31" s="38" t="s">
        <v>39</v>
      </c>
      <c r="L31" s="49">
        <v>6</v>
      </c>
      <c r="M31" s="38" t="s">
        <v>23</v>
      </c>
      <c r="N31" s="49">
        <f t="shared" si="1"/>
        <v>7.83</v>
      </c>
      <c r="O31" s="31" t="s">
        <v>16</v>
      </c>
      <c r="P31" s="49">
        <v>9.66</v>
      </c>
      <c r="Q31" s="49">
        <v>0.33</v>
      </c>
    </row>
    <row r="32" spans="1:17" ht="15.9" customHeight="1" x14ac:dyDescent="0.3">
      <c r="A32">
        <f t="shared" si="2"/>
        <v>27</v>
      </c>
      <c r="B32" s="42">
        <v>175800</v>
      </c>
      <c r="C32" s="24" t="s">
        <v>29</v>
      </c>
      <c r="D32" s="49">
        <v>18</v>
      </c>
      <c r="E32" s="38" t="s">
        <v>9</v>
      </c>
      <c r="F32" s="49">
        <f t="shared" si="0"/>
        <v>12</v>
      </c>
      <c r="G32" s="24" t="s">
        <v>313</v>
      </c>
      <c r="H32" s="49">
        <v>6</v>
      </c>
      <c r="I32" s="38" t="s">
        <v>44</v>
      </c>
      <c r="J32" s="27" t="s">
        <v>358</v>
      </c>
      <c r="K32" s="38" t="s">
        <v>321</v>
      </c>
      <c r="L32" s="49">
        <v>6</v>
      </c>
      <c r="M32" s="39" t="s">
        <v>73</v>
      </c>
      <c r="N32" s="49">
        <f t="shared" si="1"/>
        <v>7.5449999999999999</v>
      </c>
      <c r="O32" s="24" t="s">
        <v>320</v>
      </c>
      <c r="P32" s="49">
        <v>9.09</v>
      </c>
      <c r="Q32" s="49">
        <v>0.33</v>
      </c>
    </row>
    <row r="33" spans="1:18" ht="15.9" customHeight="1" x14ac:dyDescent="0.3">
      <c r="A33">
        <f t="shared" si="2"/>
        <v>28</v>
      </c>
      <c r="B33" s="42">
        <v>175850</v>
      </c>
      <c r="C33" s="24" t="s">
        <v>73</v>
      </c>
      <c r="D33" s="49">
        <v>18</v>
      </c>
      <c r="E33" s="38" t="s">
        <v>29</v>
      </c>
      <c r="F33" s="49">
        <f t="shared" si="0"/>
        <v>12</v>
      </c>
      <c r="G33" s="24" t="s">
        <v>316</v>
      </c>
      <c r="H33" s="49">
        <v>6</v>
      </c>
      <c r="I33" s="38" t="s">
        <v>25</v>
      </c>
      <c r="J33" s="27" t="s">
        <v>358</v>
      </c>
      <c r="K33" s="38" t="s">
        <v>326</v>
      </c>
      <c r="L33" s="49">
        <v>6</v>
      </c>
      <c r="M33" s="38" t="s">
        <v>31</v>
      </c>
      <c r="N33" s="49">
        <f t="shared" si="1"/>
        <v>7.2549999999999999</v>
      </c>
      <c r="O33" s="24" t="s">
        <v>321</v>
      </c>
      <c r="P33" s="49">
        <v>8.51</v>
      </c>
      <c r="Q33" s="49">
        <v>0.33</v>
      </c>
    </row>
    <row r="34" spans="1:18" ht="15.9" customHeight="1" x14ac:dyDescent="0.3">
      <c r="A34">
        <f t="shared" si="2"/>
        <v>29</v>
      </c>
      <c r="B34" s="42">
        <v>175900</v>
      </c>
      <c r="C34" s="24" t="s">
        <v>23</v>
      </c>
      <c r="D34" s="49">
        <v>18</v>
      </c>
      <c r="E34" s="38" t="s">
        <v>47</v>
      </c>
      <c r="F34" s="49">
        <f t="shared" si="0"/>
        <v>12</v>
      </c>
      <c r="G34" s="24" t="s">
        <v>39</v>
      </c>
      <c r="H34" s="49">
        <v>6</v>
      </c>
      <c r="I34" s="38" t="s">
        <v>11</v>
      </c>
      <c r="J34" s="27" t="s">
        <v>358</v>
      </c>
      <c r="K34" s="38" t="s">
        <v>323</v>
      </c>
      <c r="L34" s="49">
        <v>6</v>
      </c>
      <c r="M34" s="38" t="s">
        <v>25</v>
      </c>
      <c r="N34" s="49">
        <f t="shared" si="1"/>
        <v>6.9649999999999999</v>
      </c>
      <c r="O34" s="24" t="s">
        <v>323</v>
      </c>
      <c r="P34" s="49">
        <v>7.93</v>
      </c>
      <c r="Q34" s="49">
        <v>0.33</v>
      </c>
    </row>
    <row r="35" spans="1:18" ht="15.9" customHeight="1" x14ac:dyDescent="0.3">
      <c r="A35">
        <f t="shared" si="2"/>
        <v>30</v>
      </c>
      <c r="B35" s="42">
        <v>175950</v>
      </c>
      <c r="C35" s="24" t="s">
        <v>47</v>
      </c>
      <c r="D35" s="49">
        <v>18</v>
      </c>
      <c r="E35" s="38" t="s">
        <v>36</v>
      </c>
      <c r="F35" s="49">
        <f t="shared" si="0"/>
        <v>12</v>
      </c>
      <c r="G35" s="24" t="s">
        <v>326</v>
      </c>
      <c r="H35" s="49">
        <v>6</v>
      </c>
      <c r="I35" s="38" t="s">
        <v>114</v>
      </c>
      <c r="J35" s="27" t="s">
        <v>358</v>
      </c>
      <c r="K35" s="38" t="s">
        <v>338</v>
      </c>
      <c r="L35" s="49">
        <v>6</v>
      </c>
      <c r="M35" s="38" t="s">
        <v>114</v>
      </c>
      <c r="N35" s="49">
        <f t="shared" si="1"/>
        <v>6.68</v>
      </c>
      <c r="O35" s="24" t="s">
        <v>4</v>
      </c>
      <c r="P35" s="49">
        <v>7.36</v>
      </c>
      <c r="Q35" s="49">
        <v>0.33</v>
      </c>
    </row>
    <row r="36" spans="1:18" ht="15.9" customHeight="1" x14ac:dyDescent="0.3">
      <c r="A36">
        <f t="shared" si="2"/>
        <v>31</v>
      </c>
      <c r="B36" s="42">
        <v>176000</v>
      </c>
      <c r="C36" s="24" t="s">
        <v>9</v>
      </c>
      <c r="D36" s="49">
        <v>18</v>
      </c>
      <c r="E36" s="38" t="s">
        <v>79</v>
      </c>
      <c r="F36" s="49">
        <f t="shared" si="0"/>
        <v>12</v>
      </c>
      <c r="G36" s="24" t="s">
        <v>320</v>
      </c>
      <c r="H36" s="49">
        <v>6</v>
      </c>
      <c r="I36" s="38" t="s">
        <v>81</v>
      </c>
      <c r="J36" s="27" t="s">
        <v>358</v>
      </c>
      <c r="K36" s="38" t="s">
        <v>321</v>
      </c>
      <c r="L36" s="49">
        <v>6</v>
      </c>
      <c r="M36" s="38" t="s">
        <v>2</v>
      </c>
      <c r="N36" s="49">
        <f t="shared" si="1"/>
        <v>6.5449999999999999</v>
      </c>
      <c r="O36" s="24" t="s">
        <v>321</v>
      </c>
      <c r="P36" s="49">
        <v>7.09</v>
      </c>
      <c r="Q36" s="49">
        <v>0.33</v>
      </c>
    </row>
    <row r="37" spans="1:18" ht="15.9" customHeight="1" x14ac:dyDescent="0.3">
      <c r="A37">
        <f t="shared" si="2"/>
        <v>32</v>
      </c>
      <c r="B37" s="42">
        <v>176050</v>
      </c>
      <c r="C37" s="24" t="s">
        <v>79</v>
      </c>
      <c r="D37" s="49">
        <v>18</v>
      </c>
      <c r="E37" s="38" t="s">
        <v>9</v>
      </c>
      <c r="F37" s="49">
        <f t="shared" si="0"/>
        <v>12</v>
      </c>
      <c r="G37" s="24" t="s">
        <v>313</v>
      </c>
      <c r="H37" s="49">
        <v>6</v>
      </c>
      <c r="I37" s="38" t="s">
        <v>36</v>
      </c>
      <c r="J37" s="27" t="s">
        <v>358</v>
      </c>
      <c r="K37" s="38" t="s">
        <v>311</v>
      </c>
      <c r="L37" s="49">
        <v>6</v>
      </c>
      <c r="M37" s="38" t="s">
        <v>36</v>
      </c>
      <c r="N37" s="49">
        <f t="shared" si="1"/>
        <v>6.67</v>
      </c>
      <c r="O37" s="24" t="s">
        <v>314</v>
      </c>
      <c r="P37" s="49">
        <v>7.34</v>
      </c>
      <c r="Q37" s="49">
        <v>0.33</v>
      </c>
    </row>
    <row r="38" spans="1:18" ht="15.9" customHeight="1" x14ac:dyDescent="0.3">
      <c r="A38">
        <f t="shared" si="2"/>
        <v>33</v>
      </c>
      <c r="B38" s="42">
        <v>176100</v>
      </c>
      <c r="C38" s="24" t="s">
        <v>79</v>
      </c>
      <c r="D38" s="49">
        <v>18</v>
      </c>
      <c r="E38" s="38" t="s">
        <v>9</v>
      </c>
      <c r="F38" s="49">
        <f t="shared" si="0"/>
        <v>12</v>
      </c>
      <c r="G38" s="24" t="s">
        <v>317</v>
      </c>
      <c r="H38" s="49">
        <v>6</v>
      </c>
      <c r="I38" s="38" t="s">
        <v>31</v>
      </c>
      <c r="J38" s="27" t="s">
        <v>358</v>
      </c>
      <c r="K38" s="38" t="s">
        <v>319</v>
      </c>
      <c r="L38" s="49">
        <v>6</v>
      </c>
      <c r="M38" s="38" t="s">
        <v>44</v>
      </c>
      <c r="N38" s="49">
        <f t="shared" si="1"/>
        <v>6.79</v>
      </c>
      <c r="O38" s="24" t="s">
        <v>339</v>
      </c>
      <c r="P38" s="49">
        <v>7.58</v>
      </c>
      <c r="Q38" s="49">
        <v>0.33</v>
      </c>
    </row>
    <row r="39" spans="1:18" ht="15.9" customHeight="1" x14ac:dyDescent="0.3">
      <c r="A39">
        <f t="shared" si="2"/>
        <v>34</v>
      </c>
      <c r="B39" s="42">
        <v>176150</v>
      </c>
      <c r="C39" s="24" t="s">
        <v>44</v>
      </c>
      <c r="D39" s="49">
        <v>18</v>
      </c>
      <c r="E39" s="38" t="s">
        <v>2</v>
      </c>
      <c r="F39" s="49">
        <f t="shared" si="0"/>
        <v>12</v>
      </c>
      <c r="G39" s="24" t="s">
        <v>312</v>
      </c>
      <c r="H39" s="49">
        <v>6</v>
      </c>
      <c r="I39" s="38" t="s">
        <v>44</v>
      </c>
      <c r="J39" s="27" t="s">
        <v>358</v>
      </c>
      <c r="K39" s="38" t="s">
        <v>314</v>
      </c>
      <c r="L39" s="49">
        <v>6</v>
      </c>
      <c r="M39" s="38" t="s">
        <v>54</v>
      </c>
      <c r="N39" s="49">
        <f t="shared" si="1"/>
        <v>6.79</v>
      </c>
      <c r="O39" s="24" t="s">
        <v>311</v>
      </c>
      <c r="P39" s="49">
        <v>7.58</v>
      </c>
      <c r="Q39" s="49">
        <v>0.33</v>
      </c>
    </row>
    <row r="40" spans="1:18" ht="15.9" customHeight="1" x14ac:dyDescent="0.3">
      <c r="A40">
        <f t="shared" si="2"/>
        <v>35</v>
      </c>
      <c r="B40" s="42">
        <v>176200</v>
      </c>
      <c r="C40" s="24" t="s">
        <v>73</v>
      </c>
      <c r="D40" s="49">
        <v>18</v>
      </c>
      <c r="E40" s="38" t="s">
        <v>29</v>
      </c>
      <c r="F40" s="49">
        <f t="shared" si="0"/>
        <v>12</v>
      </c>
      <c r="G40" s="24" t="s">
        <v>16</v>
      </c>
      <c r="H40" s="49">
        <v>6</v>
      </c>
      <c r="I40" s="38" t="s">
        <v>27</v>
      </c>
      <c r="J40" s="27" t="s">
        <v>358</v>
      </c>
      <c r="K40" s="38" t="s">
        <v>339</v>
      </c>
      <c r="L40" s="49">
        <v>6</v>
      </c>
      <c r="M40" s="38" t="s">
        <v>81</v>
      </c>
      <c r="N40" s="49">
        <f t="shared" si="1"/>
        <v>6.85</v>
      </c>
      <c r="O40" s="24" t="s">
        <v>323</v>
      </c>
      <c r="P40" s="49">
        <v>7.7</v>
      </c>
      <c r="Q40" s="49">
        <v>0.33</v>
      </c>
    </row>
    <row r="41" spans="1:18" ht="15.9" customHeight="1" x14ac:dyDescent="0.3">
      <c r="A41">
        <f t="shared" si="2"/>
        <v>36</v>
      </c>
      <c r="B41" s="42">
        <v>176250</v>
      </c>
      <c r="C41" s="24" t="s">
        <v>2</v>
      </c>
      <c r="D41" s="49">
        <v>18</v>
      </c>
      <c r="E41" s="38" t="s">
        <v>79</v>
      </c>
      <c r="F41" s="49">
        <f t="shared" si="0"/>
        <v>12</v>
      </c>
      <c r="G41" s="24" t="s">
        <v>315</v>
      </c>
      <c r="H41" s="49">
        <v>6</v>
      </c>
      <c r="I41" s="38" t="s">
        <v>44</v>
      </c>
      <c r="J41" s="27" t="s">
        <v>358</v>
      </c>
      <c r="K41" s="38" t="s">
        <v>324</v>
      </c>
      <c r="L41" s="49">
        <v>6</v>
      </c>
      <c r="M41" s="38" t="s">
        <v>27</v>
      </c>
      <c r="N41" s="49">
        <f>((P41-L41)/2)+L41</f>
        <v>6.29</v>
      </c>
      <c r="O41" s="24" t="s">
        <v>329</v>
      </c>
      <c r="P41" s="49">
        <v>6.58</v>
      </c>
      <c r="Q41" s="49">
        <v>0.33</v>
      </c>
    </row>
    <row r="42" spans="1:18" ht="15.9" customHeight="1" x14ac:dyDescent="0.3">
      <c r="A42">
        <f t="shared" si="2"/>
        <v>37</v>
      </c>
      <c r="B42" s="42">
        <v>176300</v>
      </c>
      <c r="C42" s="24" t="s">
        <v>9</v>
      </c>
      <c r="D42" s="49">
        <v>18</v>
      </c>
      <c r="E42" s="38" t="s">
        <v>52</v>
      </c>
      <c r="F42" s="49">
        <f t="shared" si="0"/>
        <v>12</v>
      </c>
      <c r="G42" s="24" t="s">
        <v>317</v>
      </c>
      <c r="H42" s="49">
        <v>6</v>
      </c>
      <c r="I42" s="38" t="s">
        <v>23</v>
      </c>
      <c r="J42" s="27" t="s">
        <v>358</v>
      </c>
      <c r="K42" s="38" t="s">
        <v>315</v>
      </c>
      <c r="L42" s="49">
        <v>5.47</v>
      </c>
      <c r="M42" s="43" t="s">
        <v>139</v>
      </c>
      <c r="N42" s="51" t="s">
        <v>139</v>
      </c>
      <c r="O42" s="33" t="s">
        <v>139</v>
      </c>
      <c r="P42" s="43" t="s">
        <v>139</v>
      </c>
      <c r="Q42" s="49">
        <v>0.33</v>
      </c>
    </row>
    <row r="43" spans="1:18" ht="15.9" customHeight="1" x14ac:dyDescent="0.3">
      <c r="A43">
        <f t="shared" si="2"/>
        <v>38</v>
      </c>
      <c r="B43" s="42">
        <v>176350</v>
      </c>
      <c r="C43" s="24" t="s">
        <v>79</v>
      </c>
      <c r="D43" s="49">
        <v>18</v>
      </c>
      <c r="E43" s="38" t="s">
        <v>52</v>
      </c>
      <c r="F43" s="49">
        <f t="shared" si="0"/>
        <v>12</v>
      </c>
      <c r="G43" s="24" t="s">
        <v>317</v>
      </c>
      <c r="H43" s="49">
        <v>6</v>
      </c>
      <c r="I43" s="38" t="s">
        <v>23</v>
      </c>
      <c r="J43" s="27" t="s">
        <v>358</v>
      </c>
      <c r="K43" s="38" t="s">
        <v>315</v>
      </c>
      <c r="L43" s="49">
        <v>4.4000000000000004</v>
      </c>
      <c r="M43" s="43" t="s">
        <v>139</v>
      </c>
      <c r="N43" s="51" t="s">
        <v>139</v>
      </c>
      <c r="O43" s="33" t="s">
        <v>139</v>
      </c>
      <c r="P43" s="43" t="s">
        <v>139</v>
      </c>
      <c r="Q43" s="49">
        <v>0.33</v>
      </c>
    </row>
    <row r="44" spans="1:18" ht="15.9" customHeight="1" x14ac:dyDescent="0.3">
      <c r="A44">
        <f t="shared" si="2"/>
        <v>39</v>
      </c>
      <c r="B44" s="42">
        <v>176400</v>
      </c>
      <c r="C44" s="24" t="s">
        <v>29</v>
      </c>
      <c r="D44" s="49">
        <v>18</v>
      </c>
      <c r="E44" s="38" t="s">
        <v>141</v>
      </c>
      <c r="F44" s="49">
        <f t="shared" si="0"/>
        <v>12</v>
      </c>
      <c r="G44" s="24" t="s">
        <v>316</v>
      </c>
      <c r="H44" s="49">
        <v>6</v>
      </c>
      <c r="I44" s="38" t="s">
        <v>47</v>
      </c>
      <c r="J44" s="27" t="s">
        <v>358</v>
      </c>
      <c r="K44" s="38" t="s">
        <v>314</v>
      </c>
      <c r="L44" s="49">
        <v>3.31</v>
      </c>
      <c r="M44" s="43" t="s">
        <v>139</v>
      </c>
      <c r="N44" s="51" t="s">
        <v>139</v>
      </c>
      <c r="O44" s="33" t="s">
        <v>139</v>
      </c>
      <c r="P44" s="43" t="s">
        <v>139</v>
      </c>
      <c r="Q44" s="49">
        <v>0.33</v>
      </c>
    </row>
    <row r="45" spans="1:18" ht="15.9" customHeight="1" x14ac:dyDescent="0.3">
      <c r="A45">
        <f t="shared" si="2"/>
        <v>40</v>
      </c>
      <c r="B45" s="42">
        <v>176450</v>
      </c>
      <c r="C45" s="24" t="s">
        <v>52</v>
      </c>
      <c r="D45" s="49">
        <v>18</v>
      </c>
      <c r="E45" s="38" t="s">
        <v>61</v>
      </c>
      <c r="F45" s="49">
        <f t="shared" si="0"/>
        <v>12</v>
      </c>
      <c r="G45" s="24" t="s">
        <v>16</v>
      </c>
      <c r="H45" s="49">
        <v>6</v>
      </c>
      <c r="I45" s="38" t="s">
        <v>36</v>
      </c>
      <c r="J45" s="27" t="s">
        <v>358</v>
      </c>
      <c r="K45" s="38" t="s">
        <v>321</v>
      </c>
      <c r="L45" s="49">
        <v>2.66</v>
      </c>
      <c r="M45" s="43" t="s">
        <v>139</v>
      </c>
      <c r="N45" s="51" t="s">
        <v>139</v>
      </c>
      <c r="O45" s="33" t="s">
        <v>139</v>
      </c>
      <c r="P45" s="43" t="s">
        <v>139</v>
      </c>
      <c r="Q45" s="49">
        <v>0.33</v>
      </c>
    </row>
    <row r="46" spans="1:18" ht="15.9" customHeight="1" x14ac:dyDescent="0.3">
      <c r="A46">
        <f t="shared" si="2"/>
        <v>41</v>
      </c>
      <c r="B46" s="42">
        <v>176500</v>
      </c>
      <c r="C46" s="24" t="s">
        <v>141</v>
      </c>
      <c r="D46" s="49">
        <v>18</v>
      </c>
      <c r="E46" s="38" t="s">
        <v>141</v>
      </c>
      <c r="F46" s="49">
        <f t="shared" si="0"/>
        <v>12</v>
      </c>
      <c r="G46" s="24" t="s">
        <v>314</v>
      </c>
      <c r="H46" s="49">
        <v>6</v>
      </c>
      <c r="I46" s="38" t="s">
        <v>146</v>
      </c>
      <c r="J46" s="27" t="s">
        <v>358</v>
      </c>
      <c r="K46" s="38" t="s">
        <v>327</v>
      </c>
      <c r="L46" s="49">
        <v>2.19</v>
      </c>
      <c r="M46" s="43" t="s">
        <v>139</v>
      </c>
      <c r="N46" s="51" t="s">
        <v>139</v>
      </c>
      <c r="O46" s="33" t="s">
        <v>139</v>
      </c>
      <c r="P46" s="43" t="s">
        <v>139</v>
      </c>
      <c r="Q46" s="49">
        <v>0.33</v>
      </c>
      <c r="R46" s="3"/>
    </row>
    <row r="47" spans="1:18" ht="15.9" customHeight="1" x14ac:dyDescent="0.3">
      <c r="A47">
        <f t="shared" si="2"/>
        <v>42</v>
      </c>
      <c r="B47" s="42">
        <v>176550</v>
      </c>
      <c r="C47" s="24" t="s">
        <v>23</v>
      </c>
      <c r="D47" s="49">
        <v>18</v>
      </c>
      <c r="E47" s="38" t="s">
        <v>141</v>
      </c>
      <c r="F47" s="49">
        <f t="shared" si="0"/>
        <v>12</v>
      </c>
      <c r="G47" s="24" t="s">
        <v>325</v>
      </c>
      <c r="H47" s="49">
        <v>6</v>
      </c>
      <c r="I47" s="38" t="s">
        <v>6</v>
      </c>
      <c r="J47" s="27" t="s">
        <v>358</v>
      </c>
      <c r="K47" s="38" t="s">
        <v>330</v>
      </c>
      <c r="L47" s="49">
        <v>2.78</v>
      </c>
      <c r="M47" s="43" t="s">
        <v>139</v>
      </c>
      <c r="N47" s="51" t="s">
        <v>139</v>
      </c>
      <c r="O47" s="33" t="s">
        <v>139</v>
      </c>
      <c r="P47" s="43" t="s">
        <v>139</v>
      </c>
      <c r="Q47" s="49">
        <v>0.33</v>
      </c>
      <c r="R47" s="3"/>
    </row>
    <row r="48" spans="1:18" ht="15.9" customHeight="1" x14ac:dyDescent="0.3">
      <c r="A48">
        <f t="shared" si="2"/>
        <v>43</v>
      </c>
      <c r="B48" s="42">
        <v>176600</v>
      </c>
      <c r="C48" s="24" t="s">
        <v>58</v>
      </c>
      <c r="D48" s="49">
        <v>18</v>
      </c>
      <c r="E48" s="38" t="s">
        <v>141</v>
      </c>
      <c r="F48" s="49">
        <f t="shared" si="0"/>
        <v>12</v>
      </c>
      <c r="G48" s="24" t="s">
        <v>325</v>
      </c>
      <c r="H48" s="49">
        <v>6</v>
      </c>
      <c r="I48" s="38" t="s">
        <v>150</v>
      </c>
      <c r="J48" s="27" t="s">
        <v>358</v>
      </c>
      <c r="K48" s="38" t="s">
        <v>337</v>
      </c>
      <c r="L48" s="49">
        <v>4.0999999999999996</v>
      </c>
      <c r="M48" s="43" t="s">
        <v>139</v>
      </c>
      <c r="N48" s="51" t="s">
        <v>139</v>
      </c>
      <c r="O48" s="33" t="s">
        <v>139</v>
      </c>
      <c r="P48" s="43" t="s">
        <v>139</v>
      </c>
      <c r="Q48" s="49">
        <v>0.33</v>
      </c>
      <c r="R48" s="3"/>
    </row>
    <row r="49" spans="1:18" ht="15.9" customHeight="1" x14ac:dyDescent="0.3">
      <c r="A49" s="1">
        <f t="shared" si="2"/>
        <v>44</v>
      </c>
      <c r="B49" s="44">
        <v>176650</v>
      </c>
      <c r="C49" s="31" t="s">
        <v>52</v>
      </c>
      <c r="D49" s="49">
        <v>18</v>
      </c>
      <c r="E49" s="41" t="s">
        <v>52</v>
      </c>
      <c r="F49" s="49">
        <f t="shared" si="0"/>
        <v>12</v>
      </c>
      <c r="G49" s="31" t="s">
        <v>314</v>
      </c>
      <c r="H49" s="49">
        <v>6</v>
      </c>
      <c r="I49" s="41" t="s">
        <v>114</v>
      </c>
      <c r="J49" s="27" t="s">
        <v>358</v>
      </c>
      <c r="K49" s="38" t="s">
        <v>342</v>
      </c>
      <c r="L49" s="49">
        <v>5.42</v>
      </c>
      <c r="M49" s="43" t="s">
        <v>139</v>
      </c>
      <c r="N49" s="51" t="s">
        <v>139</v>
      </c>
      <c r="O49" s="33" t="s">
        <v>139</v>
      </c>
      <c r="P49" s="43" t="s">
        <v>139</v>
      </c>
      <c r="Q49" s="49">
        <v>0.33</v>
      </c>
      <c r="R49" s="3"/>
    </row>
    <row r="50" spans="1:18" ht="15.9" customHeight="1" x14ac:dyDescent="0.3">
      <c r="A50">
        <f t="shared" si="2"/>
        <v>45</v>
      </c>
      <c r="B50" s="37">
        <v>176700</v>
      </c>
      <c r="C50" s="24" t="s">
        <v>79</v>
      </c>
      <c r="D50" s="49">
        <v>18</v>
      </c>
      <c r="E50" s="38" t="s">
        <v>9</v>
      </c>
      <c r="F50" s="49">
        <f t="shared" si="0"/>
        <v>12</v>
      </c>
      <c r="G50" s="24" t="s">
        <v>311</v>
      </c>
      <c r="H50" s="49">
        <v>6</v>
      </c>
      <c r="I50" s="38" t="s">
        <v>150</v>
      </c>
      <c r="J50" s="27" t="s">
        <v>358</v>
      </c>
      <c r="K50" s="38" t="s">
        <v>343</v>
      </c>
      <c r="L50" s="49">
        <v>6</v>
      </c>
      <c r="M50" s="38" t="s">
        <v>154</v>
      </c>
      <c r="N50" s="49">
        <f t="shared" ref="N50:N56" si="3">((P50-L50)/2)+L50</f>
        <v>6.0750000000000002</v>
      </c>
      <c r="O50" s="24" t="s">
        <v>331</v>
      </c>
      <c r="P50" s="49">
        <v>6.15</v>
      </c>
      <c r="Q50" s="49">
        <v>0.33</v>
      </c>
    </row>
    <row r="51" spans="1:18" ht="15.9" customHeight="1" x14ac:dyDescent="0.3">
      <c r="A51">
        <f t="shared" si="2"/>
        <v>46</v>
      </c>
      <c r="B51" s="37">
        <v>176750</v>
      </c>
      <c r="C51" s="24" t="s">
        <v>47</v>
      </c>
      <c r="D51" s="49">
        <v>18</v>
      </c>
      <c r="E51" s="41" t="s">
        <v>58</v>
      </c>
      <c r="F51" s="49">
        <f t="shared" si="0"/>
        <v>12</v>
      </c>
      <c r="G51" s="31" t="s">
        <v>312</v>
      </c>
      <c r="H51" s="49">
        <v>6</v>
      </c>
      <c r="I51" s="41" t="s">
        <v>156</v>
      </c>
      <c r="J51" s="27" t="s">
        <v>358</v>
      </c>
      <c r="K51" s="38" t="s">
        <v>344</v>
      </c>
      <c r="L51" s="49">
        <v>6</v>
      </c>
      <c r="M51" s="38" t="s">
        <v>114</v>
      </c>
      <c r="N51" s="49">
        <f t="shared" si="3"/>
        <v>6.21</v>
      </c>
      <c r="O51" s="24" t="s">
        <v>4</v>
      </c>
      <c r="P51" s="49">
        <v>6.42</v>
      </c>
      <c r="Q51" s="49">
        <v>0.33</v>
      </c>
    </row>
    <row r="52" spans="1:18" ht="15.9" customHeight="1" x14ac:dyDescent="0.3">
      <c r="A52">
        <f t="shared" si="2"/>
        <v>47</v>
      </c>
      <c r="B52" s="42">
        <v>176800</v>
      </c>
      <c r="C52" s="24" t="s">
        <v>58</v>
      </c>
      <c r="D52" s="49">
        <v>18</v>
      </c>
      <c r="E52" s="38" t="s">
        <v>141</v>
      </c>
      <c r="F52" s="49">
        <f t="shared" si="0"/>
        <v>12</v>
      </c>
      <c r="G52" s="24" t="s">
        <v>312</v>
      </c>
      <c r="H52" s="49">
        <v>6</v>
      </c>
      <c r="I52" s="38" t="s">
        <v>114</v>
      </c>
      <c r="J52" s="27" t="s">
        <v>358</v>
      </c>
      <c r="K52" s="38" t="s">
        <v>345</v>
      </c>
      <c r="L52" s="49">
        <v>6</v>
      </c>
      <c r="M52" s="38" t="s">
        <v>160</v>
      </c>
      <c r="N52" s="49">
        <f t="shared" si="3"/>
        <v>6.35</v>
      </c>
      <c r="O52" s="24" t="s">
        <v>345</v>
      </c>
      <c r="P52" s="49">
        <v>6.7</v>
      </c>
      <c r="Q52" s="49">
        <v>0.33</v>
      </c>
    </row>
    <row r="53" spans="1:18" ht="15.9" customHeight="1" x14ac:dyDescent="0.3">
      <c r="A53">
        <f t="shared" si="2"/>
        <v>48</v>
      </c>
      <c r="B53" s="37">
        <v>176850</v>
      </c>
      <c r="C53" s="24" t="s">
        <v>47</v>
      </c>
      <c r="D53" s="49">
        <v>18</v>
      </c>
      <c r="E53" s="38" t="s">
        <v>58</v>
      </c>
      <c r="F53" s="49">
        <f t="shared" si="0"/>
        <v>12</v>
      </c>
      <c r="G53" s="24" t="s">
        <v>311</v>
      </c>
      <c r="H53" s="49">
        <v>6</v>
      </c>
      <c r="I53" s="38" t="s">
        <v>160</v>
      </c>
      <c r="J53" s="27" t="s">
        <v>358</v>
      </c>
      <c r="K53" s="38" t="s">
        <v>336</v>
      </c>
      <c r="L53" s="49">
        <v>6</v>
      </c>
      <c r="M53" s="38" t="s">
        <v>163</v>
      </c>
      <c r="N53" s="49">
        <f t="shared" si="3"/>
        <v>6.48</v>
      </c>
      <c r="O53" s="24" t="s">
        <v>346</v>
      </c>
      <c r="P53" s="49">
        <v>6.96</v>
      </c>
      <c r="Q53" s="49">
        <v>0.33</v>
      </c>
    </row>
    <row r="54" spans="1:18" ht="15.9" customHeight="1" x14ac:dyDescent="0.3">
      <c r="A54">
        <f t="shared" si="2"/>
        <v>49</v>
      </c>
      <c r="B54" s="37">
        <v>176900</v>
      </c>
      <c r="C54" s="24" t="s">
        <v>9</v>
      </c>
      <c r="D54" s="49">
        <v>18</v>
      </c>
      <c r="E54" s="38" t="s">
        <v>141</v>
      </c>
      <c r="F54" s="49">
        <f t="shared" si="0"/>
        <v>12</v>
      </c>
      <c r="G54" s="24" t="s">
        <v>39</v>
      </c>
      <c r="H54" s="49">
        <v>6</v>
      </c>
      <c r="I54" s="38" t="s">
        <v>165</v>
      </c>
      <c r="J54" s="27" t="s">
        <v>358</v>
      </c>
      <c r="K54" s="38" t="s">
        <v>328</v>
      </c>
      <c r="L54" s="49">
        <v>6</v>
      </c>
      <c r="M54" s="38" t="s">
        <v>167</v>
      </c>
      <c r="N54" s="49">
        <f t="shared" si="3"/>
        <v>6.5</v>
      </c>
      <c r="O54" s="24" t="s">
        <v>330</v>
      </c>
      <c r="P54" s="49">
        <v>7</v>
      </c>
      <c r="Q54" s="49">
        <v>0.33</v>
      </c>
    </row>
    <row r="55" spans="1:18" ht="15.9" customHeight="1" x14ac:dyDescent="0.3">
      <c r="A55">
        <f t="shared" si="2"/>
        <v>50</v>
      </c>
      <c r="B55" s="37">
        <v>176950</v>
      </c>
      <c r="C55" s="24" t="s">
        <v>29</v>
      </c>
      <c r="D55" s="49">
        <v>18</v>
      </c>
      <c r="E55" s="38" t="s">
        <v>23</v>
      </c>
      <c r="F55" s="49">
        <f t="shared" si="0"/>
        <v>12</v>
      </c>
      <c r="G55" s="24" t="s">
        <v>314</v>
      </c>
      <c r="H55" s="49">
        <v>6</v>
      </c>
      <c r="I55" s="38" t="s">
        <v>169</v>
      </c>
      <c r="J55" s="27" t="s">
        <v>358</v>
      </c>
      <c r="K55" s="38" t="s">
        <v>342</v>
      </c>
      <c r="L55" s="49">
        <v>6</v>
      </c>
      <c r="M55" s="38" t="s">
        <v>171</v>
      </c>
      <c r="N55" s="49">
        <f t="shared" si="3"/>
        <v>6.5</v>
      </c>
      <c r="O55" s="24" t="s">
        <v>337</v>
      </c>
      <c r="P55" s="49">
        <v>7</v>
      </c>
      <c r="Q55" s="49">
        <v>0.33</v>
      </c>
    </row>
    <row r="56" spans="1:18" ht="15.9" customHeight="1" x14ac:dyDescent="0.3">
      <c r="A56">
        <f t="shared" si="2"/>
        <v>51</v>
      </c>
      <c r="B56" s="37">
        <v>177000</v>
      </c>
      <c r="C56" s="24" t="s">
        <v>61</v>
      </c>
      <c r="D56" s="49">
        <v>18</v>
      </c>
      <c r="E56" s="38" t="s">
        <v>52</v>
      </c>
      <c r="F56" s="49">
        <f t="shared" si="0"/>
        <v>12</v>
      </c>
      <c r="G56" s="24" t="s">
        <v>314</v>
      </c>
      <c r="H56" s="49">
        <v>6</v>
      </c>
      <c r="I56" s="38" t="s">
        <v>150</v>
      </c>
      <c r="J56" s="27" t="s">
        <v>358</v>
      </c>
      <c r="K56" s="38" t="s">
        <v>346</v>
      </c>
      <c r="L56" s="49">
        <v>6</v>
      </c>
      <c r="M56" s="38" t="s">
        <v>175</v>
      </c>
      <c r="N56" s="49">
        <f t="shared" si="3"/>
        <v>6.5</v>
      </c>
      <c r="O56" s="24" t="s">
        <v>333</v>
      </c>
      <c r="P56" s="49">
        <v>7</v>
      </c>
      <c r="Q56" s="49">
        <v>0.33</v>
      </c>
    </row>
    <row r="57" spans="1:18" ht="15.9" customHeight="1" x14ac:dyDescent="0.3">
      <c r="A57">
        <f t="shared" si="2"/>
        <v>52</v>
      </c>
      <c r="B57" s="37">
        <v>177050</v>
      </c>
      <c r="C57" s="24" t="s">
        <v>52</v>
      </c>
      <c r="D57" s="49">
        <v>18</v>
      </c>
      <c r="E57" s="38" t="s">
        <v>141</v>
      </c>
      <c r="F57" s="49">
        <f t="shared" si="0"/>
        <v>12</v>
      </c>
      <c r="G57" s="24" t="s">
        <v>326</v>
      </c>
      <c r="H57" s="49">
        <v>6</v>
      </c>
      <c r="I57" s="38" t="s">
        <v>163</v>
      </c>
      <c r="J57" s="27" t="s">
        <v>358</v>
      </c>
      <c r="K57" s="38" t="s">
        <v>347</v>
      </c>
      <c r="L57" s="49">
        <v>5.93</v>
      </c>
      <c r="M57" s="43" t="s">
        <v>139</v>
      </c>
      <c r="N57" s="51" t="s">
        <v>139</v>
      </c>
      <c r="O57" s="33" t="s">
        <v>139</v>
      </c>
      <c r="P57" s="43" t="s">
        <v>139</v>
      </c>
      <c r="Q57" s="49">
        <v>0.33</v>
      </c>
    </row>
    <row r="58" spans="1:18" ht="15.9" customHeight="1" x14ac:dyDescent="0.3">
      <c r="A58">
        <f t="shared" si="2"/>
        <v>53</v>
      </c>
      <c r="B58" s="37">
        <v>177100</v>
      </c>
      <c r="C58" s="24" t="s">
        <v>52</v>
      </c>
      <c r="D58" s="49">
        <v>18</v>
      </c>
      <c r="E58" s="38" t="s">
        <v>141</v>
      </c>
      <c r="F58" s="49">
        <f t="shared" si="0"/>
        <v>12</v>
      </c>
      <c r="G58" s="24" t="s">
        <v>327</v>
      </c>
      <c r="H58" s="49">
        <v>6</v>
      </c>
      <c r="I58" s="38" t="s">
        <v>179</v>
      </c>
      <c r="J58" s="27" t="s">
        <v>358</v>
      </c>
      <c r="K58" s="38" t="s">
        <v>348</v>
      </c>
      <c r="L58" s="49">
        <v>4.6399999999999997</v>
      </c>
      <c r="M58" s="43" t="s">
        <v>139</v>
      </c>
      <c r="N58" s="51" t="s">
        <v>139</v>
      </c>
      <c r="O58" s="33" t="s">
        <v>139</v>
      </c>
      <c r="P58" s="43" t="s">
        <v>139</v>
      </c>
      <c r="Q58" s="49">
        <v>0.33</v>
      </c>
    </row>
    <row r="59" spans="1:18" ht="15.9" customHeight="1" x14ac:dyDescent="0.3">
      <c r="A59">
        <f t="shared" si="2"/>
        <v>54</v>
      </c>
      <c r="B59" s="37">
        <v>177150</v>
      </c>
      <c r="C59" s="24" t="s">
        <v>141</v>
      </c>
      <c r="D59" s="49">
        <v>18</v>
      </c>
      <c r="E59" s="38" t="s">
        <v>58</v>
      </c>
      <c r="F59" s="49">
        <f t="shared" si="0"/>
        <v>12</v>
      </c>
      <c r="G59" s="24" t="s">
        <v>328</v>
      </c>
      <c r="H59" s="49">
        <v>6</v>
      </c>
      <c r="I59" s="38" t="s">
        <v>182</v>
      </c>
      <c r="J59" s="27" t="s">
        <v>358</v>
      </c>
      <c r="K59" s="38" t="s">
        <v>349</v>
      </c>
      <c r="L59" s="49">
        <v>3.35</v>
      </c>
      <c r="M59" s="43" t="s">
        <v>139</v>
      </c>
      <c r="N59" s="51" t="s">
        <v>139</v>
      </c>
      <c r="O59" s="33" t="s">
        <v>139</v>
      </c>
      <c r="P59" s="43" t="s">
        <v>139</v>
      </c>
      <c r="Q59" s="49">
        <v>0.33</v>
      </c>
    </row>
    <row r="60" spans="1:18" ht="15.9" customHeight="1" x14ac:dyDescent="0.3">
      <c r="A60">
        <f t="shared" si="2"/>
        <v>55</v>
      </c>
      <c r="B60" s="37">
        <v>177200</v>
      </c>
      <c r="C60" s="24" t="s">
        <v>306</v>
      </c>
      <c r="D60" s="49">
        <v>18</v>
      </c>
      <c r="E60" s="38" t="s">
        <v>185</v>
      </c>
      <c r="F60" s="49">
        <f t="shared" si="0"/>
        <v>12</v>
      </c>
      <c r="G60" s="24" t="s">
        <v>329</v>
      </c>
      <c r="H60" s="49">
        <v>6</v>
      </c>
      <c r="I60" s="38" t="s">
        <v>187</v>
      </c>
      <c r="J60" s="27" t="s">
        <v>358</v>
      </c>
      <c r="K60" s="38" t="s">
        <v>350</v>
      </c>
      <c r="L60" s="49">
        <v>2.0099999999999998</v>
      </c>
      <c r="M60" s="43" t="s">
        <v>139</v>
      </c>
      <c r="N60" s="51" t="s">
        <v>139</v>
      </c>
      <c r="O60" s="33" t="s">
        <v>139</v>
      </c>
      <c r="P60" s="43" t="s">
        <v>139</v>
      </c>
      <c r="Q60" s="49">
        <v>0.5</v>
      </c>
    </row>
    <row r="61" spans="1:18" ht="15.9" customHeight="1" x14ac:dyDescent="0.3">
      <c r="A61">
        <f t="shared" si="2"/>
        <v>56</v>
      </c>
      <c r="B61" s="45">
        <v>177250</v>
      </c>
      <c r="C61" s="24" t="s">
        <v>307</v>
      </c>
      <c r="D61" s="49">
        <v>18</v>
      </c>
      <c r="E61" s="38" t="s">
        <v>61</v>
      </c>
      <c r="F61" s="49">
        <f t="shared" si="0"/>
        <v>12</v>
      </c>
      <c r="G61" s="24" t="s">
        <v>328</v>
      </c>
      <c r="H61" s="49">
        <v>6</v>
      </c>
      <c r="I61" s="38" t="s">
        <v>190</v>
      </c>
      <c r="J61" s="27" t="s">
        <v>358</v>
      </c>
      <c r="K61" s="38" t="s">
        <v>349</v>
      </c>
      <c r="L61" s="49">
        <v>0.94</v>
      </c>
      <c r="M61" s="43" t="s">
        <v>139</v>
      </c>
      <c r="N61" s="51" t="s">
        <v>139</v>
      </c>
      <c r="O61" s="33" t="s">
        <v>139</v>
      </c>
      <c r="P61" s="43" t="s">
        <v>139</v>
      </c>
      <c r="Q61" s="49">
        <v>0.5</v>
      </c>
    </row>
    <row r="62" spans="1:18" ht="15.9" customHeight="1" x14ac:dyDescent="0.3">
      <c r="A62">
        <f t="shared" si="2"/>
        <v>57</v>
      </c>
      <c r="B62" s="37">
        <v>177300</v>
      </c>
      <c r="C62" s="24" t="s">
        <v>308</v>
      </c>
      <c r="D62" s="49">
        <v>18</v>
      </c>
      <c r="E62" s="38" t="s">
        <v>141</v>
      </c>
      <c r="F62" s="49">
        <f t="shared" si="0"/>
        <v>12</v>
      </c>
      <c r="G62" s="24" t="s">
        <v>330</v>
      </c>
      <c r="H62" s="49">
        <v>6</v>
      </c>
      <c r="I62" s="38" t="s">
        <v>194</v>
      </c>
      <c r="J62" s="50" t="s">
        <v>367</v>
      </c>
      <c r="K62" s="43" t="s">
        <v>139</v>
      </c>
      <c r="L62" s="43" t="s">
        <v>139</v>
      </c>
      <c r="M62" s="43" t="s">
        <v>139</v>
      </c>
      <c r="N62" s="51" t="s">
        <v>139</v>
      </c>
      <c r="O62" s="33" t="s">
        <v>139</v>
      </c>
      <c r="P62" s="43" t="s">
        <v>139</v>
      </c>
      <c r="Q62" s="49">
        <v>0.5</v>
      </c>
    </row>
    <row r="63" spans="1:18" ht="15.9" customHeight="1" x14ac:dyDescent="0.3">
      <c r="A63">
        <f t="shared" si="2"/>
        <v>58</v>
      </c>
      <c r="B63" s="37">
        <v>177350</v>
      </c>
      <c r="C63" s="24" t="s">
        <v>306</v>
      </c>
      <c r="D63" s="49">
        <v>18</v>
      </c>
      <c r="E63" s="38" t="s">
        <v>141</v>
      </c>
      <c r="F63" s="49">
        <f t="shared" si="0"/>
        <v>12</v>
      </c>
      <c r="G63" s="24" t="s">
        <v>18</v>
      </c>
      <c r="H63" s="49">
        <v>6</v>
      </c>
      <c r="I63" s="38" t="s">
        <v>196</v>
      </c>
      <c r="J63" s="50" t="s">
        <v>367</v>
      </c>
      <c r="K63" s="43" t="s">
        <v>139</v>
      </c>
      <c r="L63" s="43" t="s">
        <v>139</v>
      </c>
      <c r="M63" s="43" t="s">
        <v>139</v>
      </c>
      <c r="N63" s="51" t="s">
        <v>139</v>
      </c>
      <c r="O63" s="33" t="s">
        <v>139</v>
      </c>
      <c r="P63" s="43" t="s">
        <v>139</v>
      </c>
      <c r="Q63" s="49">
        <v>0.5</v>
      </c>
    </row>
    <row r="64" spans="1:18" ht="15.9" customHeight="1" x14ac:dyDescent="0.3">
      <c r="A64">
        <f t="shared" si="2"/>
        <v>59</v>
      </c>
      <c r="B64" s="37">
        <v>177400</v>
      </c>
      <c r="C64" s="24" t="s">
        <v>287</v>
      </c>
      <c r="D64" s="49">
        <v>18</v>
      </c>
      <c r="E64" s="38" t="s">
        <v>2</v>
      </c>
      <c r="F64" s="49">
        <f t="shared" si="0"/>
        <v>12</v>
      </c>
      <c r="G64" s="24" t="s">
        <v>331</v>
      </c>
      <c r="H64" s="49">
        <v>6</v>
      </c>
      <c r="I64" s="38" t="s">
        <v>199</v>
      </c>
      <c r="J64" s="50" t="s">
        <v>367</v>
      </c>
      <c r="K64" s="43" t="s">
        <v>139</v>
      </c>
      <c r="L64" s="43" t="s">
        <v>139</v>
      </c>
      <c r="M64" s="43" t="s">
        <v>139</v>
      </c>
      <c r="N64" s="51" t="s">
        <v>139</v>
      </c>
      <c r="O64" s="33" t="s">
        <v>139</v>
      </c>
      <c r="P64" s="43" t="s">
        <v>139</v>
      </c>
      <c r="Q64" s="49">
        <v>0.38890000000000002</v>
      </c>
    </row>
    <row r="65" spans="1:17" ht="15.9" customHeight="1" x14ac:dyDescent="0.3">
      <c r="A65">
        <f t="shared" si="2"/>
        <v>60</v>
      </c>
      <c r="B65" s="37">
        <v>177450</v>
      </c>
      <c r="C65" s="24" t="s">
        <v>58</v>
      </c>
      <c r="D65" s="49">
        <v>18</v>
      </c>
      <c r="E65" s="38" t="s">
        <v>27</v>
      </c>
      <c r="F65" s="49">
        <f t="shared" si="0"/>
        <v>12</v>
      </c>
      <c r="G65" s="24" t="s">
        <v>332</v>
      </c>
      <c r="H65" s="49">
        <v>6</v>
      </c>
      <c r="I65" s="38" t="s">
        <v>194</v>
      </c>
      <c r="J65" s="50" t="s">
        <v>367</v>
      </c>
      <c r="K65" s="43" t="s">
        <v>139</v>
      </c>
      <c r="L65" s="43" t="s">
        <v>139</v>
      </c>
      <c r="M65" s="43" t="s">
        <v>139</v>
      </c>
      <c r="N65" s="51" t="s">
        <v>139</v>
      </c>
      <c r="O65" s="33" t="s">
        <v>139</v>
      </c>
      <c r="P65" s="43" t="s">
        <v>139</v>
      </c>
      <c r="Q65" s="49">
        <v>0.33</v>
      </c>
    </row>
    <row r="66" spans="1:17" ht="15.9" customHeight="1" x14ac:dyDescent="0.3">
      <c r="A66">
        <f t="shared" si="2"/>
        <v>61</v>
      </c>
      <c r="B66" s="37">
        <v>177500</v>
      </c>
      <c r="C66" s="24" t="s">
        <v>52</v>
      </c>
      <c r="D66" s="49">
        <v>18</v>
      </c>
      <c r="E66" s="38" t="s">
        <v>25</v>
      </c>
      <c r="F66" s="49">
        <f t="shared" si="0"/>
        <v>12</v>
      </c>
      <c r="G66" s="24" t="s">
        <v>333</v>
      </c>
      <c r="H66" s="49">
        <v>6</v>
      </c>
      <c r="I66" s="38" t="s">
        <v>202</v>
      </c>
      <c r="J66" s="50" t="s">
        <v>367</v>
      </c>
      <c r="K66" s="43" t="s">
        <v>139</v>
      </c>
      <c r="L66" s="43" t="s">
        <v>139</v>
      </c>
      <c r="M66" s="43" t="s">
        <v>139</v>
      </c>
      <c r="N66" s="51" t="s">
        <v>139</v>
      </c>
      <c r="O66" s="33" t="s">
        <v>139</v>
      </c>
      <c r="P66" s="43" t="s">
        <v>139</v>
      </c>
      <c r="Q66" s="49">
        <v>0.33</v>
      </c>
    </row>
    <row r="67" spans="1:17" ht="15.9" customHeight="1" x14ac:dyDescent="0.3">
      <c r="A67">
        <f t="shared" si="2"/>
        <v>62</v>
      </c>
      <c r="B67" s="37">
        <v>177550</v>
      </c>
      <c r="C67" s="24" t="s">
        <v>52</v>
      </c>
      <c r="D67" s="49">
        <v>18</v>
      </c>
      <c r="E67" s="38" t="s">
        <v>25</v>
      </c>
      <c r="F67" s="49">
        <f t="shared" si="0"/>
        <v>12</v>
      </c>
      <c r="G67" s="24" t="s">
        <v>332</v>
      </c>
      <c r="H67" s="49">
        <v>6</v>
      </c>
      <c r="I67" s="38" t="s">
        <v>202</v>
      </c>
      <c r="J67" s="50" t="s">
        <v>367</v>
      </c>
      <c r="K67" s="43" t="s">
        <v>139</v>
      </c>
      <c r="L67" s="43" t="s">
        <v>139</v>
      </c>
      <c r="M67" s="43" t="s">
        <v>139</v>
      </c>
      <c r="N67" s="51" t="s">
        <v>139</v>
      </c>
      <c r="O67" s="33" t="s">
        <v>139</v>
      </c>
      <c r="P67" s="43" t="s">
        <v>139</v>
      </c>
      <c r="Q67" s="49">
        <v>0.33</v>
      </c>
    </row>
    <row r="68" spans="1:17" ht="15.9" customHeight="1" x14ac:dyDescent="0.3">
      <c r="A68">
        <f t="shared" si="2"/>
        <v>63</v>
      </c>
      <c r="B68" s="37">
        <v>177600</v>
      </c>
      <c r="C68" s="24" t="s">
        <v>141</v>
      </c>
      <c r="D68" s="49">
        <v>18</v>
      </c>
      <c r="E68" s="38" t="s">
        <v>27</v>
      </c>
      <c r="F68" s="49">
        <f t="shared" si="0"/>
        <v>12</v>
      </c>
      <c r="G68" s="24" t="s">
        <v>334</v>
      </c>
      <c r="H68" s="49">
        <v>6</v>
      </c>
      <c r="I68" s="38" t="s">
        <v>204</v>
      </c>
      <c r="J68" s="50" t="s">
        <v>367</v>
      </c>
      <c r="K68" s="43" t="s">
        <v>139</v>
      </c>
      <c r="L68" s="43" t="s">
        <v>139</v>
      </c>
      <c r="M68" s="43" t="s">
        <v>139</v>
      </c>
      <c r="N68" s="51" t="s">
        <v>139</v>
      </c>
      <c r="O68" s="33" t="s">
        <v>139</v>
      </c>
      <c r="P68" s="43" t="s">
        <v>139</v>
      </c>
      <c r="Q68" s="49">
        <v>0.33</v>
      </c>
    </row>
    <row r="69" spans="1:17" ht="15.9" customHeight="1" x14ac:dyDescent="0.3">
      <c r="A69">
        <f t="shared" si="2"/>
        <v>64</v>
      </c>
      <c r="B69" s="37">
        <v>177650</v>
      </c>
      <c r="C69" s="24" t="s">
        <v>23</v>
      </c>
      <c r="D69" s="49">
        <v>18</v>
      </c>
      <c r="E69" s="38" t="s">
        <v>11</v>
      </c>
      <c r="F69" s="49">
        <f t="shared" si="0"/>
        <v>12</v>
      </c>
      <c r="G69" s="24" t="s">
        <v>334</v>
      </c>
      <c r="H69" s="49">
        <v>6</v>
      </c>
      <c r="I69" s="38" t="s">
        <v>205</v>
      </c>
      <c r="J69" s="50" t="s">
        <v>367</v>
      </c>
      <c r="K69" s="43" t="s">
        <v>139</v>
      </c>
      <c r="L69" s="43" t="s">
        <v>139</v>
      </c>
      <c r="M69" s="43" t="s">
        <v>139</v>
      </c>
      <c r="N69" s="51" t="s">
        <v>139</v>
      </c>
      <c r="O69" s="33" t="s">
        <v>139</v>
      </c>
      <c r="P69" s="43" t="s">
        <v>139</v>
      </c>
      <c r="Q69" s="49">
        <v>0.33</v>
      </c>
    </row>
    <row r="70" spans="1:17" ht="15.9" customHeight="1" x14ac:dyDescent="0.3">
      <c r="A70">
        <f t="shared" si="2"/>
        <v>65</v>
      </c>
      <c r="B70" s="37">
        <v>177700</v>
      </c>
      <c r="C70" s="24" t="s">
        <v>9</v>
      </c>
      <c r="D70" s="49">
        <v>18</v>
      </c>
      <c r="E70" s="38" t="s">
        <v>146</v>
      </c>
      <c r="F70" s="49">
        <f t="shared" si="0"/>
        <v>12</v>
      </c>
      <c r="G70" s="24" t="s">
        <v>334</v>
      </c>
      <c r="H70" s="49">
        <v>6</v>
      </c>
      <c r="I70" s="38" t="s">
        <v>206</v>
      </c>
      <c r="J70" s="50" t="s">
        <v>367</v>
      </c>
      <c r="K70" s="43" t="s">
        <v>139</v>
      </c>
      <c r="L70" s="43" t="s">
        <v>139</v>
      </c>
      <c r="M70" s="43" t="s">
        <v>139</v>
      </c>
      <c r="N70" s="51" t="s">
        <v>139</v>
      </c>
      <c r="O70" s="33" t="s">
        <v>139</v>
      </c>
      <c r="P70" s="43" t="s">
        <v>139</v>
      </c>
      <c r="Q70" s="49">
        <v>0.33</v>
      </c>
    </row>
    <row r="71" spans="1:17" ht="15.9" customHeight="1" x14ac:dyDescent="0.3">
      <c r="A71">
        <f t="shared" si="2"/>
        <v>66</v>
      </c>
      <c r="B71" s="37">
        <v>177750</v>
      </c>
      <c r="C71" s="24" t="s">
        <v>9</v>
      </c>
      <c r="D71" s="49">
        <v>18</v>
      </c>
      <c r="E71" s="38" t="s">
        <v>207</v>
      </c>
      <c r="F71" s="49">
        <f t="shared" ref="F71:F106" si="4">((D71-H71)/2)+H71</f>
        <v>12</v>
      </c>
      <c r="G71" s="24" t="s">
        <v>332</v>
      </c>
      <c r="H71" s="49">
        <v>6</v>
      </c>
      <c r="I71" s="38" t="s">
        <v>208</v>
      </c>
      <c r="J71" s="50" t="s">
        <v>367</v>
      </c>
      <c r="K71" s="43" t="s">
        <v>139</v>
      </c>
      <c r="L71" s="43" t="s">
        <v>139</v>
      </c>
      <c r="M71" s="43" t="s">
        <v>139</v>
      </c>
      <c r="N71" s="51" t="s">
        <v>139</v>
      </c>
      <c r="O71" s="33" t="s">
        <v>139</v>
      </c>
      <c r="P71" s="43" t="s">
        <v>139</v>
      </c>
      <c r="Q71" s="49">
        <v>0.33</v>
      </c>
    </row>
    <row r="72" spans="1:17" ht="15.9" customHeight="1" x14ac:dyDescent="0.3">
      <c r="A72" s="21">
        <f t="shared" ref="A72:A115" si="5">A71+1</f>
        <v>67</v>
      </c>
      <c r="B72" s="45">
        <v>177800</v>
      </c>
      <c r="C72" s="31" t="s">
        <v>9</v>
      </c>
      <c r="D72" s="49">
        <v>18</v>
      </c>
      <c r="E72" s="41" t="s">
        <v>81</v>
      </c>
      <c r="F72" s="49">
        <f t="shared" si="4"/>
        <v>12</v>
      </c>
      <c r="G72" s="31" t="s">
        <v>331</v>
      </c>
      <c r="H72" s="49">
        <v>6</v>
      </c>
      <c r="I72" s="41" t="s">
        <v>209</v>
      </c>
      <c r="J72" s="50" t="s">
        <v>367</v>
      </c>
      <c r="K72" s="46" t="s">
        <v>139</v>
      </c>
      <c r="L72" s="46" t="s">
        <v>139</v>
      </c>
      <c r="M72" s="46" t="s">
        <v>139</v>
      </c>
      <c r="N72" s="52" t="s">
        <v>139</v>
      </c>
      <c r="O72" s="34" t="s">
        <v>139</v>
      </c>
      <c r="P72" s="46" t="s">
        <v>139</v>
      </c>
      <c r="Q72" s="49">
        <v>0.33</v>
      </c>
    </row>
    <row r="73" spans="1:17" ht="15.9" customHeight="1" x14ac:dyDescent="0.3">
      <c r="A73">
        <f t="shared" si="5"/>
        <v>68</v>
      </c>
      <c r="B73" s="42">
        <v>177850</v>
      </c>
      <c r="C73" s="24" t="s">
        <v>309</v>
      </c>
      <c r="D73" s="49">
        <v>18</v>
      </c>
      <c r="E73" s="38" t="s">
        <v>61</v>
      </c>
      <c r="F73" s="49">
        <f t="shared" si="4"/>
        <v>12</v>
      </c>
      <c r="G73" s="24" t="s">
        <v>329</v>
      </c>
      <c r="H73" s="49">
        <v>6</v>
      </c>
      <c r="I73" s="38" t="s">
        <v>211</v>
      </c>
      <c r="J73" s="50" t="s">
        <v>367</v>
      </c>
      <c r="K73" s="43" t="s">
        <v>139</v>
      </c>
      <c r="L73" s="43" t="s">
        <v>139</v>
      </c>
      <c r="M73" s="43" t="s">
        <v>139</v>
      </c>
      <c r="N73" s="51" t="s">
        <v>139</v>
      </c>
      <c r="O73" s="33" t="s">
        <v>139</v>
      </c>
      <c r="P73" s="43" t="s">
        <v>139</v>
      </c>
      <c r="Q73" s="49">
        <v>0.33</v>
      </c>
    </row>
    <row r="74" spans="1:17" ht="15.9" customHeight="1" x14ac:dyDescent="0.3">
      <c r="A74">
        <f t="shared" si="5"/>
        <v>69</v>
      </c>
      <c r="B74" s="42">
        <v>177900</v>
      </c>
      <c r="C74" s="24" t="s">
        <v>9</v>
      </c>
      <c r="D74" s="49">
        <v>18</v>
      </c>
      <c r="E74" s="38" t="s">
        <v>207</v>
      </c>
      <c r="F74" s="49">
        <f t="shared" si="4"/>
        <v>12</v>
      </c>
      <c r="G74" s="24" t="s">
        <v>335</v>
      </c>
      <c r="H74" s="49">
        <v>6</v>
      </c>
      <c r="I74" s="38" t="s">
        <v>202</v>
      </c>
      <c r="J74" s="50" t="s">
        <v>367</v>
      </c>
      <c r="K74" s="43" t="s">
        <v>139</v>
      </c>
      <c r="L74" s="43" t="s">
        <v>139</v>
      </c>
      <c r="M74" s="43" t="s">
        <v>139</v>
      </c>
      <c r="N74" s="51" t="s">
        <v>139</v>
      </c>
      <c r="O74" s="33" t="s">
        <v>139</v>
      </c>
      <c r="P74" s="43" t="s">
        <v>139</v>
      </c>
      <c r="Q74" s="49">
        <v>0.33</v>
      </c>
    </row>
    <row r="75" spans="1:17" ht="15.9" customHeight="1" x14ac:dyDescent="0.3">
      <c r="A75">
        <f t="shared" si="5"/>
        <v>70</v>
      </c>
      <c r="B75" s="42">
        <v>177950</v>
      </c>
      <c r="C75" s="24" t="s">
        <v>58</v>
      </c>
      <c r="D75" s="49">
        <v>18</v>
      </c>
      <c r="E75" s="38" t="s">
        <v>81</v>
      </c>
      <c r="F75" s="49">
        <f t="shared" si="4"/>
        <v>12</v>
      </c>
      <c r="G75" s="24" t="s">
        <v>336</v>
      </c>
      <c r="H75" s="49">
        <v>6</v>
      </c>
      <c r="I75" s="38" t="s">
        <v>214</v>
      </c>
      <c r="J75" s="50" t="s">
        <v>367</v>
      </c>
      <c r="K75" s="43" t="s">
        <v>139</v>
      </c>
      <c r="L75" s="43" t="s">
        <v>139</v>
      </c>
      <c r="M75" s="43" t="s">
        <v>139</v>
      </c>
      <c r="N75" s="51" t="s">
        <v>139</v>
      </c>
      <c r="O75" s="33" t="s">
        <v>139</v>
      </c>
      <c r="P75" s="43" t="s">
        <v>139</v>
      </c>
      <c r="Q75" s="49">
        <v>0.33</v>
      </c>
    </row>
    <row r="76" spans="1:17" ht="15.9" customHeight="1" x14ac:dyDescent="0.3">
      <c r="A76">
        <f t="shared" si="5"/>
        <v>71</v>
      </c>
      <c r="B76" s="42">
        <v>178000</v>
      </c>
      <c r="C76" s="24" t="s">
        <v>58</v>
      </c>
      <c r="D76" s="49">
        <v>18</v>
      </c>
      <c r="E76" s="38" t="s">
        <v>81</v>
      </c>
      <c r="F76" s="49">
        <f t="shared" si="4"/>
        <v>12</v>
      </c>
      <c r="G76" s="24" t="s">
        <v>336</v>
      </c>
      <c r="H76" s="49">
        <v>6</v>
      </c>
      <c r="I76" s="38" t="s">
        <v>199</v>
      </c>
      <c r="J76" s="50" t="s">
        <v>367</v>
      </c>
      <c r="K76" s="43" t="s">
        <v>139</v>
      </c>
      <c r="L76" s="43" t="s">
        <v>139</v>
      </c>
      <c r="M76" s="43" t="s">
        <v>139</v>
      </c>
      <c r="N76" s="51" t="s">
        <v>139</v>
      </c>
      <c r="O76" s="33" t="s">
        <v>139</v>
      </c>
      <c r="P76" s="43" t="s">
        <v>139</v>
      </c>
      <c r="Q76" s="49">
        <v>0.33</v>
      </c>
    </row>
    <row r="77" spans="1:17" ht="15.9" customHeight="1" x14ac:dyDescent="0.3">
      <c r="A77">
        <f t="shared" si="5"/>
        <v>72</v>
      </c>
      <c r="B77" s="42">
        <v>178050</v>
      </c>
      <c r="C77" s="24" t="s">
        <v>58</v>
      </c>
      <c r="D77" s="49">
        <v>18</v>
      </c>
      <c r="E77" s="38" t="s">
        <v>73</v>
      </c>
      <c r="F77" s="49">
        <f t="shared" si="4"/>
        <v>12</v>
      </c>
      <c r="G77" s="24" t="s">
        <v>337</v>
      </c>
      <c r="H77" s="49">
        <v>6</v>
      </c>
      <c r="I77" s="38" t="s">
        <v>204</v>
      </c>
      <c r="J77" s="38" t="s">
        <v>358</v>
      </c>
      <c r="K77" s="38" t="s">
        <v>351</v>
      </c>
      <c r="L77" s="49">
        <v>0.89</v>
      </c>
      <c r="M77" s="43" t="s">
        <v>139</v>
      </c>
      <c r="N77" s="51" t="s">
        <v>139</v>
      </c>
      <c r="O77" s="33" t="s">
        <v>139</v>
      </c>
      <c r="P77" s="43" t="s">
        <v>139</v>
      </c>
      <c r="Q77" s="49">
        <v>0.33</v>
      </c>
    </row>
    <row r="78" spans="1:17" ht="15.9" customHeight="1" x14ac:dyDescent="0.3">
      <c r="A78">
        <f t="shared" si="5"/>
        <v>73</v>
      </c>
      <c r="B78" s="42">
        <v>178100</v>
      </c>
      <c r="C78" s="24" t="s">
        <v>23</v>
      </c>
      <c r="D78" s="49">
        <v>18</v>
      </c>
      <c r="E78" s="38" t="s">
        <v>54</v>
      </c>
      <c r="F78" s="49">
        <f t="shared" si="4"/>
        <v>12</v>
      </c>
      <c r="G78" s="24" t="s">
        <v>338</v>
      </c>
      <c r="H78" s="49">
        <v>6</v>
      </c>
      <c r="I78" s="38" t="s">
        <v>187</v>
      </c>
      <c r="J78" s="38" t="s">
        <v>358</v>
      </c>
      <c r="K78" s="38" t="s">
        <v>352</v>
      </c>
      <c r="L78" s="49">
        <v>2.19</v>
      </c>
      <c r="M78" s="43" t="s">
        <v>139</v>
      </c>
      <c r="N78" s="51" t="s">
        <v>139</v>
      </c>
      <c r="O78" s="33" t="s">
        <v>139</v>
      </c>
      <c r="P78" s="43" t="s">
        <v>139</v>
      </c>
      <c r="Q78" s="49">
        <v>0.33</v>
      </c>
    </row>
    <row r="79" spans="1:17" ht="15.9" customHeight="1" x14ac:dyDescent="0.3">
      <c r="A79">
        <f t="shared" si="5"/>
        <v>74</v>
      </c>
      <c r="B79" s="42">
        <v>178150</v>
      </c>
      <c r="C79" s="24" t="s">
        <v>9</v>
      </c>
      <c r="D79" s="49">
        <v>18</v>
      </c>
      <c r="E79" s="38" t="s">
        <v>47</v>
      </c>
      <c r="F79" s="49">
        <f t="shared" si="4"/>
        <v>12</v>
      </c>
      <c r="G79" s="24" t="s">
        <v>328</v>
      </c>
      <c r="H79" s="49">
        <v>6</v>
      </c>
      <c r="I79" s="38" t="s">
        <v>208</v>
      </c>
      <c r="J79" s="38" t="s">
        <v>358</v>
      </c>
      <c r="K79" s="38" t="s">
        <v>353</v>
      </c>
      <c r="L79" s="49">
        <v>3.31</v>
      </c>
      <c r="M79" s="43" t="s">
        <v>139</v>
      </c>
      <c r="N79" s="51" t="s">
        <v>139</v>
      </c>
      <c r="O79" s="33" t="s">
        <v>139</v>
      </c>
      <c r="P79" s="43" t="s">
        <v>139</v>
      </c>
      <c r="Q79" s="49">
        <v>0.33</v>
      </c>
    </row>
    <row r="80" spans="1:17" ht="15.9" customHeight="1" x14ac:dyDescent="0.3">
      <c r="A80">
        <f t="shared" si="5"/>
        <v>75</v>
      </c>
      <c r="B80" s="42">
        <v>178200</v>
      </c>
      <c r="C80" s="24" t="s">
        <v>9</v>
      </c>
      <c r="D80" s="49">
        <v>18</v>
      </c>
      <c r="E80" s="38" t="s">
        <v>9</v>
      </c>
      <c r="F80" s="49">
        <f t="shared" si="4"/>
        <v>12</v>
      </c>
      <c r="G80" s="24" t="s">
        <v>327</v>
      </c>
      <c r="H80" s="49">
        <v>6</v>
      </c>
      <c r="I80" s="38" t="s">
        <v>221</v>
      </c>
      <c r="J80" s="38" t="s">
        <v>358</v>
      </c>
      <c r="K80" s="38" t="s">
        <v>335</v>
      </c>
      <c r="L80" s="49">
        <v>4.53</v>
      </c>
      <c r="M80" s="43" t="s">
        <v>139</v>
      </c>
      <c r="N80" s="51" t="s">
        <v>139</v>
      </c>
      <c r="O80" s="33" t="s">
        <v>139</v>
      </c>
      <c r="P80" s="43" t="s">
        <v>139</v>
      </c>
      <c r="Q80" s="49">
        <v>0.33</v>
      </c>
    </row>
    <row r="81" spans="1:17" ht="15.9" customHeight="1" x14ac:dyDescent="0.3">
      <c r="A81">
        <f t="shared" si="5"/>
        <v>76</v>
      </c>
      <c r="B81" s="42">
        <v>178250</v>
      </c>
      <c r="C81" s="24" t="s">
        <v>79</v>
      </c>
      <c r="D81" s="49">
        <v>18</v>
      </c>
      <c r="E81" s="38" t="s">
        <v>23</v>
      </c>
      <c r="F81" s="49">
        <f t="shared" si="4"/>
        <v>12</v>
      </c>
      <c r="G81" s="24" t="s">
        <v>319</v>
      </c>
      <c r="H81" s="49">
        <v>6</v>
      </c>
      <c r="I81" s="38" t="s">
        <v>223</v>
      </c>
      <c r="J81" s="38" t="s">
        <v>358</v>
      </c>
      <c r="K81" s="38" t="s">
        <v>353</v>
      </c>
      <c r="L81" s="49">
        <v>5.49</v>
      </c>
      <c r="M81" s="43" t="s">
        <v>139</v>
      </c>
      <c r="N81" s="51" t="s">
        <v>139</v>
      </c>
      <c r="O81" s="33" t="s">
        <v>139</v>
      </c>
      <c r="P81" s="43" t="s">
        <v>139</v>
      </c>
      <c r="Q81" s="49">
        <v>0.33</v>
      </c>
    </row>
    <row r="82" spans="1:17" ht="15.9" customHeight="1" x14ac:dyDescent="0.3">
      <c r="A82">
        <f t="shared" si="5"/>
        <v>77</v>
      </c>
      <c r="B82" s="42">
        <v>178300</v>
      </c>
      <c r="C82" s="24" t="s">
        <v>9</v>
      </c>
      <c r="D82" s="49">
        <v>18</v>
      </c>
      <c r="E82" s="38" t="s">
        <v>9</v>
      </c>
      <c r="F82" s="49">
        <f t="shared" si="4"/>
        <v>12</v>
      </c>
      <c r="G82" s="24" t="s">
        <v>314</v>
      </c>
      <c r="H82" s="49">
        <v>6</v>
      </c>
      <c r="I82" s="38" t="s">
        <v>171</v>
      </c>
      <c r="J82" s="38" t="s">
        <v>358</v>
      </c>
      <c r="K82" s="38" t="s">
        <v>336</v>
      </c>
      <c r="L82" s="49">
        <v>6</v>
      </c>
      <c r="M82" s="38" t="s">
        <v>163</v>
      </c>
      <c r="N82" s="49">
        <f t="shared" ref="N82:N115" si="6">((P82-L82)/2)+L82</f>
        <v>6.1449999999999996</v>
      </c>
      <c r="O82" s="24" t="s">
        <v>332</v>
      </c>
      <c r="P82" s="49">
        <v>6.29</v>
      </c>
      <c r="Q82" s="49">
        <v>0.33</v>
      </c>
    </row>
    <row r="83" spans="1:17" ht="15.9" customHeight="1" x14ac:dyDescent="0.3">
      <c r="A83">
        <f t="shared" si="5"/>
        <v>78</v>
      </c>
      <c r="B83" s="37">
        <v>178350</v>
      </c>
      <c r="C83" s="35" t="s">
        <v>9</v>
      </c>
      <c r="D83" s="49">
        <v>18</v>
      </c>
      <c r="E83" s="47" t="s">
        <v>9</v>
      </c>
      <c r="F83" s="49">
        <f t="shared" si="4"/>
        <v>12</v>
      </c>
      <c r="G83" s="35" t="s">
        <v>314</v>
      </c>
      <c r="H83" s="49">
        <v>6</v>
      </c>
      <c r="I83" s="47" t="s">
        <v>171</v>
      </c>
      <c r="J83" s="38" t="s">
        <v>358</v>
      </c>
      <c r="K83" s="47" t="s">
        <v>331</v>
      </c>
      <c r="L83" s="49">
        <v>6</v>
      </c>
      <c r="M83" s="47" t="s">
        <v>211</v>
      </c>
      <c r="N83" s="49">
        <f t="shared" si="6"/>
        <v>6.5449999999999999</v>
      </c>
      <c r="O83" s="24" t="s">
        <v>332</v>
      </c>
      <c r="P83" s="49">
        <v>7.09</v>
      </c>
      <c r="Q83" s="49">
        <v>0.33</v>
      </c>
    </row>
    <row r="84" spans="1:17" ht="15.9" customHeight="1" x14ac:dyDescent="0.3">
      <c r="A84">
        <f t="shared" si="5"/>
        <v>79</v>
      </c>
      <c r="B84" s="37">
        <v>178400</v>
      </c>
      <c r="C84" s="35" t="s">
        <v>29</v>
      </c>
      <c r="D84" s="49">
        <v>18</v>
      </c>
      <c r="E84" s="47" t="s">
        <v>47</v>
      </c>
      <c r="F84" s="49">
        <f t="shared" si="4"/>
        <v>12</v>
      </c>
      <c r="G84" s="35" t="s">
        <v>314</v>
      </c>
      <c r="H84" s="49">
        <v>6</v>
      </c>
      <c r="I84" s="47" t="s">
        <v>154</v>
      </c>
      <c r="J84" s="38" t="s">
        <v>358</v>
      </c>
      <c r="K84" s="47" t="s">
        <v>333</v>
      </c>
      <c r="L84" s="49">
        <v>6</v>
      </c>
      <c r="M84" s="47" t="s">
        <v>223</v>
      </c>
      <c r="N84" s="49">
        <f t="shared" si="6"/>
        <v>6.9450000000000003</v>
      </c>
      <c r="O84" s="24" t="s">
        <v>347</v>
      </c>
      <c r="P84" s="49">
        <v>7.89</v>
      </c>
      <c r="Q84" s="49">
        <v>0.33</v>
      </c>
    </row>
    <row r="85" spans="1:17" ht="15.9" customHeight="1" x14ac:dyDescent="0.3">
      <c r="A85">
        <f t="shared" si="5"/>
        <v>80</v>
      </c>
      <c r="B85" s="37">
        <v>178450</v>
      </c>
      <c r="C85" s="35" t="s">
        <v>58</v>
      </c>
      <c r="D85" s="49">
        <v>18</v>
      </c>
      <c r="E85" s="47" t="s">
        <v>23</v>
      </c>
      <c r="F85" s="49">
        <f t="shared" si="4"/>
        <v>12</v>
      </c>
      <c r="G85" s="35" t="s">
        <v>321</v>
      </c>
      <c r="H85" s="49">
        <v>6</v>
      </c>
      <c r="I85" s="47" t="s">
        <v>231</v>
      </c>
      <c r="J85" s="38" t="s">
        <v>358</v>
      </c>
      <c r="K85" s="47" t="s">
        <v>334</v>
      </c>
      <c r="L85" s="49">
        <v>6</v>
      </c>
      <c r="M85" s="47" t="s">
        <v>221</v>
      </c>
      <c r="N85" s="49">
        <f t="shared" si="6"/>
        <v>7</v>
      </c>
      <c r="O85" s="24" t="s">
        <v>361</v>
      </c>
      <c r="P85" s="49">
        <v>8</v>
      </c>
      <c r="Q85" s="49">
        <v>0.33</v>
      </c>
    </row>
    <row r="86" spans="1:17" ht="15.9" customHeight="1" x14ac:dyDescent="0.3">
      <c r="A86">
        <f t="shared" si="5"/>
        <v>81</v>
      </c>
      <c r="B86" s="37">
        <v>178500</v>
      </c>
      <c r="C86" s="35" t="s">
        <v>9</v>
      </c>
      <c r="D86" s="49">
        <v>18</v>
      </c>
      <c r="E86" s="47" t="s">
        <v>79</v>
      </c>
      <c r="F86" s="49">
        <f t="shared" si="4"/>
        <v>12</v>
      </c>
      <c r="G86" s="35" t="s">
        <v>326</v>
      </c>
      <c r="H86" s="49">
        <v>6</v>
      </c>
      <c r="I86" s="47" t="s">
        <v>150</v>
      </c>
      <c r="J86" s="38" t="s">
        <v>358</v>
      </c>
      <c r="K86" s="47" t="s">
        <v>337</v>
      </c>
      <c r="L86" s="49">
        <v>6</v>
      </c>
      <c r="M86" s="47" t="s">
        <v>211</v>
      </c>
      <c r="N86" s="49">
        <f t="shared" si="6"/>
        <v>7</v>
      </c>
      <c r="O86" s="24" t="s">
        <v>334</v>
      </c>
      <c r="P86" s="49">
        <v>8</v>
      </c>
      <c r="Q86" s="49">
        <v>0.33</v>
      </c>
    </row>
    <row r="87" spans="1:17" ht="15.9" customHeight="1" x14ac:dyDescent="0.3">
      <c r="A87">
        <f t="shared" si="5"/>
        <v>82</v>
      </c>
      <c r="B87" s="37">
        <v>178550</v>
      </c>
      <c r="C87" s="35" t="s">
        <v>9</v>
      </c>
      <c r="D87" s="49">
        <v>18</v>
      </c>
      <c r="E87" s="47" t="s">
        <v>29</v>
      </c>
      <c r="F87" s="49">
        <f t="shared" si="4"/>
        <v>12</v>
      </c>
      <c r="G87" s="35" t="s">
        <v>326</v>
      </c>
      <c r="H87" s="49">
        <v>6</v>
      </c>
      <c r="I87" s="47" t="s">
        <v>231</v>
      </c>
      <c r="J87" s="38" t="s">
        <v>358</v>
      </c>
      <c r="K87" s="47" t="s">
        <v>346</v>
      </c>
      <c r="L87" s="49">
        <v>6</v>
      </c>
      <c r="M87" s="47" t="s">
        <v>223</v>
      </c>
      <c r="N87" s="49">
        <f t="shared" si="6"/>
        <v>7</v>
      </c>
      <c r="O87" s="35" t="s">
        <v>362</v>
      </c>
      <c r="P87" s="49">
        <v>8</v>
      </c>
      <c r="Q87" s="49">
        <v>0.33</v>
      </c>
    </row>
    <row r="88" spans="1:17" ht="15.9" customHeight="1" x14ac:dyDescent="0.3">
      <c r="A88">
        <f t="shared" si="5"/>
        <v>83</v>
      </c>
      <c r="B88" s="42">
        <v>178600</v>
      </c>
      <c r="C88" s="24" t="s">
        <v>9</v>
      </c>
      <c r="D88" s="49">
        <v>18</v>
      </c>
      <c r="E88" s="38" t="s">
        <v>73</v>
      </c>
      <c r="F88" s="49">
        <f t="shared" si="4"/>
        <v>12</v>
      </c>
      <c r="G88" s="24" t="s">
        <v>329</v>
      </c>
      <c r="H88" s="49">
        <v>6</v>
      </c>
      <c r="I88" s="38" t="s">
        <v>175</v>
      </c>
      <c r="J88" s="38" t="s">
        <v>358</v>
      </c>
      <c r="K88" s="38" t="s">
        <v>346</v>
      </c>
      <c r="L88" s="49">
        <v>6</v>
      </c>
      <c r="M88" s="38" t="s">
        <v>179</v>
      </c>
      <c r="N88" s="49">
        <f t="shared" si="6"/>
        <v>7</v>
      </c>
      <c r="O88" s="24" t="s">
        <v>350</v>
      </c>
      <c r="P88" s="49">
        <v>8</v>
      </c>
      <c r="Q88" s="49">
        <v>0.33</v>
      </c>
    </row>
    <row r="89" spans="1:17" ht="15.9" customHeight="1" x14ac:dyDescent="0.3">
      <c r="A89">
        <f t="shared" si="5"/>
        <v>84</v>
      </c>
      <c r="B89" s="42">
        <v>178650</v>
      </c>
      <c r="C89" s="24" t="s">
        <v>9</v>
      </c>
      <c r="D89" s="49">
        <v>18</v>
      </c>
      <c r="E89" s="38" t="s">
        <v>29</v>
      </c>
      <c r="F89" s="49">
        <f t="shared" si="4"/>
        <v>12</v>
      </c>
      <c r="G89" s="24" t="s">
        <v>326</v>
      </c>
      <c r="H89" s="49">
        <v>6</v>
      </c>
      <c r="I89" s="38" t="s">
        <v>231</v>
      </c>
      <c r="J89" s="38" t="s">
        <v>358</v>
      </c>
      <c r="K89" s="38" t="s">
        <v>346</v>
      </c>
      <c r="L89" s="49">
        <v>6</v>
      </c>
      <c r="M89" s="38" t="s">
        <v>238</v>
      </c>
      <c r="N89" s="49">
        <f t="shared" si="6"/>
        <v>7</v>
      </c>
      <c r="O89" s="24" t="s">
        <v>334</v>
      </c>
      <c r="P89" s="49">
        <v>8</v>
      </c>
      <c r="Q89" s="49">
        <v>0.33</v>
      </c>
    </row>
    <row r="90" spans="1:17" ht="15.9" customHeight="1" x14ac:dyDescent="0.3">
      <c r="A90">
        <f t="shared" si="5"/>
        <v>85</v>
      </c>
      <c r="B90" s="42">
        <v>178700</v>
      </c>
      <c r="C90" s="24" t="s">
        <v>9</v>
      </c>
      <c r="D90" s="49">
        <v>18</v>
      </c>
      <c r="E90" s="38" t="s">
        <v>29</v>
      </c>
      <c r="F90" s="49">
        <f t="shared" si="4"/>
        <v>12</v>
      </c>
      <c r="G90" s="24" t="s">
        <v>326</v>
      </c>
      <c r="H90" s="49">
        <v>6</v>
      </c>
      <c r="I90" s="38" t="s">
        <v>238</v>
      </c>
      <c r="J90" s="38" t="s">
        <v>358</v>
      </c>
      <c r="K90" s="38" t="s">
        <v>347</v>
      </c>
      <c r="L90" s="49">
        <v>6</v>
      </c>
      <c r="M90" s="38" t="s">
        <v>208</v>
      </c>
      <c r="N90" s="49">
        <f t="shared" si="6"/>
        <v>7</v>
      </c>
      <c r="O90" s="24" t="s">
        <v>361</v>
      </c>
      <c r="P90" s="49">
        <v>8</v>
      </c>
      <c r="Q90" s="49">
        <v>0.33</v>
      </c>
    </row>
    <row r="91" spans="1:17" ht="15.9" customHeight="1" x14ac:dyDescent="0.3">
      <c r="A91">
        <f t="shared" si="5"/>
        <v>86</v>
      </c>
      <c r="B91" s="42">
        <v>178750</v>
      </c>
      <c r="C91" s="24" t="s">
        <v>9</v>
      </c>
      <c r="D91" s="49">
        <v>18</v>
      </c>
      <c r="E91" s="38" t="s">
        <v>79</v>
      </c>
      <c r="F91" s="49">
        <f t="shared" si="4"/>
        <v>12</v>
      </c>
      <c r="G91" s="24" t="s">
        <v>320</v>
      </c>
      <c r="H91" s="49">
        <v>6</v>
      </c>
      <c r="I91" s="38" t="s">
        <v>150</v>
      </c>
      <c r="J91" s="38" t="s">
        <v>358</v>
      </c>
      <c r="K91" s="38" t="s">
        <v>332</v>
      </c>
      <c r="L91" s="49">
        <v>6</v>
      </c>
      <c r="M91" s="38" t="s">
        <v>175</v>
      </c>
      <c r="N91" s="49">
        <f t="shared" si="6"/>
        <v>7.3550000000000004</v>
      </c>
      <c r="O91" s="24" t="s">
        <v>346</v>
      </c>
      <c r="P91" s="49">
        <v>8.7100000000000009</v>
      </c>
      <c r="Q91" s="49">
        <v>0.33</v>
      </c>
    </row>
    <row r="92" spans="1:17" ht="15.9" customHeight="1" x14ac:dyDescent="0.3">
      <c r="A92">
        <f t="shared" si="5"/>
        <v>87</v>
      </c>
      <c r="B92" s="42">
        <v>178800</v>
      </c>
      <c r="C92" s="24" t="s">
        <v>9</v>
      </c>
      <c r="D92" s="49">
        <v>18</v>
      </c>
      <c r="E92" s="38" t="s">
        <v>79</v>
      </c>
      <c r="F92" s="49">
        <f t="shared" si="4"/>
        <v>12</v>
      </c>
      <c r="G92" s="24" t="s">
        <v>325</v>
      </c>
      <c r="H92" s="49">
        <v>6</v>
      </c>
      <c r="I92" s="38" t="s">
        <v>154</v>
      </c>
      <c r="J92" s="38" t="s">
        <v>358</v>
      </c>
      <c r="K92" s="38" t="s">
        <v>332</v>
      </c>
      <c r="L92" s="49">
        <v>6</v>
      </c>
      <c r="M92" s="38" t="s">
        <v>163</v>
      </c>
      <c r="N92" s="49">
        <f t="shared" si="6"/>
        <v>7.7649999999999997</v>
      </c>
      <c r="O92" s="24" t="s">
        <v>332</v>
      </c>
      <c r="P92" s="49">
        <v>9.5299999999999994</v>
      </c>
      <c r="Q92" s="49">
        <v>0.33</v>
      </c>
    </row>
    <row r="93" spans="1:17" ht="15.9" customHeight="1" x14ac:dyDescent="0.3">
      <c r="A93">
        <f t="shared" si="5"/>
        <v>88</v>
      </c>
      <c r="B93" s="42">
        <v>178850</v>
      </c>
      <c r="C93" s="24" t="s">
        <v>9</v>
      </c>
      <c r="D93" s="49">
        <v>18</v>
      </c>
      <c r="E93" s="38" t="s">
        <v>54</v>
      </c>
      <c r="F93" s="49">
        <f t="shared" si="4"/>
        <v>12</v>
      </c>
      <c r="G93" s="24" t="s">
        <v>339</v>
      </c>
      <c r="H93" s="49">
        <v>6</v>
      </c>
      <c r="I93" s="38" t="s">
        <v>211</v>
      </c>
      <c r="J93" s="38" t="s">
        <v>358</v>
      </c>
      <c r="K93" s="38" t="s">
        <v>332</v>
      </c>
      <c r="L93" s="49">
        <v>6</v>
      </c>
      <c r="M93" s="38" t="s">
        <v>175</v>
      </c>
      <c r="N93" s="49">
        <f t="shared" si="6"/>
        <v>8</v>
      </c>
      <c r="O93" s="24" t="s">
        <v>333</v>
      </c>
      <c r="P93" s="49">
        <v>10</v>
      </c>
      <c r="Q93" s="49">
        <v>0.33</v>
      </c>
    </row>
    <row r="94" spans="1:17" ht="15.9" customHeight="1" x14ac:dyDescent="0.3">
      <c r="A94">
        <f t="shared" si="5"/>
        <v>89</v>
      </c>
      <c r="B94" s="42">
        <v>178900</v>
      </c>
      <c r="C94" s="24" t="s">
        <v>9</v>
      </c>
      <c r="D94" s="49">
        <v>18</v>
      </c>
      <c r="E94" s="38" t="s">
        <v>54</v>
      </c>
      <c r="F94" s="49">
        <f t="shared" si="4"/>
        <v>12</v>
      </c>
      <c r="G94" s="24" t="s">
        <v>319</v>
      </c>
      <c r="H94" s="49">
        <v>6</v>
      </c>
      <c r="I94" s="38" t="s">
        <v>154</v>
      </c>
      <c r="J94" s="38" t="s">
        <v>358</v>
      </c>
      <c r="K94" s="38" t="s">
        <v>343</v>
      </c>
      <c r="L94" s="49">
        <v>6</v>
      </c>
      <c r="M94" s="38" t="s">
        <v>154</v>
      </c>
      <c r="N94" s="49">
        <f t="shared" si="6"/>
        <v>8</v>
      </c>
      <c r="O94" s="24" t="s">
        <v>331</v>
      </c>
      <c r="P94" s="49">
        <v>10</v>
      </c>
      <c r="Q94" s="49">
        <v>0.33</v>
      </c>
    </row>
    <row r="95" spans="1:17" ht="15.9" customHeight="1" x14ac:dyDescent="0.3">
      <c r="A95">
        <f t="shared" si="5"/>
        <v>90</v>
      </c>
      <c r="B95" s="42">
        <v>178950</v>
      </c>
      <c r="C95" s="24" t="s">
        <v>9</v>
      </c>
      <c r="D95" s="49">
        <v>18</v>
      </c>
      <c r="E95" s="38" t="s">
        <v>36</v>
      </c>
      <c r="F95" s="49">
        <f t="shared" si="4"/>
        <v>12</v>
      </c>
      <c r="G95" s="24" t="s">
        <v>323</v>
      </c>
      <c r="H95" s="49">
        <v>6</v>
      </c>
      <c r="I95" s="38" t="s">
        <v>231</v>
      </c>
      <c r="J95" s="38" t="s">
        <v>358</v>
      </c>
      <c r="K95" s="38" t="s">
        <v>343</v>
      </c>
      <c r="L95" s="49">
        <v>6</v>
      </c>
      <c r="M95" s="38" t="s">
        <v>154</v>
      </c>
      <c r="N95" s="49">
        <f t="shared" si="6"/>
        <v>8</v>
      </c>
      <c r="O95" s="24" t="s">
        <v>343</v>
      </c>
      <c r="P95" s="49">
        <v>10</v>
      </c>
      <c r="Q95" s="49">
        <v>0.33</v>
      </c>
    </row>
    <row r="96" spans="1:17" ht="15.9" customHeight="1" x14ac:dyDescent="0.3">
      <c r="A96">
        <f t="shared" si="5"/>
        <v>91</v>
      </c>
      <c r="B96" s="42">
        <v>179000</v>
      </c>
      <c r="C96" s="24" t="s">
        <v>58</v>
      </c>
      <c r="D96" s="49">
        <v>18</v>
      </c>
      <c r="E96" s="38" t="s">
        <v>54</v>
      </c>
      <c r="F96" s="49">
        <f t="shared" si="4"/>
        <v>12</v>
      </c>
      <c r="G96" s="24" t="s">
        <v>339</v>
      </c>
      <c r="H96" s="49">
        <v>6</v>
      </c>
      <c r="I96" s="38" t="s">
        <v>231</v>
      </c>
      <c r="J96" s="38" t="s">
        <v>358</v>
      </c>
      <c r="K96" s="38" t="s">
        <v>343</v>
      </c>
      <c r="L96" s="49">
        <v>6</v>
      </c>
      <c r="M96" s="38" t="s">
        <v>150</v>
      </c>
      <c r="N96" s="49">
        <f t="shared" si="6"/>
        <v>8</v>
      </c>
      <c r="O96" s="24" t="s">
        <v>337</v>
      </c>
      <c r="P96" s="49">
        <v>10</v>
      </c>
      <c r="Q96" s="49">
        <v>0.33</v>
      </c>
    </row>
    <row r="97" spans="1:17" ht="15.9" customHeight="1" x14ac:dyDescent="0.3">
      <c r="A97">
        <f t="shared" si="5"/>
        <v>92</v>
      </c>
      <c r="B97" s="42">
        <v>179050</v>
      </c>
      <c r="C97" s="24" t="s">
        <v>52</v>
      </c>
      <c r="D97" s="49">
        <v>18</v>
      </c>
      <c r="E97" s="38" t="s">
        <v>47</v>
      </c>
      <c r="F97" s="49">
        <f t="shared" si="4"/>
        <v>12</v>
      </c>
      <c r="G97" s="24" t="s">
        <v>321</v>
      </c>
      <c r="H97" s="49">
        <v>6</v>
      </c>
      <c r="I97" s="38" t="s">
        <v>160</v>
      </c>
      <c r="J97" s="38" t="s">
        <v>358</v>
      </c>
      <c r="K97" s="38" t="s">
        <v>342</v>
      </c>
      <c r="L97" s="49">
        <v>6</v>
      </c>
      <c r="M97" s="38" t="s">
        <v>150</v>
      </c>
      <c r="N97" s="49">
        <f t="shared" si="6"/>
        <v>8</v>
      </c>
      <c r="O97" s="24" t="s">
        <v>337</v>
      </c>
      <c r="P97" s="49">
        <v>10</v>
      </c>
      <c r="Q97" s="49">
        <v>0.33</v>
      </c>
    </row>
    <row r="98" spans="1:17" ht="15.9" customHeight="1" x14ac:dyDescent="0.3">
      <c r="A98">
        <f t="shared" si="5"/>
        <v>93</v>
      </c>
      <c r="B98" s="42">
        <v>179100</v>
      </c>
      <c r="C98" s="24" t="s">
        <v>141</v>
      </c>
      <c r="D98" s="49">
        <v>18</v>
      </c>
      <c r="E98" s="38" t="s">
        <v>79</v>
      </c>
      <c r="F98" s="49">
        <f t="shared" si="4"/>
        <v>12</v>
      </c>
      <c r="G98" s="24" t="s">
        <v>320</v>
      </c>
      <c r="H98" s="49">
        <v>6</v>
      </c>
      <c r="I98" s="38" t="s">
        <v>169</v>
      </c>
      <c r="J98" s="38" t="s">
        <v>358</v>
      </c>
      <c r="K98" s="38" t="s">
        <v>344</v>
      </c>
      <c r="L98" s="49">
        <v>6</v>
      </c>
      <c r="M98" s="38" t="s">
        <v>114</v>
      </c>
      <c r="N98" s="49">
        <f t="shared" si="6"/>
        <v>8</v>
      </c>
      <c r="O98" s="24" t="s">
        <v>4</v>
      </c>
      <c r="P98" s="49">
        <v>10</v>
      </c>
      <c r="Q98" s="49">
        <v>0.33</v>
      </c>
    </row>
    <row r="99" spans="1:17" ht="15.9" customHeight="1" x14ac:dyDescent="0.3">
      <c r="A99">
        <f t="shared" si="5"/>
        <v>94</v>
      </c>
      <c r="B99" s="42">
        <v>179150</v>
      </c>
      <c r="C99" s="24" t="s">
        <v>58</v>
      </c>
      <c r="D99" s="49">
        <v>18</v>
      </c>
      <c r="E99" s="38" t="s">
        <v>29</v>
      </c>
      <c r="F99" s="49">
        <f t="shared" si="4"/>
        <v>12</v>
      </c>
      <c r="G99" s="24" t="s">
        <v>321</v>
      </c>
      <c r="H99" s="49">
        <v>6</v>
      </c>
      <c r="I99" s="38" t="s">
        <v>169</v>
      </c>
      <c r="J99" s="38" t="s">
        <v>358</v>
      </c>
      <c r="K99" s="38" t="s">
        <v>338</v>
      </c>
      <c r="L99" s="49">
        <v>6</v>
      </c>
      <c r="M99" s="38" t="s">
        <v>156</v>
      </c>
      <c r="N99" s="49">
        <f t="shared" si="6"/>
        <v>8</v>
      </c>
      <c r="O99" s="24" t="s">
        <v>338</v>
      </c>
      <c r="P99" s="49">
        <v>10</v>
      </c>
      <c r="Q99" s="49">
        <v>0.33</v>
      </c>
    </row>
    <row r="100" spans="1:17" ht="15.9" customHeight="1" x14ac:dyDescent="0.3">
      <c r="A100">
        <f t="shared" si="5"/>
        <v>95</v>
      </c>
      <c r="B100" s="42">
        <v>179200</v>
      </c>
      <c r="C100" s="24" t="s">
        <v>141</v>
      </c>
      <c r="D100" s="49">
        <v>18</v>
      </c>
      <c r="E100" s="38" t="s">
        <v>29</v>
      </c>
      <c r="F100" s="49">
        <f t="shared" si="4"/>
        <v>12</v>
      </c>
      <c r="G100" s="24" t="s">
        <v>326</v>
      </c>
      <c r="H100" s="49">
        <v>6</v>
      </c>
      <c r="I100" s="38" t="s">
        <v>150</v>
      </c>
      <c r="J100" s="38" t="s">
        <v>358</v>
      </c>
      <c r="K100" s="38" t="s">
        <v>337</v>
      </c>
      <c r="L100" s="49">
        <v>6</v>
      </c>
      <c r="M100" s="38" t="s">
        <v>150</v>
      </c>
      <c r="N100" s="49">
        <f t="shared" si="6"/>
        <v>8</v>
      </c>
      <c r="O100" s="24" t="s">
        <v>337</v>
      </c>
      <c r="P100" s="49">
        <v>10</v>
      </c>
      <c r="Q100" s="49">
        <v>0.33</v>
      </c>
    </row>
    <row r="101" spans="1:17" ht="15.9" customHeight="1" x14ac:dyDescent="0.3">
      <c r="A101">
        <f t="shared" si="5"/>
        <v>96</v>
      </c>
      <c r="B101" s="42">
        <v>179250</v>
      </c>
      <c r="C101" s="24" t="s">
        <v>141</v>
      </c>
      <c r="D101" s="49">
        <v>18</v>
      </c>
      <c r="E101" s="38" t="s">
        <v>79</v>
      </c>
      <c r="F101" s="49">
        <f t="shared" si="4"/>
        <v>12</v>
      </c>
      <c r="G101" s="24" t="s">
        <v>325</v>
      </c>
      <c r="H101" s="49">
        <v>6</v>
      </c>
      <c r="I101" s="38" t="s">
        <v>114</v>
      </c>
      <c r="J101" s="38" t="s">
        <v>358</v>
      </c>
      <c r="K101" s="38" t="s">
        <v>18</v>
      </c>
      <c r="L101" s="49">
        <v>6</v>
      </c>
      <c r="M101" s="38" t="s">
        <v>167</v>
      </c>
      <c r="N101" s="49">
        <f t="shared" si="6"/>
        <v>8</v>
      </c>
      <c r="O101" s="24" t="s">
        <v>330</v>
      </c>
      <c r="P101" s="49">
        <v>10</v>
      </c>
      <c r="Q101" s="49">
        <v>0.33</v>
      </c>
    </row>
    <row r="102" spans="1:17" ht="15.9" customHeight="1" x14ac:dyDescent="0.3">
      <c r="A102">
        <f t="shared" si="5"/>
        <v>97</v>
      </c>
      <c r="B102" s="42">
        <v>179300</v>
      </c>
      <c r="C102" s="24" t="s">
        <v>47</v>
      </c>
      <c r="D102" s="49">
        <v>18</v>
      </c>
      <c r="E102" s="38" t="s">
        <v>42</v>
      </c>
      <c r="F102" s="49">
        <f t="shared" si="4"/>
        <v>12</v>
      </c>
      <c r="G102" s="24" t="s">
        <v>340</v>
      </c>
      <c r="H102" s="49">
        <v>6</v>
      </c>
      <c r="I102" s="38" t="s">
        <v>253</v>
      </c>
      <c r="J102" s="38" t="s">
        <v>358</v>
      </c>
      <c r="K102" s="38" t="s">
        <v>333</v>
      </c>
      <c r="L102" s="49">
        <v>6</v>
      </c>
      <c r="M102" s="38" t="s">
        <v>253</v>
      </c>
      <c r="N102" s="49">
        <f t="shared" si="6"/>
        <v>8</v>
      </c>
      <c r="O102" s="24" t="s">
        <v>335</v>
      </c>
      <c r="P102" s="49">
        <v>10</v>
      </c>
      <c r="Q102" s="49">
        <v>0.33</v>
      </c>
    </row>
    <row r="103" spans="1:17" ht="15.9" customHeight="1" x14ac:dyDescent="0.3">
      <c r="A103">
        <f t="shared" si="5"/>
        <v>98</v>
      </c>
      <c r="B103" s="42">
        <v>179350</v>
      </c>
      <c r="C103" s="24" t="s">
        <v>54</v>
      </c>
      <c r="D103" s="49">
        <v>18</v>
      </c>
      <c r="E103" s="38" t="s">
        <v>27</v>
      </c>
      <c r="F103" s="49">
        <f t="shared" si="4"/>
        <v>12</v>
      </c>
      <c r="G103" s="24" t="s">
        <v>338</v>
      </c>
      <c r="H103" s="49">
        <v>6</v>
      </c>
      <c r="I103" s="38" t="s">
        <v>187</v>
      </c>
      <c r="J103" s="38" t="s">
        <v>358</v>
      </c>
      <c r="K103" s="38" t="s">
        <v>347</v>
      </c>
      <c r="L103" s="49">
        <v>6</v>
      </c>
      <c r="M103" s="38" t="s">
        <v>221</v>
      </c>
      <c r="N103" s="49">
        <f t="shared" si="6"/>
        <v>8</v>
      </c>
      <c r="O103" s="24" t="s">
        <v>347</v>
      </c>
      <c r="P103" s="49">
        <v>10</v>
      </c>
      <c r="Q103" s="49">
        <v>0.33</v>
      </c>
    </row>
    <row r="104" spans="1:17" ht="15.9" customHeight="1" x14ac:dyDescent="0.3">
      <c r="A104">
        <f t="shared" si="5"/>
        <v>99</v>
      </c>
      <c r="B104" s="42">
        <v>179400</v>
      </c>
      <c r="C104" s="24" t="s">
        <v>52</v>
      </c>
      <c r="D104" s="49">
        <v>16.57</v>
      </c>
      <c r="E104" s="38" t="s">
        <v>54</v>
      </c>
      <c r="F104" s="49">
        <f t="shared" si="4"/>
        <v>11.285</v>
      </c>
      <c r="G104" s="24" t="s">
        <v>323</v>
      </c>
      <c r="H104" s="49">
        <v>6</v>
      </c>
      <c r="I104" s="38" t="s">
        <v>211</v>
      </c>
      <c r="J104" s="38" t="s">
        <v>358</v>
      </c>
      <c r="K104" s="38" t="s">
        <v>347</v>
      </c>
      <c r="L104" s="49">
        <v>6</v>
      </c>
      <c r="M104" s="38" t="s">
        <v>258</v>
      </c>
      <c r="N104" s="49">
        <f t="shared" si="6"/>
        <v>8.0650000000000013</v>
      </c>
      <c r="O104" s="24" t="s">
        <v>363</v>
      </c>
      <c r="P104" s="49">
        <v>10.130000000000001</v>
      </c>
      <c r="Q104" s="49">
        <v>0.33</v>
      </c>
    </row>
    <row r="105" spans="1:17" ht="15.9" customHeight="1" x14ac:dyDescent="0.3">
      <c r="A105">
        <f t="shared" si="5"/>
        <v>100</v>
      </c>
      <c r="B105" s="42">
        <v>179450</v>
      </c>
      <c r="C105" s="24" t="s">
        <v>9</v>
      </c>
      <c r="D105" s="49">
        <v>15.09</v>
      </c>
      <c r="E105" s="38" t="s">
        <v>141</v>
      </c>
      <c r="F105" s="49">
        <f t="shared" si="4"/>
        <v>10.545</v>
      </c>
      <c r="G105" s="24" t="s">
        <v>66</v>
      </c>
      <c r="H105" s="49">
        <v>6</v>
      </c>
      <c r="I105" s="38" t="s">
        <v>79</v>
      </c>
      <c r="J105" s="38" t="s">
        <v>358</v>
      </c>
      <c r="K105" s="38" t="s">
        <v>311</v>
      </c>
      <c r="L105" s="49">
        <v>6</v>
      </c>
      <c r="M105" s="38" t="s">
        <v>36</v>
      </c>
      <c r="N105" s="49">
        <f t="shared" si="6"/>
        <v>8.4050000000000011</v>
      </c>
      <c r="O105" s="24" t="s">
        <v>325</v>
      </c>
      <c r="P105" s="49">
        <v>10.81</v>
      </c>
      <c r="Q105" s="49">
        <v>0.33</v>
      </c>
    </row>
    <row r="106" spans="1:17" ht="15.9" customHeight="1" x14ac:dyDescent="0.3">
      <c r="A106">
        <f t="shared" si="5"/>
        <v>101</v>
      </c>
      <c r="B106" s="42">
        <v>179500</v>
      </c>
      <c r="C106" s="24" t="s">
        <v>2</v>
      </c>
      <c r="D106" s="49">
        <v>13.6</v>
      </c>
      <c r="E106" s="38" t="s">
        <v>29</v>
      </c>
      <c r="F106" s="49">
        <f t="shared" si="4"/>
        <v>9.8000000000000007</v>
      </c>
      <c r="G106" s="24" t="s">
        <v>16</v>
      </c>
      <c r="H106" s="49">
        <v>6</v>
      </c>
      <c r="I106" s="38" t="s">
        <v>61</v>
      </c>
      <c r="J106" s="38" t="s">
        <v>358</v>
      </c>
      <c r="K106" s="38" t="s">
        <v>317</v>
      </c>
      <c r="L106" s="49">
        <v>6</v>
      </c>
      <c r="M106" s="38" t="s">
        <v>58</v>
      </c>
      <c r="N106" s="49">
        <f t="shared" si="6"/>
        <v>8.74</v>
      </c>
      <c r="O106" s="24" t="s">
        <v>16</v>
      </c>
      <c r="P106" s="49">
        <v>11.48</v>
      </c>
      <c r="Q106" s="49">
        <v>0.33</v>
      </c>
    </row>
    <row r="107" spans="1:17" ht="15.9" customHeight="1" x14ac:dyDescent="0.3">
      <c r="A107">
        <f t="shared" si="5"/>
        <v>102</v>
      </c>
      <c r="B107" s="45">
        <v>179550</v>
      </c>
      <c r="C107" s="24" t="s">
        <v>52</v>
      </c>
      <c r="D107" s="49">
        <v>12.13</v>
      </c>
      <c r="E107" s="38" t="s">
        <v>61</v>
      </c>
      <c r="F107" s="49">
        <f t="shared" ref="F107:F115" si="7">((D107-H107)/2)+H107</f>
        <v>9.0650000000000013</v>
      </c>
      <c r="G107" s="24" t="s">
        <v>310</v>
      </c>
      <c r="H107" s="49">
        <v>6</v>
      </c>
      <c r="I107" s="38" t="s">
        <v>52</v>
      </c>
      <c r="J107" s="38" t="s">
        <v>358</v>
      </c>
      <c r="K107" s="38" t="s">
        <v>66</v>
      </c>
      <c r="L107" s="49">
        <v>6</v>
      </c>
      <c r="M107" s="38" t="s">
        <v>52</v>
      </c>
      <c r="N107" s="49">
        <f t="shared" si="6"/>
        <v>9</v>
      </c>
      <c r="O107" s="24" t="s">
        <v>317</v>
      </c>
      <c r="P107" s="49">
        <v>12</v>
      </c>
      <c r="Q107" s="49">
        <v>0.33</v>
      </c>
    </row>
    <row r="108" spans="1:17" ht="15.9" customHeight="1" x14ac:dyDescent="0.3">
      <c r="A108">
        <f t="shared" si="5"/>
        <v>103</v>
      </c>
      <c r="B108" s="42">
        <v>179650</v>
      </c>
      <c r="C108" s="24" t="s">
        <v>61</v>
      </c>
      <c r="D108" s="49">
        <v>12</v>
      </c>
      <c r="E108" s="38" t="s">
        <v>61</v>
      </c>
      <c r="F108" s="49">
        <f t="shared" si="7"/>
        <v>9</v>
      </c>
      <c r="G108" s="24" t="s">
        <v>322</v>
      </c>
      <c r="H108" s="49">
        <v>6</v>
      </c>
      <c r="I108" s="38" t="s">
        <v>61</v>
      </c>
      <c r="J108" s="38" t="s">
        <v>358</v>
      </c>
      <c r="K108" s="38" t="s">
        <v>322</v>
      </c>
      <c r="L108" s="49">
        <v>6</v>
      </c>
      <c r="M108" s="38" t="s">
        <v>61</v>
      </c>
      <c r="N108" s="49">
        <f t="shared" si="6"/>
        <v>9</v>
      </c>
      <c r="O108" s="24" t="s">
        <v>320</v>
      </c>
      <c r="P108" s="49">
        <v>12</v>
      </c>
      <c r="Q108" s="49">
        <v>0.33</v>
      </c>
    </row>
    <row r="109" spans="1:17" ht="15.9" customHeight="1" x14ac:dyDescent="0.3">
      <c r="A109">
        <f t="shared" si="5"/>
        <v>104</v>
      </c>
      <c r="B109" s="42">
        <v>179700</v>
      </c>
      <c r="C109" s="24" t="s">
        <v>36</v>
      </c>
      <c r="D109" s="49">
        <v>12</v>
      </c>
      <c r="E109" s="38" t="s">
        <v>54</v>
      </c>
      <c r="F109" s="49">
        <f t="shared" si="7"/>
        <v>9</v>
      </c>
      <c r="G109" s="24" t="s">
        <v>312</v>
      </c>
      <c r="H109" s="49">
        <v>6</v>
      </c>
      <c r="I109" s="38" t="s">
        <v>54</v>
      </c>
      <c r="J109" s="38" t="s">
        <v>358</v>
      </c>
      <c r="K109" s="38" t="s">
        <v>316</v>
      </c>
      <c r="L109" s="49">
        <v>6</v>
      </c>
      <c r="M109" s="38" t="s">
        <v>141</v>
      </c>
      <c r="N109" s="49">
        <f t="shared" si="6"/>
        <v>9</v>
      </c>
      <c r="O109" s="24" t="s">
        <v>314</v>
      </c>
      <c r="P109" s="49">
        <v>12</v>
      </c>
      <c r="Q109" s="49">
        <v>0.33</v>
      </c>
    </row>
    <row r="110" spans="1:17" ht="15.9" customHeight="1" x14ac:dyDescent="0.3">
      <c r="A110">
        <f t="shared" si="5"/>
        <v>105</v>
      </c>
      <c r="B110" s="42">
        <v>179750</v>
      </c>
      <c r="C110" s="24" t="s">
        <v>9</v>
      </c>
      <c r="D110" s="49">
        <v>12</v>
      </c>
      <c r="E110" s="38" t="s">
        <v>58</v>
      </c>
      <c r="F110" s="49">
        <f t="shared" si="7"/>
        <v>9</v>
      </c>
      <c r="G110" s="24" t="s">
        <v>317</v>
      </c>
      <c r="H110" s="49">
        <v>6</v>
      </c>
      <c r="I110" s="38" t="s">
        <v>54</v>
      </c>
      <c r="J110" s="38" t="s">
        <v>358</v>
      </c>
      <c r="K110" s="38" t="s">
        <v>317</v>
      </c>
      <c r="L110" s="49">
        <v>6</v>
      </c>
      <c r="M110" s="38" t="s">
        <v>79</v>
      </c>
      <c r="N110" s="49">
        <f t="shared" si="6"/>
        <v>9</v>
      </c>
      <c r="O110" s="24" t="s">
        <v>319</v>
      </c>
      <c r="P110" s="49">
        <v>12</v>
      </c>
      <c r="Q110" s="49">
        <v>0.33</v>
      </c>
    </row>
    <row r="111" spans="1:17" ht="15.9" customHeight="1" x14ac:dyDescent="0.3">
      <c r="A111">
        <f t="shared" si="5"/>
        <v>106</v>
      </c>
      <c r="B111" s="37">
        <v>179800</v>
      </c>
      <c r="C111" s="24" t="s">
        <v>141</v>
      </c>
      <c r="D111" s="49">
        <v>12</v>
      </c>
      <c r="E111" s="38" t="s">
        <v>61</v>
      </c>
      <c r="F111" s="49">
        <f t="shared" si="7"/>
        <v>9</v>
      </c>
      <c r="G111" s="24" t="s">
        <v>317</v>
      </c>
      <c r="H111" s="49">
        <v>6</v>
      </c>
      <c r="I111" s="38" t="s">
        <v>54</v>
      </c>
      <c r="J111" s="38" t="s">
        <v>358</v>
      </c>
      <c r="K111" s="38" t="s">
        <v>321</v>
      </c>
      <c r="L111" s="49">
        <v>6</v>
      </c>
      <c r="M111" s="38" t="s">
        <v>27</v>
      </c>
      <c r="N111" s="49">
        <f t="shared" si="6"/>
        <v>8.0949999999999989</v>
      </c>
      <c r="O111" s="24" t="s">
        <v>318</v>
      </c>
      <c r="P111" s="49">
        <v>10.19</v>
      </c>
      <c r="Q111" s="49">
        <v>0.33</v>
      </c>
    </row>
    <row r="112" spans="1:17" ht="15.9" customHeight="1" x14ac:dyDescent="0.3">
      <c r="A112">
        <f t="shared" si="5"/>
        <v>107</v>
      </c>
      <c r="B112" s="42">
        <v>179850</v>
      </c>
      <c r="C112" s="24" t="s">
        <v>58</v>
      </c>
      <c r="D112" s="49">
        <v>12</v>
      </c>
      <c r="E112" s="38" t="s">
        <v>58</v>
      </c>
      <c r="F112" s="49">
        <f t="shared" si="7"/>
        <v>9</v>
      </c>
      <c r="G112" s="24" t="s">
        <v>16</v>
      </c>
      <c r="H112" s="49">
        <v>6</v>
      </c>
      <c r="I112" s="38" t="s">
        <v>54</v>
      </c>
      <c r="J112" s="38" t="s">
        <v>358</v>
      </c>
      <c r="K112" s="38" t="s">
        <v>354</v>
      </c>
      <c r="L112" s="49">
        <v>6</v>
      </c>
      <c r="M112" s="38" t="s">
        <v>75</v>
      </c>
      <c r="N112" s="49">
        <f t="shared" si="6"/>
        <v>6.8650000000000002</v>
      </c>
      <c r="O112" s="24" t="s">
        <v>330</v>
      </c>
      <c r="P112" s="49">
        <v>7.73</v>
      </c>
      <c r="Q112" s="49">
        <v>0.33</v>
      </c>
    </row>
    <row r="113" spans="1:17" ht="15.9" customHeight="1" x14ac:dyDescent="0.3">
      <c r="A113">
        <f t="shared" si="5"/>
        <v>108</v>
      </c>
      <c r="B113" s="42">
        <v>179900</v>
      </c>
      <c r="C113" s="24" t="s">
        <v>23</v>
      </c>
      <c r="D113" s="49">
        <v>12</v>
      </c>
      <c r="E113" s="38" t="s">
        <v>58</v>
      </c>
      <c r="F113" s="49">
        <f t="shared" si="7"/>
        <v>9</v>
      </c>
      <c r="G113" s="24" t="s">
        <v>313</v>
      </c>
      <c r="H113" s="49">
        <v>6</v>
      </c>
      <c r="I113" s="38" t="s">
        <v>141</v>
      </c>
      <c r="J113" s="38" t="s">
        <v>358</v>
      </c>
      <c r="K113" s="38" t="s">
        <v>317</v>
      </c>
      <c r="L113" s="49">
        <v>6</v>
      </c>
      <c r="M113" s="38" t="s">
        <v>58</v>
      </c>
      <c r="N113" s="49">
        <f t="shared" si="6"/>
        <v>6.5</v>
      </c>
      <c r="O113" s="24" t="s">
        <v>313</v>
      </c>
      <c r="P113" s="49">
        <v>7</v>
      </c>
      <c r="Q113" s="49">
        <v>0.33</v>
      </c>
    </row>
    <row r="114" spans="1:17" ht="15.9" customHeight="1" x14ac:dyDescent="0.3">
      <c r="A114">
        <f t="shared" si="5"/>
        <v>109</v>
      </c>
      <c r="B114" s="42">
        <v>179950</v>
      </c>
      <c r="C114" s="24" t="s">
        <v>79</v>
      </c>
      <c r="D114" s="49">
        <v>12</v>
      </c>
      <c r="E114" s="38" t="s">
        <v>23</v>
      </c>
      <c r="F114" s="49">
        <f t="shared" si="7"/>
        <v>9</v>
      </c>
      <c r="G114" s="24" t="s">
        <v>16</v>
      </c>
      <c r="H114" s="49">
        <v>6</v>
      </c>
      <c r="I114" s="38" t="s">
        <v>23</v>
      </c>
      <c r="J114" s="38" t="s">
        <v>358</v>
      </c>
      <c r="K114" s="38" t="s">
        <v>355</v>
      </c>
      <c r="L114" s="49">
        <v>6</v>
      </c>
      <c r="M114" s="38" t="s">
        <v>287</v>
      </c>
      <c r="N114" s="49">
        <f t="shared" si="6"/>
        <v>7.36</v>
      </c>
      <c r="O114" s="24" t="s">
        <v>364</v>
      </c>
      <c r="P114" s="49">
        <v>8.7200000000000006</v>
      </c>
      <c r="Q114" s="49">
        <v>0.33</v>
      </c>
    </row>
    <row r="115" spans="1:17" ht="15.9" customHeight="1" x14ac:dyDescent="0.3">
      <c r="A115">
        <f t="shared" si="5"/>
        <v>110</v>
      </c>
      <c r="B115" s="42">
        <v>180000</v>
      </c>
      <c r="C115" s="24" t="s">
        <v>61</v>
      </c>
      <c r="D115" s="49">
        <v>12</v>
      </c>
      <c r="E115" s="38" t="s">
        <v>61</v>
      </c>
      <c r="F115" s="49">
        <f t="shared" si="7"/>
        <v>9</v>
      </c>
      <c r="G115" s="24" t="s">
        <v>66</v>
      </c>
      <c r="H115" s="49">
        <v>6</v>
      </c>
      <c r="I115" s="38" t="s">
        <v>47</v>
      </c>
      <c r="J115" s="38" t="s">
        <v>358</v>
      </c>
      <c r="K115" s="38" t="s">
        <v>356</v>
      </c>
      <c r="L115" s="49">
        <v>6</v>
      </c>
      <c r="M115" s="38" t="s">
        <v>291</v>
      </c>
      <c r="N115" s="49">
        <f t="shared" si="6"/>
        <v>8.42</v>
      </c>
      <c r="O115" s="24" t="s">
        <v>365</v>
      </c>
      <c r="P115" s="49">
        <v>10.84</v>
      </c>
      <c r="Q115" s="49">
        <v>0.33</v>
      </c>
    </row>
    <row r="116" spans="1:17" ht="15.9" customHeight="1" x14ac:dyDescent="0.3"/>
    <row r="117" spans="1:17" x14ac:dyDescent="0.3">
      <c r="B117" s="15"/>
      <c r="C117" s="15"/>
      <c r="J117" s="16"/>
      <c r="K117" s="16"/>
    </row>
    <row r="118" spans="1:17" x14ac:dyDescent="0.3">
      <c r="B118" s="15"/>
      <c r="C118" s="15"/>
      <c r="J118" s="16"/>
      <c r="K118" s="16"/>
    </row>
    <row r="119" spans="1:17" x14ac:dyDescent="0.3">
      <c r="B119" s="15"/>
      <c r="C119" s="15"/>
    </row>
    <row r="120" spans="1:17" x14ac:dyDescent="0.3">
      <c r="B120" s="15"/>
      <c r="C120" s="15"/>
    </row>
    <row r="121" spans="1:17" x14ac:dyDescent="0.3">
      <c r="B121" s="15"/>
      <c r="C121" s="15"/>
    </row>
    <row r="122" spans="1:17" x14ac:dyDescent="0.3">
      <c r="B122" s="15"/>
      <c r="C122" s="15"/>
    </row>
    <row r="123" spans="1:17" x14ac:dyDescent="0.3">
      <c r="B123" s="15"/>
      <c r="C123" s="15"/>
    </row>
    <row r="124" spans="1:17" x14ac:dyDescent="0.3">
      <c r="B124" s="15"/>
      <c r="C124" s="15"/>
    </row>
    <row r="125" spans="1:17" x14ac:dyDescent="0.3">
      <c r="B125" s="15"/>
      <c r="C125" s="15"/>
    </row>
    <row r="126" spans="1:17" x14ac:dyDescent="0.3">
      <c r="B126" s="15"/>
      <c r="C126" s="15"/>
    </row>
    <row r="127" spans="1:17" x14ac:dyDescent="0.3">
      <c r="B127" s="15"/>
      <c r="C127" s="15"/>
    </row>
    <row r="128" spans="1:17" x14ac:dyDescent="0.3">
      <c r="B128" s="15"/>
      <c r="C128" s="15"/>
    </row>
    <row r="129" spans="2:3" x14ac:dyDescent="0.3">
      <c r="B129" s="15"/>
      <c r="C129" s="15"/>
    </row>
    <row r="130" spans="2:3" x14ac:dyDescent="0.3">
      <c r="B130" s="15"/>
      <c r="C130" s="15"/>
    </row>
    <row r="131" spans="2:3" x14ac:dyDescent="0.3">
      <c r="B131" s="15"/>
      <c r="C131" s="15"/>
    </row>
    <row r="132" spans="2:3" x14ac:dyDescent="0.3">
      <c r="B132" s="15"/>
      <c r="C132" s="15"/>
    </row>
    <row r="133" spans="2:3" x14ac:dyDescent="0.3">
      <c r="B133" s="15"/>
      <c r="C133" s="15"/>
    </row>
    <row r="134" spans="2:3" x14ac:dyDescent="0.3">
      <c r="B134" s="15"/>
      <c r="C134" s="15"/>
    </row>
    <row r="135" spans="2:3" x14ac:dyDescent="0.3">
      <c r="B135" s="15"/>
      <c r="C135" s="15"/>
    </row>
    <row r="136" spans="2:3" x14ac:dyDescent="0.3">
      <c r="B136" s="15"/>
      <c r="C136" s="15"/>
    </row>
    <row r="137" spans="2:3" x14ac:dyDescent="0.3">
      <c r="B137" s="15"/>
      <c r="C137" s="15"/>
    </row>
    <row r="138" spans="2:3" x14ac:dyDescent="0.3">
      <c r="B138" s="15"/>
      <c r="C138" s="15"/>
    </row>
    <row r="139" spans="2:3" x14ac:dyDescent="0.3">
      <c r="B139" s="15"/>
      <c r="C139" s="15"/>
    </row>
    <row r="140" spans="2:3" x14ac:dyDescent="0.3">
      <c r="B140" s="15"/>
      <c r="C140" s="15"/>
    </row>
    <row r="141" spans="2:3" x14ac:dyDescent="0.3">
      <c r="B141" s="15"/>
      <c r="C141" s="15"/>
    </row>
    <row r="142" spans="2:3" x14ac:dyDescent="0.3">
      <c r="B142" s="15"/>
      <c r="C142" s="15"/>
    </row>
    <row r="143" spans="2:3" x14ac:dyDescent="0.3">
      <c r="B143" s="15"/>
      <c r="C143" s="15"/>
    </row>
    <row r="144" spans="2:3" x14ac:dyDescent="0.3">
      <c r="B144" s="15"/>
      <c r="C144" s="15"/>
    </row>
    <row r="145" spans="2:3" x14ac:dyDescent="0.3">
      <c r="B145" s="15"/>
      <c r="C145" s="15"/>
    </row>
    <row r="146" spans="2:3" x14ac:dyDescent="0.3">
      <c r="B146" s="15"/>
      <c r="C146" s="15"/>
    </row>
    <row r="147" spans="2:3" x14ac:dyDescent="0.3">
      <c r="B147" s="15"/>
      <c r="C147" s="15"/>
    </row>
    <row r="148" spans="2:3" x14ac:dyDescent="0.3">
      <c r="B148" s="15"/>
      <c r="C148" s="15"/>
    </row>
    <row r="149" spans="2:3" x14ac:dyDescent="0.3">
      <c r="B149" s="15"/>
      <c r="C149" s="15"/>
    </row>
    <row r="150" spans="2:3" x14ac:dyDescent="0.3">
      <c r="B150" s="15"/>
      <c r="C150" s="15"/>
    </row>
    <row r="151" spans="2:3" x14ac:dyDescent="0.3">
      <c r="B151" s="15"/>
      <c r="C151" s="15"/>
    </row>
    <row r="152" spans="2:3" x14ac:dyDescent="0.3">
      <c r="B152" s="15"/>
      <c r="C152" s="15"/>
    </row>
    <row r="153" spans="2:3" x14ac:dyDescent="0.3">
      <c r="B153" s="15"/>
      <c r="C153" s="15"/>
    </row>
    <row r="154" spans="2:3" x14ac:dyDescent="0.3">
      <c r="B154" s="15"/>
      <c r="C154" s="15"/>
    </row>
    <row r="155" spans="2:3" x14ac:dyDescent="0.3">
      <c r="B155" s="15"/>
      <c r="C155" s="15"/>
    </row>
    <row r="156" spans="2:3" x14ac:dyDescent="0.3">
      <c r="B156" s="15"/>
      <c r="C156" s="15"/>
    </row>
    <row r="157" spans="2:3" x14ac:dyDescent="0.3">
      <c r="B157" s="15"/>
      <c r="C157" s="15"/>
    </row>
    <row r="158" spans="2:3" x14ac:dyDescent="0.3">
      <c r="B158" s="15"/>
      <c r="C158" s="15"/>
    </row>
    <row r="159" spans="2:3" x14ac:dyDescent="0.3">
      <c r="B159" s="15"/>
      <c r="C159" s="15"/>
    </row>
    <row r="160" spans="2:3" x14ac:dyDescent="0.3">
      <c r="B160" s="15"/>
      <c r="C160" s="15"/>
    </row>
    <row r="161" spans="2:3" x14ac:dyDescent="0.3">
      <c r="B161" s="15"/>
      <c r="C161" s="15"/>
    </row>
    <row r="162" spans="2:3" x14ac:dyDescent="0.3">
      <c r="B162" s="15"/>
      <c r="C162" s="15"/>
    </row>
    <row r="163" spans="2:3" x14ac:dyDescent="0.3">
      <c r="B163" s="15"/>
      <c r="C163" s="15"/>
    </row>
    <row r="164" spans="2:3" x14ac:dyDescent="0.3">
      <c r="B164" s="15"/>
      <c r="C164" s="15"/>
    </row>
    <row r="165" spans="2:3" x14ac:dyDescent="0.3">
      <c r="B165" s="15"/>
      <c r="C165" s="15"/>
    </row>
    <row r="166" spans="2:3" x14ac:dyDescent="0.3">
      <c r="B166" s="15"/>
      <c r="C166" s="15"/>
    </row>
    <row r="167" spans="2:3" x14ac:dyDescent="0.3">
      <c r="B167" s="15"/>
      <c r="C167" s="15"/>
    </row>
    <row r="168" spans="2:3" x14ac:dyDescent="0.3">
      <c r="B168" s="15"/>
      <c r="C168" s="15"/>
    </row>
    <row r="169" spans="2:3" x14ac:dyDescent="0.3">
      <c r="B169" s="15"/>
      <c r="C169" s="15"/>
    </row>
    <row r="170" spans="2:3" x14ac:dyDescent="0.3">
      <c r="B170" s="15"/>
      <c r="C170" s="15"/>
    </row>
    <row r="171" spans="2:3" x14ac:dyDescent="0.3">
      <c r="B171" s="15"/>
      <c r="C171" s="15"/>
    </row>
    <row r="172" spans="2:3" x14ac:dyDescent="0.3">
      <c r="B172" s="15"/>
      <c r="C172" s="15"/>
    </row>
    <row r="173" spans="2:3" x14ac:dyDescent="0.3">
      <c r="B173" s="15"/>
      <c r="C173" s="15"/>
    </row>
    <row r="174" spans="2:3" x14ac:dyDescent="0.3">
      <c r="B174" s="15"/>
      <c r="C174" s="15"/>
    </row>
    <row r="175" spans="2:3" x14ac:dyDescent="0.3">
      <c r="B175" s="15"/>
      <c r="C175" s="15"/>
    </row>
    <row r="176" spans="2:3" x14ac:dyDescent="0.3">
      <c r="B176" s="15"/>
      <c r="C176" s="15"/>
    </row>
    <row r="177" spans="2:3" x14ac:dyDescent="0.3">
      <c r="B177" s="15"/>
      <c r="C177" s="15"/>
    </row>
    <row r="178" spans="2:3" x14ac:dyDescent="0.3">
      <c r="B178" s="15"/>
      <c r="C178" s="15"/>
    </row>
    <row r="179" spans="2:3" x14ac:dyDescent="0.3">
      <c r="B179" s="15"/>
      <c r="C179" s="15"/>
    </row>
    <row r="180" spans="2:3" x14ac:dyDescent="0.3">
      <c r="B180" s="15"/>
      <c r="C180" s="15"/>
    </row>
    <row r="181" spans="2:3" x14ac:dyDescent="0.3">
      <c r="B181" s="15"/>
      <c r="C181" s="15"/>
    </row>
    <row r="182" spans="2:3" x14ac:dyDescent="0.3">
      <c r="B182" s="15"/>
      <c r="C182" s="15"/>
    </row>
    <row r="183" spans="2:3" x14ac:dyDescent="0.3">
      <c r="B183" s="15"/>
      <c r="C183" s="15"/>
    </row>
    <row r="184" spans="2:3" x14ac:dyDescent="0.3">
      <c r="B184" s="15"/>
      <c r="C184" s="15"/>
    </row>
    <row r="185" spans="2:3" x14ac:dyDescent="0.3">
      <c r="B185" s="15"/>
      <c r="C185" s="15"/>
    </row>
    <row r="186" spans="2:3" x14ac:dyDescent="0.3">
      <c r="B186" s="15"/>
      <c r="C186" s="15"/>
    </row>
    <row r="187" spans="2:3" x14ac:dyDescent="0.3">
      <c r="B187" s="15"/>
      <c r="C187" s="15"/>
    </row>
    <row r="188" spans="2:3" x14ac:dyDescent="0.3">
      <c r="B188" s="15"/>
      <c r="C188" s="15"/>
    </row>
    <row r="189" spans="2:3" x14ac:dyDescent="0.3">
      <c r="B189" s="15"/>
      <c r="C189" s="15"/>
    </row>
    <row r="190" spans="2:3" x14ac:dyDescent="0.3">
      <c r="B190" s="15"/>
      <c r="C190" s="15"/>
    </row>
    <row r="191" spans="2:3" x14ac:dyDescent="0.3">
      <c r="B191" s="15"/>
      <c r="C191" s="15"/>
    </row>
    <row r="192" spans="2:3" x14ac:dyDescent="0.3">
      <c r="B192" s="15"/>
      <c r="C192" s="15"/>
    </row>
    <row r="193" spans="2:3" x14ac:dyDescent="0.3">
      <c r="B193" s="15"/>
      <c r="C193" s="15"/>
    </row>
    <row r="194" spans="2:3" x14ac:dyDescent="0.3">
      <c r="B194" s="15"/>
      <c r="C194" s="15"/>
    </row>
    <row r="195" spans="2:3" x14ac:dyDescent="0.3">
      <c r="B195" s="15"/>
      <c r="C195" s="15"/>
    </row>
    <row r="196" spans="2:3" x14ac:dyDescent="0.3">
      <c r="B196" s="15"/>
      <c r="C196" s="15"/>
    </row>
    <row r="197" spans="2:3" x14ac:dyDescent="0.3">
      <c r="B197" s="15"/>
      <c r="C197" s="15"/>
    </row>
    <row r="198" spans="2:3" x14ac:dyDescent="0.3">
      <c r="B198" s="15"/>
      <c r="C198" s="15"/>
    </row>
    <row r="199" spans="2:3" x14ac:dyDescent="0.3">
      <c r="B199" s="15"/>
      <c r="C199" s="15"/>
    </row>
    <row r="200" spans="2:3" x14ac:dyDescent="0.3">
      <c r="B200" s="15"/>
      <c r="C200" s="15"/>
    </row>
    <row r="201" spans="2:3" x14ac:dyDescent="0.3">
      <c r="B201" s="15"/>
      <c r="C201" s="15"/>
    </row>
    <row r="202" spans="2:3" x14ac:dyDescent="0.3">
      <c r="B202" s="15"/>
      <c r="C202" s="15"/>
    </row>
    <row r="203" spans="2:3" x14ac:dyDescent="0.3">
      <c r="B203" s="15"/>
      <c r="C203" s="15"/>
    </row>
    <row r="204" spans="2:3" x14ac:dyDescent="0.3">
      <c r="B204" s="15"/>
      <c r="C204" s="15"/>
    </row>
    <row r="205" spans="2:3" x14ac:dyDescent="0.3">
      <c r="B205" s="15"/>
      <c r="C205" s="15"/>
    </row>
    <row r="206" spans="2:3" x14ac:dyDescent="0.3">
      <c r="B206" s="15"/>
      <c r="C206" s="15"/>
    </row>
    <row r="207" spans="2:3" x14ac:dyDescent="0.3">
      <c r="B207" s="15"/>
      <c r="C207" s="15"/>
    </row>
    <row r="208" spans="2:3" x14ac:dyDescent="0.3">
      <c r="B208" s="15"/>
      <c r="C208" s="15"/>
    </row>
    <row r="209" spans="2:3" x14ac:dyDescent="0.3">
      <c r="B209" s="15"/>
      <c r="C209" s="15"/>
    </row>
    <row r="210" spans="2:3" x14ac:dyDescent="0.3">
      <c r="B210" s="15"/>
      <c r="C210" s="15"/>
    </row>
    <row r="211" spans="2:3" x14ac:dyDescent="0.3">
      <c r="B211" s="15"/>
      <c r="C211" s="15"/>
    </row>
    <row r="212" spans="2:3" x14ac:dyDescent="0.3">
      <c r="B212" s="15"/>
      <c r="C212" s="15"/>
    </row>
    <row r="213" spans="2:3" x14ac:dyDescent="0.3">
      <c r="B213" s="15"/>
      <c r="C213" s="15"/>
    </row>
    <row r="214" spans="2:3" x14ac:dyDescent="0.3">
      <c r="B214" s="15"/>
      <c r="C214" s="15"/>
    </row>
    <row r="215" spans="2:3" x14ac:dyDescent="0.3">
      <c r="B215" s="15"/>
      <c r="C215" s="15"/>
    </row>
    <row r="216" spans="2:3" x14ac:dyDescent="0.3">
      <c r="B216" s="15"/>
      <c r="C216" s="15"/>
    </row>
    <row r="217" spans="2:3" x14ac:dyDescent="0.3">
      <c r="B217" s="15"/>
      <c r="C217" s="15"/>
    </row>
    <row r="218" spans="2:3" x14ac:dyDescent="0.3">
      <c r="B218" s="15"/>
      <c r="C218" s="15"/>
    </row>
    <row r="219" spans="2:3" x14ac:dyDescent="0.3">
      <c r="B219" s="15"/>
      <c r="C219" s="15"/>
    </row>
    <row r="220" spans="2:3" x14ac:dyDescent="0.3">
      <c r="B220" s="15"/>
      <c r="C220" s="15"/>
    </row>
    <row r="221" spans="2:3" x14ac:dyDescent="0.3">
      <c r="B221" s="15"/>
      <c r="C221" s="15"/>
    </row>
    <row r="222" spans="2:3" x14ac:dyDescent="0.3">
      <c r="B222" s="15"/>
      <c r="C222" s="15"/>
    </row>
    <row r="223" spans="2:3" x14ac:dyDescent="0.3">
      <c r="B223" s="15"/>
      <c r="C223" s="15"/>
    </row>
    <row r="224" spans="2:3" x14ac:dyDescent="0.3">
      <c r="B224" s="15"/>
      <c r="C224" s="15"/>
    </row>
    <row r="225" spans="2:3" x14ac:dyDescent="0.3">
      <c r="B225" s="15"/>
      <c r="C225" s="15"/>
    </row>
    <row r="226" spans="2:3" x14ac:dyDescent="0.3">
      <c r="B226" s="15"/>
      <c r="C226" s="15"/>
    </row>
    <row r="227" spans="2:3" x14ac:dyDescent="0.3">
      <c r="B227" s="15"/>
      <c r="C227" s="15"/>
    </row>
    <row r="228" spans="2:3" x14ac:dyDescent="0.3">
      <c r="B228" s="15"/>
      <c r="C228" s="15"/>
    </row>
    <row r="229" spans="2:3" x14ac:dyDescent="0.3">
      <c r="B229" s="15"/>
      <c r="C229" s="15"/>
    </row>
    <row r="230" spans="2:3" x14ac:dyDescent="0.3">
      <c r="B230" s="15"/>
      <c r="C230" s="15"/>
    </row>
    <row r="231" spans="2:3" x14ac:dyDescent="0.3">
      <c r="B231" s="15"/>
      <c r="C231" s="15"/>
    </row>
    <row r="232" spans="2:3" x14ac:dyDescent="0.3">
      <c r="B232" s="15"/>
      <c r="C232" s="15"/>
    </row>
    <row r="233" spans="2:3" x14ac:dyDescent="0.3">
      <c r="B233" s="15"/>
      <c r="C233" s="15"/>
    </row>
    <row r="234" spans="2:3" x14ac:dyDescent="0.3">
      <c r="B234" s="15"/>
      <c r="C234" s="15"/>
    </row>
  </sheetData>
  <mergeCells count="9">
    <mergeCell ref="B4:B5"/>
    <mergeCell ref="Q4:Q5"/>
    <mergeCell ref="M4:N4"/>
    <mergeCell ref="O4:P4"/>
    <mergeCell ref="C4:D4"/>
    <mergeCell ref="E4:F4"/>
    <mergeCell ref="G4:H4"/>
    <mergeCell ref="I4:J4"/>
    <mergeCell ref="K4:L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16DFA-1C78-4FE7-A3FC-87DD426CB19E}">
  <dimension ref="A1:R160"/>
  <sheetViews>
    <sheetView tabSelected="1" zoomScale="115" zoomScaleNormal="115" workbookViewId="0">
      <selection activeCell="B4" sqref="B4:Q41"/>
    </sheetView>
  </sheetViews>
  <sheetFormatPr defaultRowHeight="14.4" x14ac:dyDescent="0.3"/>
  <cols>
    <col min="2" max="2" width="12.6640625" style="17" customWidth="1"/>
    <col min="3" max="16" width="10.6640625" style="17" customWidth="1"/>
    <col min="17" max="17" width="12.6640625" customWidth="1"/>
    <col min="18" max="18" width="15.88671875" customWidth="1"/>
  </cols>
  <sheetData>
    <row r="1" spans="1:17" x14ac:dyDescent="0.3">
      <c r="F1" s="4"/>
      <c r="G1" s="4"/>
    </row>
    <row r="2" spans="1:17" ht="15.75" customHeight="1" x14ac:dyDescent="0.3">
      <c r="H2" s="4"/>
      <c r="I2" s="4"/>
    </row>
    <row r="4" spans="1:17" ht="43.5" customHeight="1" x14ac:dyDescent="0.3">
      <c r="B4" s="89" t="s">
        <v>381</v>
      </c>
      <c r="C4" s="91" t="s">
        <v>368</v>
      </c>
      <c r="D4" s="92"/>
      <c r="E4" s="84" t="s">
        <v>369</v>
      </c>
      <c r="F4" s="85"/>
      <c r="G4" s="84" t="s">
        <v>370</v>
      </c>
      <c r="H4" s="85"/>
      <c r="I4" s="84" t="s">
        <v>371</v>
      </c>
      <c r="J4" s="85"/>
      <c r="K4" s="84" t="s">
        <v>372</v>
      </c>
      <c r="L4" s="85"/>
      <c r="M4" s="84" t="s">
        <v>373</v>
      </c>
      <c r="N4" s="85"/>
      <c r="O4" s="86" t="s">
        <v>374</v>
      </c>
      <c r="P4" s="87"/>
      <c r="Q4" s="88" t="s">
        <v>301</v>
      </c>
    </row>
    <row r="5" spans="1:17" x14ac:dyDescent="0.3">
      <c r="B5" s="90"/>
      <c r="C5" s="53" t="s">
        <v>302</v>
      </c>
      <c r="D5" s="54" t="s">
        <v>303</v>
      </c>
      <c r="E5" s="54" t="s">
        <v>302</v>
      </c>
      <c r="F5" s="54" t="s">
        <v>303</v>
      </c>
      <c r="G5" s="54" t="s">
        <v>302</v>
      </c>
      <c r="H5" s="54" t="s">
        <v>303</v>
      </c>
      <c r="I5" s="54" t="s">
        <v>302</v>
      </c>
      <c r="J5" s="54" t="s">
        <v>357</v>
      </c>
      <c r="K5" s="54" t="s">
        <v>302</v>
      </c>
      <c r="L5" s="54" t="s">
        <v>366</v>
      </c>
      <c r="M5" s="54" t="s">
        <v>302</v>
      </c>
      <c r="N5" s="54" t="s">
        <v>366</v>
      </c>
      <c r="O5" s="54" t="s">
        <v>302</v>
      </c>
      <c r="P5" s="54" t="s">
        <v>366</v>
      </c>
      <c r="Q5" s="88"/>
    </row>
    <row r="6" spans="1:17" ht="15.9" customHeight="1" x14ac:dyDescent="0.3">
      <c r="A6" t="e">
        <f>#REF!+1</f>
        <v>#REF!</v>
      </c>
      <c r="B6" s="55">
        <v>175500</v>
      </c>
      <c r="C6" s="56" t="s">
        <v>23</v>
      </c>
      <c r="D6" s="57">
        <v>16.14</v>
      </c>
      <c r="E6" s="58" t="s">
        <v>9</v>
      </c>
      <c r="F6" s="57">
        <f t="shared" ref="F6:F41" si="0">((D6-H6)/2)+H6</f>
        <v>11.07</v>
      </c>
      <c r="G6" s="56" t="s">
        <v>16</v>
      </c>
      <c r="H6" s="57">
        <v>6</v>
      </c>
      <c r="I6" s="58" t="s">
        <v>23</v>
      </c>
      <c r="J6" s="59" t="s">
        <v>358</v>
      </c>
      <c r="K6" s="58" t="s">
        <v>320</v>
      </c>
      <c r="L6" s="57">
        <v>6</v>
      </c>
      <c r="M6" s="58" t="s">
        <v>42</v>
      </c>
      <c r="N6" s="57">
        <f t="shared" ref="N6:N20" si="1">((P6-L6)/2)+L6</f>
        <v>9.5</v>
      </c>
      <c r="O6" s="56" t="s">
        <v>323</v>
      </c>
      <c r="P6" s="57">
        <v>13</v>
      </c>
      <c r="Q6" s="57">
        <v>0.33</v>
      </c>
    </row>
    <row r="7" spans="1:17" ht="15.9" customHeight="1" x14ac:dyDescent="0.3">
      <c r="A7" t="e">
        <f t="shared" ref="A7:A41" si="2">A6+1</f>
        <v>#REF!</v>
      </c>
      <c r="B7" s="55">
        <v>175550</v>
      </c>
      <c r="C7" s="56" t="s">
        <v>47</v>
      </c>
      <c r="D7" s="57">
        <v>16.37</v>
      </c>
      <c r="E7" s="58" t="s">
        <v>36</v>
      </c>
      <c r="F7" s="57">
        <f t="shared" si="0"/>
        <v>11.185</v>
      </c>
      <c r="G7" s="56" t="s">
        <v>325</v>
      </c>
      <c r="H7" s="57">
        <v>6</v>
      </c>
      <c r="I7" s="58" t="s">
        <v>27</v>
      </c>
      <c r="J7" s="59" t="s">
        <v>358</v>
      </c>
      <c r="K7" s="58" t="s">
        <v>323</v>
      </c>
      <c r="L7" s="57">
        <v>6</v>
      </c>
      <c r="M7" s="58" t="s">
        <v>25</v>
      </c>
      <c r="N7" s="57">
        <f t="shared" si="1"/>
        <v>9.5</v>
      </c>
      <c r="O7" s="56" t="s">
        <v>340</v>
      </c>
      <c r="P7" s="57">
        <v>13</v>
      </c>
      <c r="Q7" s="57">
        <v>0.33</v>
      </c>
    </row>
    <row r="8" spans="1:17" ht="15.9" customHeight="1" x14ac:dyDescent="0.3">
      <c r="A8" t="e">
        <f t="shared" si="2"/>
        <v>#REF!</v>
      </c>
      <c r="B8" s="55">
        <v>175600</v>
      </c>
      <c r="C8" s="56" t="s">
        <v>141</v>
      </c>
      <c r="D8" s="57">
        <v>16.61</v>
      </c>
      <c r="E8" s="58" t="s">
        <v>9</v>
      </c>
      <c r="F8" s="57">
        <f t="shared" si="0"/>
        <v>11.305</v>
      </c>
      <c r="G8" s="60" t="s">
        <v>314</v>
      </c>
      <c r="H8" s="57">
        <v>6</v>
      </c>
      <c r="I8" s="61" t="s">
        <v>27</v>
      </c>
      <c r="J8" s="59" t="s">
        <v>358</v>
      </c>
      <c r="K8" s="61" t="s">
        <v>323</v>
      </c>
      <c r="L8" s="57">
        <v>6</v>
      </c>
      <c r="M8" s="61" t="s">
        <v>81</v>
      </c>
      <c r="N8" s="57">
        <f t="shared" si="1"/>
        <v>9.5</v>
      </c>
      <c r="O8" s="62" t="s">
        <v>319</v>
      </c>
      <c r="P8" s="57">
        <v>13</v>
      </c>
      <c r="Q8" s="57">
        <v>0.33</v>
      </c>
    </row>
    <row r="9" spans="1:17" ht="15.9" customHeight="1" x14ac:dyDescent="0.3">
      <c r="A9" t="e">
        <f t="shared" si="2"/>
        <v>#REF!</v>
      </c>
      <c r="B9" s="55">
        <v>175650</v>
      </c>
      <c r="C9" s="56" t="s">
        <v>44</v>
      </c>
      <c r="D9" s="57">
        <v>16.850000000000001</v>
      </c>
      <c r="E9" s="58" t="s">
        <v>23</v>
      </c>
      <c r="F9" s="57">
        <f t="shared" si="0"/>
        <v>11.425000000000001</v>
      </c>
      <c r="G9" s="56" t="s">
        <v>316</v>
      </c>
      <c r="H9" s="57">
        <v>6</v>
      </c>
      <c r="I9" s="61" t="s">
        <v>2</v>
      </c>
      <c r="J9" s="59" t="s">
        <v>358</v>
      </c>
      <c r="K9" s="61" t="s">
        <v>324</v>
      </c>
      <c r="L9" s="57">
        <v>6</v>
      </c>
      <c r="M9" s="61" t="s">
        <v>13</v>
      </c>
      <c r="N9" s="57">
        <f t="shared" si="1"/>
        <v>9.15</v>
      </c>
      <c r="O9" s="62" t="s">
        <v>318</v>
      </c>
      <c r="P9" s="57">
        <v>12.3</v>
      </c>
      <c r="Q9" s="57">
        <v>0.33</v>
      </c>
    </row>
    <row r="10" spans="1:17" ht="15.9" customHeight="1" x14ac:dyDescent="0.3">
      <c r="A10" t="e">
        <f t="shared" si="2"/>
        <v>#REF!</v>
      </c>
      <c r="B10" s="55">
        <v>175700</v>
      </c>
      <c r="C10" s="56" t="s">
        <v>47</v>
      </c>
      <c r="D10" s="57">
        <v>17.260000000000002</v>
      </c>
      <c r="E10" s="58" t="s">
        <v>23</v>
      </c>
      <c r="F10" s="57">
        <f t="shared" si="0"/>
        <v>11.63</v>
      </c>
      <c r="G10" s="56" t="s">
        <v>39</v>
      </c>
      <c r="H10" s="57">
        <v>6</v>
      </c>
      <c r="I10" s="58" t="s">
        <v>11</v>
      </c>
      <c r="J10" s="59" t="s">
        <v>358</v>
      </c>
      <c r="K10" s="58" t="s">
        <v>18</v>
      </c>
      <c r="L10" s="57">
        <v>6</v>
      </c>
      <c r="M10" s="58" t="s">
        <v>114</v>
      </c>
      <c r="N10" s="57">
        <f t="shared" si="1"/>
        <v>8.34</v>
      </c>
      <c r="O10" s="62" t="s">
        <v>345</v>
      </c>
      <c r="P10" s="57">
        <v>10.68</v>
      </c>
      <c r="Q10" s="57">
        <v>0.33</v>
      </c>
    </row>
    <row r="11" spans="1:17" ht="15.9" customHeight="1" x14ac:dyDescent="0.3">
      <c r="A11" t="e">
        <f t="shared" si="2"/>
        <v>#REF!</v>
      </c>
      <c r="B11" s="55">
        <v>175750</v>
      </c>
      <c r="C11" s="56" t="s">
        <v>47</v>
      </c>
      <c r="D11" s="57">
        <v>18</v>
      </c>
      <c r="E11" s="58" t="s">
        <v>9</v>
      </c>
      <c r="F11" s="57">
        <f t="shared" si="0"/>
        <v>12</v>
      </c>
      <c r="G11" s="56" t="s">
        <v>316</v>
      </c>
      <c r="H11" s="57">
        <v>6</v>
      </c>
      <c r="I11" s="58" t="s">
        <v>2</v>
      </c>
      <c r="J11" s="59" t="s">
        <v>358</v>
      </c>
      <c r="K11" s="58" t="s">
        <v>39</v>
      </c>
      <c r="L11" s="57">
        <v>6</v>
      </c>
      <c r="M11" s="58" t="s">
        <v>23</v>
      </c>
      <c r="N11" s="57">
        <f t="shared" si="1"/>
        <v>7.83</v>
      </c>
      <c r="O11" s="62" t="s">
        <v>16</v>
      </c>
      <c r="P11" s="57">
        <v>9.66</v>
      </c>
      <c r="Q11" s="57">
        <v>0.33</v>
      </c>
    </row>
    <row r="12" spans="1:17" ht="15.9" customHeight="1" x14ac:dyDescent="0.3">
      <c r="A12" t="e">
        <f t="shared" si="2"/>
        <v>#REF!</v>
      </c>
      <c r="B12" s="63">
        <v>175800</v>
      </c>
      <c r="C12" s="56" t="s">
        <v>29</v>
      </c>
      <c r="D12" s="57">
        <v>18</v>
      </c>
      <c r="E12" s="58" t="s">
        <v>9</v>
      </c>
      <c r="F12" s="57">
        <f t="shared" si="0"/>
        <v>12</v>
      </c>
      <c r="G12" s="56" t="s">
        <v>313</v>
      </c>
      <c r="H12" s="57">
        <v>6</v>
      </c>
      <c r="I12" s="58" t="s">
        <v>44</v>
      </c>
      <c r="J12" s="59" t="s">
        <v>358</v>
      </c>
      <c r="K12" s="58" t="s">
        <v>321</v>
      </c>
      <c r="L12" s="57">
        <v>6</v>
      </c>
      <c r="M12" s="64" t="s">
        <v>73</v>
      </c>
      <c r="N12" s="57">
        <f t="shared" si="1"/>
        <v>7.5449999999999999</v>
      </c>
      <c r="O12" s="56" t="s">
        <v>320</v>
      </c>
      <c r="P12" s="57">
        <v>9.09</v>
      </c>
      <c r="Q12" s="57">
        <v>0.33</v>
      </c>
    </row>
    <row r="13" spans="1:17" ht="15.9" customHeight="1" x14ac:dyDescent="0.3">
      <c r="A13" t="e">
        <f t="shared" si="2"/>
        <v>#REF!</v>
      </c>
      <c r="B13" s="63">
        <v>175850</v>
      </c>
      <c r="C13" s="56" t="s">
        <v>73</v>
      </c>
      <c r="D13" s="57">
        <v>18</v>
      </c>
      <c r="E13" s="58" t="s">
        <v>29</v>
      </c>
      <c r="F13" s="57">
        <f t="shared" si="0"/>
        <v>12</v>
      </c>
      <c r="G13" s="56" t="s">
        <v>316</v>
      </c>
      <c r="H13" s="57">
        <v>6</v>
      </c>
      <c r="I13" s="58" t="s">
        <v>25</v>
      </c>
      <c r="J13" s="59" t="s">
        <v>358</v>
      </c>
      <c r="K13" s="58" t="s">
        <v>326</v>
      </c>
      <c r="L13" s="57">
        <v>6</v>
      </c>
      <c r="M13" s="58" t="s">
        <v>31</v>
      </c>
      <c r="N13" s="57">
        <f t="shared" si="1"/>
        <v>7.2549999999999999</v>
      </c>
      <c r="O13" s="56" t="s">
        <v>321</v>
      </c>
      <c r="P13" s="57">
        <v>8.51</v>
      </c>
      <c r="Q13" s="57">
        <v>0.33</v>
      </c>
    </row>
    <row r="14" spans="1:17" ht="15.9" customHeight="1" x14ac:dyDescent="0.3">
      <c r="A14" t="e">
        <f t="shared" si="2"/>
        <v>#REF!</v>
      </c>
      <c r="B14" s="63">
        <v>175900</v>
      </c>
      <c r="C14" s="56" t="s">
        <v>23</v>
      </c>
      <c r="D14" s="57">
        <v>18</v>
      </c>
      <c r="E14" s="58" t="s">
        <v>47</v>
      </c>
      <c r="F14" s="57">
        <f t="shared" si="0"/>
        <v>12</v>
      </c>
      <c r="G14" s="56" t="s">
        <v>39</v>
      </c>
      <c r="H14" s="57">
        <v>6</v>
      </c>
      <c r="I14" s="58" t="s">
        <v>11</v>
      </c>
      <c r="J14" s="59" t="s">
        <v>358</v>
      </c>
      <c r="K14" s="58" t="s">
        <v>323</v>
      </c>
      <c r="L14" s="57">
        <v>6</v>
      </c>
      <c r="M14" s="58" t="s">
        <v>25</v>
      </c>
      <c r="N14" s="57">
        <f t="shared" si="1"/>
        <v>6.9649999999999999</v>
      </c>
      <c r="O14" s="56" t="s">
        <v>323</v>
      </c>
      <c r="P14" s="57">
        <v>7.93</v>
      </c>
      <c r="Q14" s="57">
        <v>0.33</v>
      </c>
    </row>
    <row r="15" spans="1:17" ht="15.9" customHeight="1" x14ac:dyDescent="0.3">
      <c r="A15" t="e">
        <f t="shared" si="2"/>
        <v>#REF!</v>
      </c>
      <c r="B15" s="63">
        <v>175950</v>
      </c>
      <c r="C15" s="56" t="s">
        <v>47</v>
      </c>
      <c r="D15" s="57">
        <v>18</v>
      </c>
      <c r="E15" s="58" t="s">
        <v>36</v>
      </c>
      <c r="F15" s="57">
        <f t="shared" si="0"/>
        <v>12</v>
      </c>
      <c r="G15" s="56" t="s">
        <v>326</v>
      </c>
      <c r="H15" s="57">
        <v>6</v>
      </c>
      <c r="I15" s="58" t="s">
        <v>114</v>
      </c>
      <c r="J15" s="59" t="s">
        <v>358</v>
      </c>
      <c r="K15" s="58" t="s">
        <v>338</v>
      </c>
      <c r="L15" s="57">
        <v>6</v>
      </c>
      <c r="M15" s="58" t="s">
        <v>114</v>
      </c>
      <c r="N15" s="57">
        <f t="shared" si="1"/>
        <v>6.68</v>
      </c>
      <c r="O15" s="56" t="s">
        <v>4</v>
      </c>
      <c r="P15" s="57">
        <v>7.36</v>
      </c>
      <c r="Q15" s="57">
        <v>0.33</v>
      </c>
    </row>
    <row r="16" spans="1:17" ht="15.9" customHeight="1" x14ac:dyDescent="0.3">
      <c r="A16" t="e">
        <f t="shared" si="2"/>
        <v>#REF!</v>
      </c>
      <c r="B16" s="63">
        <v>176000</v>
      </c>
      <c r="C16" s="56" t="s">
        <v>9</v>
      </c>
      <c r="D16" s="57">
        <v>18</v>
      </c>
      <c r="E16" s="58" t="s">
        <v>79</v>
      </c>
      <c r="F16" s="57">
        <f t="shared" si="0"/>
        <v>12</v>
      </c>
      <c r="G16" s="56" t="s">
        <v>320</v>
      </c>
      <c r="H16" s="57">
        <v>6</v>
      </c>
      <c r="I16" s="58" t="s">
        <v>81</v>
      </c>
      <c r="J16" s="59" t="s">
        <v>358</v>
      </c>
      <c r="K16" s="58" t="s">
        <v>321</v>
      </c>
      <c r="L16" s="57">
        <v>6</v>
      </c>
      <c r="M16" s="58" t="s">
        <v>2</v>
      </c>
      <c r="N16" s="57">
        <f t="shared" si="1"/>
        <v>6.5449999999999999</v>
      </c>
      <c r="O16" s="56" t="s">
        <v>321</v>
      </c>
      <c r="P16" s="57">
        <v>7.09</v>
      </c>
      <c r="Q16" s="57">
        <v>0.33</v>
      </c>
    </row>
    <row r="17" spans="1:18" ht="15.9" customHeight="1" x14ac:dyDescent="0.3">
      <c r="A17" t="e">
        <f t="shared" si="2"/>
        <v>#REF!</v>
      </c>
      <c r="B17" s="63">
        <v>176050</v>
      </c>
      <c r="C17" s="56" t="s">
        <v>79</v>
      </c>
      <c r="D17" s="57">
        <v>18</v>
      </c>
      <c r="E17" s="58" t="s">
        <v>9</v>
      </c>
      <c r="F17" s="57">
        <f t="shared" si="0"/>
        <v>12</v>
      </c>
      <c r="G17" s="56" t="s">
        <v>313</v>
      </c>
      <c r="H17" s="57">
        <v>6</v>
      </c>
      <c r="I17" s="58" t="s">
        <v>36</v>
      </c>
      <c r="J17" s="59" t="s">
        <v>358</v>
      </c>
      <c r="K17" s="58" t="s">
        <v>311</v>
      </c>
      <c r="L17" s="57">
        <v>6</v>
      </c>
      <c r="M17" s="58" t="s">
        <v>36</v>
      </c>
      <c r="N17" s="57">
        <f t="shared" si="1"/>
        <v>6.67</v>
      </c>
      <c r="O17" s="56" t="s">
        <v>314</v>
      </c>
      <c r="P17" s="57">
        <v>7.34</v>
      </c>
      <c r="Q17" s="57">
        <v>0.33</v>
      </c>
    </row>
    <row r="18" spans="1:18" ht="15.9" customHeight="1" x14ac:dyDescent="0.3">
      <c r="A18" t="e">
        <f t="shared" si="2"/>
        <v>#REF!</v>
      </c>
      <c r="B18" s="63">
        <v>176100</v>
      </c>
      <c r="C18" s="56" t="s">
        <v>79</v>
      </c>
      <c r="D18" s="57">
        <v>18</v>
      </c>
      <c r="E18" s="58" t="s">
        <v>9</v>
      </c>
      <c r="F18" s="57">
        <f t="shared" si="0"/>
        <v>12</v>
      </c>
      <c r="G18" s="56" t="s">
        <v>317</v>
      </c>
      <c r="H18" s="57">
        <v>6</v>
      </c>
      <c r="I18" s="58" t="s">
        <v>31</v>
      </c>
      <c r="J18" s="59" t="s">
        <v>358</v>
      </c>
      <c r="K18" s="58" t="s">
        <v>319</v>
      </c>
      <c r="L18" s="57">
        <v>6</v>
      </c>
      <c r="M18" s="58" t="s">
        <v>44</v>
      </c>
      <c r="N18" s="57">
        <f t="shared" si="1"/>
        <v>6.79</v>
      </c>
      <c r="O18" s="56" t="s">
        <v>339</v>
      </c>
      <c r="P18" s="57">
        <v>7.58</v>
      </c>
      <c r="Q18" s="57">
        <v>0.33</v>
      </c>
    </row>
    <row r="19" spans="1:18" ht="15.9" customHeight="1" x14ac:dyDescent="0.3">
      <c r="A19" t="e">
        <f t="shared" si="2"/>
        <v>#REF!</v>
      </c>
      <c r="B19" s="63">
        <v>176150</v>
      </c>
      <c r="C19" s="56" t="s">
        <v>44</v>
      </c>
      <c r="D19" s="57">
        <v>18</v>
      </c>
      <c r="E19" s="58" t="s">
        <v>2</v>
      </c>
      <c r="F19" s="57">
        <f t="shared" si="0"/>
        <v>12</v>
      </c>
      <c r="G19" s="56" t="s">
        <v>312</v>
      </c>
      <c r="H19" s="57">
        <v>6</v>
      </c>
      <c r="I19" s="58" t="s">
        <v>44</v>
      </c>
      <c r="J19" s="59" t="s">
        <v>358</v>
      </c>
      <c r="K19" s="58" t="s">
        <v>314</v>
      </c>
      <c r="L19" s="57">
        <v>6</v>
      </c>
      <c r="M19" s="58" t="s">
        <v>54</v>
      </c>
      <c r="N19" s="57">
        <f t="shared" si="1"/>
        <v>6.79</v>
      </c>
      <c r="O19" s="56" t="s">
        <v>311</v>
      </c>
      <c r="P19" s="57">
        <v>7.58</v>
      </c>
      <c r="Q19" s="57">
        <v>0.33</v>
      </c>
    </row>
    <row r="20" spans="1:18" ht="15.9" customHeight="1" x14ac:dyDescent="0.3">
      <c r="A20" t="e">
        <f t="shared" si="2"/>
        <v>#REF!</v>
      </c>
      <c r="B20" s="63">
        <v>176200</v>
      </c>
      <c r="C20" s="56" t="s">
        <v>73</v>
      </c>
      <c r="D20" s="57">
        <v>18</v>
      </c>
      <c r="E20" s="58" t="s">
        <v>29</v>
      </c>
      <c r="F20" s="57">
        <f t="shared" si="0"/>
        <v>12</v>
      </c>
      <c r="G20" s="56" t="s">
        <v>16</v>
      </c>
      <c r="H20" s="57">
        <v>6</v>
      </c>
      <c r="I20" s="58" t="s">
        <v>27</v>
      </c>
      <c r="J20" s="59" t="s">
        <v>358</v>
      </c>
      <c r="K20" s="58" t="s">
        <v>339</v>
      </c>
      <c r="L20" s="57">
        <v>6</v>
      </c>
      <c r="M20" s="58" t="s">
        <v>81</v>
      </c>
      <c r="N20" s="57">
        <f t="shared" si="1"/>
        <v>6.85</v>
      </c>
      <c r="O20" s="56" t="s">
        <v>323</v>
      </c>
      <c r="P20" s="57">
        <v>7.7</v>
      </c>
      <c r="Q20" s="57">
        <v>0.33</v>
      </c>
    </row>
    <row r="21" spans="1:18" ht="15.9" customHeight="1" x14ac:dyDescent="0.3">
      <c r="A21" t="e">
        <f t="shared" si="2"/>
        <v>#REF!</v>
      </c>
      <c r="B21" s="63">
        <v>176250</v>
      </c>
      <c r="C21" s="56" t="s">
        <v>2</v>
      </c>
      <c r="D21" s="57">
        <v>18</v>
      </c>
      <c r="E21" s="58" t="s">
        <v>79</v>
      </c>
      <c r="F21" s="57">
        <f t="shared" si="0"/>
        <v>12</v>
      </c>
      <c r="G21" s="56" t="s">
        <v>315</v>
      </c>
      <c r="H21" s="57">
        <v>6</v>
      </c>
      <c r="I21" s="58" t="s">
        <v>44</v>
      </c>
      <c r="J21" s="59" t="s">
        <v>358</v>
      </c>
      <c r="K21" s="58" t="s">
        <v>324</v>
      </c>
      <c r="L21" s="57">
        <v>6</v>
      </c>
      <c r="M21" s="58" t="s">
        <v>27</v>
      </c>
      <c r="N21" s="57">
        <f>((P21-L21)/2)+L21</f>
        <v>6.29</v>
      </c>
      <c r="O21" s="56" t="s">
        <v>329</v>
      </c>
      <c r="P21" s="57">
        <v>6.58</v>
      </c>
      <c r="Q21" s="57">
        <v>0.33</v>
      </c>
    </row>
    <row r="22" spans="1:18" ht="15.9" customHeight="1" x14ac:dyDescent="0.3">
      <c r="A22" t="e">
        <f t="shared" si="2"/>
        <v>#REF!</v>
      </c>
      <c r="B22" s="63">
        <v>176300</v>
      </c>
      <c r="C22" s="56" t="s">
        <v>9</v>
      </c>
      <c r="D22" s="57">
        <v>18</v>
      </c>
      <c r="E22" s="58" t="s">
        <v>52</v>
      </c>
      <c r="F22" s="57">
        <f t="shared" si="0"/>
        <v>12</v>
      </c>
      <c r="G22" s="56" t="s">
        <v>317</v>
      </c>
      <c r="H22" s="57">
        <v>6</v>
      </c>
      <c r="I22" s="58" t="s">
        <v>23</v>
      </c>
      <c r="J22" s="59" t="s">
        <v>358</v>
      </c>
      <c r="K22" s="58" t="s">
        <v>315</v>
      </c>
      <c r="L22" s="57">
        <v>5.47</v>
      </c>
      <c r="M22" s="65" t="s">
        <v>139</v>
      </c>
      <c r="N22" s="66" t="s">
        <v>139</v>
      </c>
      <c r="O22" s="67" t="s">
        <v>139</v>
      </c>
      <c r="P22" s="65" t="s">
        <v>139</v>
      </c>
      <c r="Q22" s="57">
        <v>0.33</v>
      </c>
    </row>
    <row r="23" spans="1:18" ht="15.9" customHeight="1" x14ac:dyDescent="0.3">
      <c r="A23" t="e">
        <f t="shared" si="2"/>
        <v>#REF!</v>
      </c>
      <c r="B23" s="63">
        <v>176350</v>
      </c>
      <c r="C23" s="56" t="s">
        <v>79</v>
      </c>
      <c r="D23" s="57">
        <v>18</v>
      </c>
      <c r="E23" s="58" t="s">
        <v>52</v>
      </c>
      <c r="F23" s="57">
        <f t="shared" si="0"/>
        <v>12</v>
      </c>
      <c r="G23" s="56" t="s">
        <v>317</v>
      </c>
      <c r="H23" s="57">
        <v>6</v>
      </c>
      <c r="I23" s="58" t="s">
        <v>23</v>
      </c>
      <c r="J23" s="59" t="s">
        <v>358</v>
      </c>
      <c r="K23" s="58" t="s">
        <v>315</v>
      </c>
      <c r="L23" s="57">
        <v>4.4000000000000004</v>
      </c>
      <c r="M23" s="65" t="s">
        <v>139</v>
      </c>
      <c r="N23" s="66" t="s">
        <v>139</v>
      </c>
      <c r="O23" s="67" t="s">
        <v>139</v>
      </c>
      <c r="P23" s="65" t="s">
        <v>139</v>
      </c>
      <c r="Q23" s="57">
        <v>0.33</v>
      </c>
    </row>
    <row r="24" spans="1:18" ht="15.9" customHeight="1" x14ac:dyDescent="0.3">
      <c r="A24" t="e">
        <f t="shared" si="2"/>
        <v>#REF!</v>
      </c>
      <c r="B24" s="63">
        <v>176400</v>
      </c>
      <c r="C24" s="56" t="s">
        <v>29</v>
      </c>
      <c r="D24" s="57">
        <v>18</v>
      </c>
      <c r="E24" s="58" t="s">
        <v>141</v>
      </c>
      <c r="F24" s="57">
        <f t="shared" si="0"/>
        <v>12</v>
      </c>
      <c r="G24" s="56" t="s">
        <v>316</v>
      </c>
      <c r="H24" s="57">
        <v>6</v>
      </c>
      <c r="I24" s="58" t="s">
        <v>47</v>
      </c>
      <c r="J24" s="59" t="s">
        <v>358</v>
      </c>
      <c r="K24" s="58" t="s">
        <v>314</v>
      </c>
      <c r="L24" s="57">
        <v>3.31</v>
      </c>
      <c r="M24" s="65" t="s">
        <v>139</v>
      </c>
      <c r="N24" s="66" t="s">
        <v>139</v>
      </c>
      <c r="O24" s="67" t="s">
        <v>139</v>
      </c>
      <c r="P24" s="65" t="s">
        <v>139</v>
      </c>
      <c r="Q24" s="57">
        <v>0.33</v>
      </c>
    </row>
    <row r="25" spans="1:18" ht="15.9" customHeight="1" x14ac:dyDescent="0.3">
      <c r="A25" t="e">
        <f t="shared" si="2"/>
        <v>#REF!</v>
      </c>
      <c r="B25" s="63">
        <v>176450</v>
      </c>
      <c r="C25" s="56" t="s">
        <v>52</v>
      </c>
      <c r="D25" s="57">
        <v>18</v>
      </c>
      <c r="E25" s="58" t="s">
        <v>61</v>
      </c>
      <c r="F25" s="57">
        <f t="shared" si="0"/>
        <v>12</v>
      </c>
      <c r="G25" s="56" t="s">
        <v>16</v>
      </c>
      <c r="H25" s="57">
        <v>6</v>
      </c>
      <c r="I25" s="58" t="s">
        <v>36</v>
      </c>
      <c r="J25" s="59" t="s">
        <v>358</v>
      </c>
      <c r="K25" s="58" t="s">
        <v>321</v>
      </c>
      <c r="L25" s="57">
        <v>2.66</v>
      </c>
      <c r="M25" s="65" t="s">
        <v>139</v>
      </c>
      <c r="N25" s="66" t="s">
        <v>139</v>
      </c>
      <c r="O25" s="67" t="s">
        <v>139</v>
      </c>
      <c r="P25" s="65" t="s">
        <v>139</v>
      </c>
      <c r="Q25" s="57">
        <v>0.33</v>
      </c>
    </row>
    <row r="26" spans="1:18" ht="15.9" customHeight="1" x14ac:dyDescent="0.3">
      <c r="A26" t="e">
        <f t="shared" si="2"/>
        <v>#REF!</v>
      </c>
      <c r="B26" s="63">
        <v>176500</v>
      </c>
      <c r="C26" s="56" t="s">
        <v>141</v>
      </c>
      <c r="D26" s="57">
        <v>18</v>
      </c>
      <c r="E26" s="58" t="s">
        <v>141</v>
      </c>
      <c r="F26" s="57">
        <f t="shared" si="0"/>
        <v>12</v>
      </c>
      <c r="G26" s="56" t="s">
        <v>314</v>
      </c>
      <c r="H26" s="57">
        <v>6</v>
      </c>
      <c r="I26" s="58" t="s">
        <v>146</v>
      </c>
      <c r="J26" s="59" t="s">
        <v>358</v>
      </c>
      <c r="K26" s="58" t="s">
        <v>327</v>
      </c>
      <c r="L26" s="57">
        <v>2.19</v>
      </c>
      <c r="M26" s="65" t="s">
        <v>139</v>
      </c>
      <c r="N26" s="66" t="s">
        <v>139</v>
      </c>
      <c r="O26" s="67" t="s">
        <v>139</v>
      </c>
      <c r="P26" s="65" t="s">
        <v>139</v>
      </c>
      <c r="Q26" s="57">
        <v>0.33</v>
      </c>
      <c r="R26" s="3"/>
    </row>
    <row r="27" spans="1:18" ht="15.9" customHeight="1" x14ac:dyDescent="0.3">
      <c r="A27" t="e">
        <f t="shared" si="2"/>
        <v>#REF!</v>
      </c>
      <c r="B27" s="63">
        <v>176550</v>
      </c>
      <c r="C27" s="56" t="s">
        <v>23</v>
      </c>
      <c r="D27" s="57">
        <v>18</v>
      </c>
      <c r="E27" s="58" t="s">
        <v>141</v>
      </c>
      <c r="F27" s="57">
        <f t="shared" si="0"/>
        <v>12</v>
      </c>
      <c r="G27" s="56" t="s">
        <v>325</v>
      </c>
      <c r="H27" s="57">
        <v>6</v>
      </c>
      <c r="I27" s="58" t="s">
        <v>6</v>
      </c>
      <c r="J27" s="59" t="s">
        <v>358</v>
      </c>
      <c r="K27" s="58" t="s">
        <v>330</v>
      </c>
      <c r="L27" s="57">
        <v>2.78</v>
      </c>
      <c r="M27" s="65" t="s">
        <v>139</v>
      </c>
      <c r="N27" s="66" t="s">
        <v>139</v>
      </c>
      <c r="O27" s="67" t="s">
        <v>139</v>
      </c>
      <c r="P27" s="65" t="s">
        <v>139</v>
      </c>
      <c r="Q27" s="57">
        <v>0.33</v>
      </c>
      <c r="R27" s="3"/>
    </row>
    <row r="28" spans="1:18" ht="15.9" customHeight="1" x14ac:dyDescent="0.3">
      <c r="A28" t="e">
        <f t="shared" si="2"/>
        <v>#REF!</v>
      </c>
      <c r="B28" s="63">
        <v>176600</v>
      </c>
      <c r="C28" s="56" t="s">
        <v>58</v>
      </c>
      <c r="D28" s="57">
        <v>18</v>
      </c>
      <c r="E28" s="58" t="s">
        <v>141</v>
      </c>
      <c r="F28" s="57">
        <f t="shared" si="0"/>
        <v>12</v>
      </c>
      <c r="G28" s="56" t="s">
        <v>325</v>
      </c>
      <c r="H28" s="57">
        <v>6</v>
      </c>
      <c r="I28" s="58" t="s">
        <v>150</v>
      </c>
      <c r="J28" s="59" t="s">
        <v>358</v>
      </c>
      <c r="K28" s="58" t="s">
        <v>337</v>
      </c>
      <c r="L28" s="57">
        <v>4.0999999999999996</v>
      </c>
      <c r="M28" s="65" t="s">
        <v>139</v>
      </c>
      <c r="N28" s="66" t="s">
        <v>139</v>
      </c>
      <c r="O28" s="67" t="s">
        <v>139</v>
      </c>
      <c r="P28" s="65" t="s">
        <v>139</v>
      </c>
      <c r="Q28" s="57">
        <v>0.33</v>
      </c>
      <c r="R28" s="3"/>
    </row>
    <row r="29" spans="1:18" ht="15.9" customHeight="1" x14ac:dyDescent="0.3">
      <c r="A29" s="1" t="e">
        <f t="shared" si="2"/>
        <v>#REF!</v>
      </c>
      <c r="B29" s="68">
        <v>176650</v>
      </c>
      <c r="C29" s="62" t="s">
        <v>52</v>
      </c>
      <c r="D29" s="57">
        <v>18</v>
      </c>
      <c r="E29" s="61" t="s">
        <v>52</v>
      </c>
      <c r="F29" s="57">
        <f t="shared" si="0"/>
        <v>12</v>
      </c>
      <c r="G29" s="62" t="s">
        <v>314</v>
      </c>
      <c r="H29" s="57">
        <v>6</v>
      </c>
      <c r="I29" s="61" t="s">
        <v>114</v>
      </c>
      <c r="J29" s="59" t="s">
        <v>358</v>
      </c>
      <c r="K29" s="58" t="s">
        <v>342</v>
      </c>
      <c r="L29" s="57">
        <v>5.42</v>
      </c>
      <c r="M29" s="65" t="s">
        <v>139</v>
      </c>
      <c r="N29" s="66" t="s">
        <v>139</v>
      </c>
      <c r="O29" s="67" t="s">
        <v>139</v>
      </c>
      <c r="P29" s="65" t="s">
        <v>139</v>
      </c>
      <c r="Q29" s="57">
        <v>0.33</v>
      </c>
      <c r="R29" s="3"/>
    </row>
    <row r="30" spans="1:18" ht="15.9" customHeight="1" x14ac:dyDescent="0.3">
      <c r="A30" t="e">
        <f t="shared" si="2"/>
        <v>#REF!</v>
      </c>
      <c r="B30" s="55">
        <v>176700</v>
      </c>
      <c r="C30" s="56" t="s">
        <v>79</v>
      </c>
      <c r="D30" s="57">
        <v>18</v>
      </c>
      <c r="E30" s="58" t="s">
        <v>9</v>
      </c>
      <c r="F30" s="57">
        <f t="shared" si="0"/>
        <v>12</v>
      </c>
      <c r="G30" s="56" t="s">
        <v>311</v>
      </c>
      <c r="H30" s="57">
        <v>6</v>
      </c>
      <c r="I30" s="58" t="s">
        <v>150</v>
      </c>
      <c r="J30" s="59" t="s">
        <v>358</v>
      </c>
      <c r="K30" s="58" t="s">
        <v>343</v>
      </c>
      <c r="L30" s="57">
        <v>6</v>
      </c>
      <c r="M30" s="58" t="s">
        <v>154</v>
      </c>
      <c r="N30" s="57">
        <f t="shared" ref="N30:N36" si="3">((P30-L30)/2)+L30</f>
        <v>6.0750000000000002</v>
      </c>
      <c r="O30" s="56" t="s">
        <v>331</v>
      </c>
      <c r="P30" s="57">
        <v>6.15</v>
      </c>
      <c r="Q30" s="57">
        <v>0.33</v>
      </c>
    </row>
    <row r="31" spans="1:18" ht="15.9" customHeight="1" x14ac:dyDescent="0.3">
      <c r="A31" t="e">
        <f t="shared" si="2"/>
        <v>#REF!</v>
      </c>
      <c r="B31" s="55">
        <v>176750</v>
      </c>
      <c r="C31" s="56" t="s">
        <v>47</v>
      </c>
      <c r="D31" s="57">
        <v>18</v>
      </c>
      <c r="E31" s="61" t="s">
        <v>58</v>
      </c>
      <c r="F31" s="57">
        <f t="shared" si="0"/>
        <v>12</v>
      </c>
      <c r="G31" s="62" t="s">
        <v>312</v>
      </c>
      <c r="H31" s="57">
        <v>6</v>
      </c>
      <c r="I31" s="61" t="s">
        <v>156</v>
      </c>
      <c r="J31" s="59" t="s">
        <v>358</v>
      </c>
      <c r="K31" s="58" t="s">
        <v>344</v>
      </c>
      <c r="L31" s="57">
        <v>6</v>
      </c>
      <c r="M31" s="58" t="s">
        <v>114</v>
      </c>
      <c r="N31" s="57">
        <f t="shared" si="3"/>
        <v>6.21</v>
      </c>
      <c r="O31" s="56" t="s">
        <v>4</v>
      </c>
      <c r="P31" s="57">
        <v>6.42</v>
      </c>
      <c r="Q31" s="57">
        <v>0.33</v>
      </c>
    </row>
    <row r="32" spans="1:18" ht="15.9" customHeight="1" x14ac:dyDescent="0.3">
      <c r="A32" t="e">
        <f t="shared" si="2"/>
        <v>#REF!</v>
      </c>
      <c r="B32" s="63">
        <v>176800</v>
      </c>
      <c r="C32" s="56" t="s">
        <v>58</v>
      </c>
      <c r="D32" s="57">
        <v>18</v>
      </c>
      <c r="E32" s="58" t="s">
        <v>141</v>
      </c>
      <c r="F32" s="57">
        <f t="shared" si="0"/>
        <v>12</v>
      </c>
      <c r="G32" s="56" t="s">
        <v>312</v>
      </c>
      <c r="H32" s="57">
        <v>6</v>
      </c>
      <c r="I32" s="58" t="s">
        <v>114</v>
      </c>
      <c r="J32" s="59" t="s">
        <v>358</v>
      </c>
      <c r="K32" s="58" t="s">
        <v>345</v>
      </c>
      <c r="L32" s="57">
        <v>6</v>
      </c>
      <c r="M32" s="58" t="s">
        <v>160</v>
      </c>
      <c r="N32" s="57">
        <f t="shared" si="3"/>
        <v>6.35</v>
      </c>
      <c r="O32" s="56" t="s">
        <v>345</v>
      </c>
      <c r="P32" s="57">
        <v>6.7</v>
      </c>
      <c r="Q32" s="57">
        <v>0.33</v>
      </c>
    </row>
    <row r="33" spans="1:17" ht="15.9" customHeight="1" x14ac:dyDescent="0.3">
      <c r="A33" t="e">
        <f t="shared" si="2"/>
        <v>#REF!</v>
      </c>
      <c r="B33" s="55">
        <v>176850</v>
      </c>
      <c r="C33" s="56" t="s">
        <v>47</v>
      </c>
      <c r="D33" s="57">
        <v>18</v>
      </c>
      <c r="E33" s="58" t="s">
        <v>58</v>
      </c>
      <c r="F33" s="57">
        <f t="shared" si="0"/>
        <v>12</v>
      </c>
      <c r="G33" s="56" t="s">
        <v>311</v>
      </c>
      <c r="H33" s="57">
        <v>6</v>
      </c>
      <c r="I33" s="58" t="s">
        <v>160</v>
      </c>
      <c r="J33" s="59" t="s">
        <v>358</v>
      </c>
      <c r="K33" s="58" t="s">
        <v>336</v>
      </c>
      <c r="L33" s="57">
        <v>6</v>
      </c>
      <c r="M33" s="58" t="s">
        <v>163</v>
      </c>
      <c r="N33" s="57">
        <f t="shared" si="3"/>
        <v>6.48</v>
      </c>
      <c r="O33" s="56" t="s">
        <v>346</v>
      </c>
      <c r="P33" s="57">
        <v>6.96</v>
      </c>
      <c r="Q33" s="57">
        <v>0.33</v>
      </c>
    </row>
    <row r="34" spans="1:17" ht="15.9" customHeight="1" x14ac:dyDescent="0.3">
      <c r="A34" t="e">
        <f t="shared" si="2"/>
        <v>#REF!</v>
      </c>
      <c r="B34" s="55">
        <v>176900</v>
      </c>
      <c r="C34" s="56" t="s">
        <v>9</v>
      </c>
      <c r="D34" s="57">
        <v>18</v>
      </c>
      <c r="E34" s="58" t="s">
        <v>141</v>
      </c>
      <c r="F34" s="57">
        <f t="shared" si="0"/>
        <v>12</v>
      </c>
      <c r="G34" s="56" t="s">
        <v>39</v>
      </c>
      <c r="H34" s="57">
        <v>6</v>
      </c>
      <c r="I34" s="58" t="s">
        <v>165</v>
      </c>
      <c r="J34" s="59" t="s">
        <v>358</v>
      </c>
      <c r="K34" s="58" t="s">
        <v>328</v>
      </c>
      <c r="L34" s="57">
        <v>6</v>
      </c>
      <c r="M34" s="58" t="s">
        <v>167</v>
      </c>
      <c r="N34" s="57">
        <f t="shared" si="3"/>
        <v>6.5</v>
      </c>
      <c r="O34" s="56" t="s">
        <v>330</v>
      </c>
      <c r="P34" s="57">
        <v>7</v>
      </c>
      <c r="Q34" s="57">
        <v>0.33</v>
      </c>
    </row>
    <row r="35" spans="1:17" ht="15.9" customHeight="1" x14ac:dyDescent="0.3">
      <c r="A35" t="e">
        <f t="shared" si="2"/>
        <v>#REF!</v>
      </c>
      <c r="B35" s="55">
        <v>176950</v>
      </c>
      <c r="C35" s="56" t="s">
        <v>29</v>
      </c>
      <c r="D35" s="57">
        <v>18</v>
      </c>
      <c r="E35" s="58" t="s">
        <v>23</v>
      </c>
      <c r="F35" s="57">
        <f t="shared" si="0"/>
        <v>12</v>
      </c>
      <c r="G35" s="56" t="s">
        <v>314</v>
      </c>
      <c r="H35" s="57">
        <v>6</v>
      </c>
      <c r="I35" s="58" t="s">
        <v>169</v>
      </c>
      <c r="J35" s="59" t="s">
        <v>358</v>
      </c>
      <c r="K35" s="58" t="s">
        <v>342</v>
      </c>
      <c r="L35" s="57">
        <v>6</v>
      </c>
      <c r="M35" s="58" t="s">
        <v>171</v>
      </c>
      <c r="N35" s="57">
        <f t="shared" si="3"/>
        <v>6.5</v>
      </c>
      <c r="O35" s="56" t="s">
        <v>337</v>
      </c>
      <c r="P35" s="57">
        <v>7</v>
      </c>
      <c r="Q35" s="57">
        <v>0.33</v>
      </c>
    </row>
    <row r="36" spans="1:17" ht="15.9" customHeight="1" x14ac:dyDescent="0.3">
      <c r="A36" t="e">
        <f t="shared" si="2"/>
        <v>#REF!</v>
      </c>
      <c r="B36" s="55">
        <v>177000</v>
      </c>
      <c r="C36" s="56" t="s">
        <v>61</v>
      </c>
      <c r="D36" s="57">
        <v>18</v>
      </c>
      <c r="E36" s="58" t="s">
        <v>52</v>
      </c>
      <c r="F36" s="57">
        <f t="shared" si="0"/>
        <v>12</v>
      </c>
      <c r="G36" s="56" t="s">
        <v>314</v>
      </c>
      <c r="H36" s="57">
        <v>6</v>
      </c>
      <c r="I36" s="58" t="s">
        <v>150</v>
      </c>
      <c r="J36" s="59" t="s">
        <v>358</v>
      </c>
      <c r="K36" s="58" t="s">
        <v>346</v>
      </c>
      <c r="L36" s="57">
        <v>6</v>
      </c>
      <c r="M36" s="58" t="s">
        <v>175</v>
      </c>
      <c r="N36" s="57">
        <f t="shared" si="3"/>
        <v>6.5</v>
      </c>
      <c r="O36" s="56" t="s">
        <v>333</v>
      </c>
      <c r="P36" s="57">
        <v>7</v>
      </c>
      <c r="Q36" s="57">
        <v>0.33</v>
      </c>
    </row>
    <row r="37" spans="1:17" ht="15.9" customHeight="1" x14ac:dyDescent="0.3">
      <c r="A37" t="e">
        <f t="shared" si="2"/>
        <v>#REF!</v>
      </c>
      <c r="B37" s="55">
        <v>177050</v>
      </c>
      <c r="C37" s="56" t="s">
        <v>52</v>
      </c>
      <c r="D37" s="57">
        <v>18</v>
      </c>
      <c r="E37" s="58" t="s">
        <v>141</v>
      </c>
      <c r="F37" s="57">
        <f t="shared" si="0"/>
        <v>12</v>
      </c>
      <c r="G37" s="56" t="s">
        <v>326</v>
      </c>
      <c r="H37" s="57">
        <v>6</v>
      </c>
      <c r="I37" s="58" t="s">
        <v>163</v>
      </c>
      <c r="J37" s="59" t="s">
        <v>358</v>
      </c>
      <c r="K37" s="58" t="s">
        <v>347</v>
      </c>
      <c r="L37" s="57">
        <v>5.93</v>
      </c>
      <c r="M37" s="65" t="s">
        <v>139</v>
      </c>
      <c r="N37" s="66" t="s">
        <v>139</v>
      </c>
      <c r="O37" s="67" t="s">
        <v>139</v>
      </c>
      <c r="P37" s="65" t="s">
        <v>139</v>
      </c>
      <c r="Q37" s="57">
        <v>0.33</v>
      </c>
    </row>
    <row r="38" spans="1:17" ht="15.9" customHeight="1" x14ac:dyDescent="0.3">
      <c r="A38" t="e">
        <f t="shared" si="2"/>
        <v>#REF!</v>
      </c>
      <c r="B38" s="55">
        <v>177100</v>
      </c>
      <c r="C38" s="56" t="s">
        <v>52</v>
      </c>
      <c r="D38" s="57">
        <v>18</v>
      </c>
      <c r="E38" s="58" t="s">
        <v>141</v>
      </c>
      <c r="F38" s="57">
        <f t="shared" si="0"/>
        <v>12</v>
      </c>
      <c r="G38" s="56" t="s">
        <v>327</v>
      </c>
      <c r="H38" s="57">
        <v>6</v>
      </c>
      <c r="I38" s="58" t="s">
        <v>179</v>
      </c>
      <c r="J38" s="59" t="s">
        <v>358</v>
      </c>
      <c r="K38" s="58" t="s">
        <v>348</v>
      </c>
      <c r="L38" s="57">
        <v>4.6399999999999997</v>
      </c>
      <c r="M38" s="65" t="s">
        <v>139</v>
      </c>
      <c r="N38" s="66" t="s">
        <v>139</v>
      </c>
      <c r="O38" s="67" t="s">
        <v>139</v>
      </c>
      <c r="P38" s="65" t="s">
        <v>139</v>
      </c>
      <c r="Q38" s="57">
        <v>0.33</v>
      </c>
    </row>
    <row r="39" spans="1:17" ht="15.9" customHeight="1" x14ac:dyDescent="0.3">
      <c r="A39" t="e">
        <f t="shared" si="2"/>
        <v>#REF!</v>
      </c>
      <c r="B39" s="55">
        <v>177150</v>
      </c>
      <c r="C39" s="56" t="s">
        <v>141</v>
      </c>
      <c r="D39" s="57">
        <v>18</v>
      </c>
      <c r="E39" s="58" t="s">
        <v>58</v>
      </c>
      <c r="F39" s="57">
        <f t="shared" si="0"/>
        <v>12</v>
      </c>
      <c r="G39" s="56" t="s">
        <v>328</v>
      </c>
      <c r="H39" s="57">
        <v>6</v>
      </c>
      <c r="I39" s="58" t="s">
        <v>182</v>
      </c>
      <c r="J39" s="59" t="s">
        <v>358</v>
      </c>
      <c r="K39" s="58" t="s">
        <v>349</v>
      </c>
      <c r="L39" s="57">
        <v>3.35</v>
      </c>
      <c r="M39" s="65" t="s">
        <v>139</v>
      </c>
      <c r="N39" s="66" t="s">
        <v>139</v>
      </c>
      <c r="O39" s="67" t="s">
        <v>139</v>
      </c>
      <c r="P39" s="65" t="s">
        <v>139</v>
      </c>
      <c r="Q39" s="57">
        <v>0.33</v>
      </c>
    </row>
    <row r="40" spans="1:17" ht="15.9" customHeight="1" x14ac:dyDescent="0.3">
      <c r="A40" t="e">
        <f t="shared" si="2"/>
        <v>#REF!</v>
      </c>
      <c r="B40" s="55">
        <v>177200</v>
      </c>
      <c r="C40" s="56" t="s">
        <v>306</v>
      </c>
      <c r="D40" s="57">
        <v>18</v>
      </c>
      <c r="E40" s="58" t="s">
        <v>185</v>
      </c>
      <c r="F40" s="57">
        <f t="shared" si="0"/>
        <v>12</v>
      </c>
      <c r="G40" s="56" t="s">
        <v>329</v>
      </c>
      <c r="H40" s="57">
        <v>6</v>
      </c>
      <c r="I40" s="58" t="s">
        <v>187</v>
      </c>
      <c r="J40" s="59" t="s">
        <v>358</v>
      </c>
      <c r="K40" s="58" t="s">
        <v>350</v>
      </c>
      <c r="L40" s="57">
        <v>2.0099999999999998</v>
      </c>
      <c r="M40" s="65" t="s">
        <v>139</v>
      </c>
      <c r="N40" s="66" t="s">
        <v>139</v>
      </c>
      <c r="O40" s="67" t="s">
        <v>139</v>
      </c>
      <c r="P40" s="65" t="s">
        <v>139</v>
      </c>
      <c r="Q40" s="57">
        <v>0.5</v>
      </c>
    </row>
    <row r="41" spans="1:17" ht="15.9" customHeight="1" x14ac:dyDescent="0.3">
      <c r="A41" t="e">
        <f t="shared" si="2"/>
        <v>#REF!</v>
      </c>
      <c r="B41" s="69">
        <v>177250</v>
      </c>
      <c r="C41" s="56" t="s">
        <v>307</v>
      </c>
      <c r="D41" s="57">
        <v>18</v>
      </c>
      <c r="E41" s="58" t="s">
        <v>61</v>
      </c>
      <c r="F41" s="57">
        <f t="shared" si="0"/>
        <v>12</v>
      </c>
      <c r="G41" s="56" t="s">
        <v>328</v>
      </c>
      <c r="H41" s="57">
        <v>6</v>
      </c>
      <c r="I41" s="58" t="s">
        <v>190</v>
      </c>
      <c r="J41" s="59" t="s">
        <v>358</v>
      </c>
      <c r="K41" s="58" t="s">
        <v>349</v>
      </c>
      <c r="L41" s="57">
        <v>0.94</v>
      </c>
      <c r="M41" s="65" t="s">
        <v>139</v>
      </c>
      <c r="N41" s="66" t="s">
        <v>139</v>
      </c>
      <c r="O41" s="67" t="s">
        <v>139</v>
      </c>
      <c r="P41" s="65" t="s">
        <v>139</v>
      </c>
      <c r="Q41" s="57">
        <v>0.5</v>
      </c>
    </row>
    <row r="42" spans="1:17" ht="15.9" customHeight="1" x14ac:dyDescent="0.3"/>
    <row r="43" spans="1:17" x14ac:dyDescent="0.3">
      <c r="B43" s="15"/>
      <c r="C43" s="15"/>
      <c r="J43" s="16"/>
      <c r="K43" s="16"/>
    </row>
    <row r="44" spans="1:17" x14ac:dyDescent="0.3">
      <c r="B44" s="15"/>
      <c r="C44" s="15"/>
      <c r="J44" s="16"/>
      <c r="K44" s="16"/>
    </row>
    <row r="45" spans="1:17" x14ac:dyDescent="0.3">
      <c r="B45" s="15"/>
      <c r="C45" s="15"/>
    </row>
    <row r="46" spans="1:17" x14ac:dyDescent="0.3">
      <c r="B46" s="15"/>
      <c r="C46" s="15"/>
    </row>
    <row r="47" spans="1:17" x14ac:dyDescent="0.3">
      <c r="B47" s="15"/>
      <c r="C47" s="15"/>
    </row>
    <row r="48" spans="1:17" x14ac:dyDescent="0.3">
      <c r="B48" s="15"/>
      <c r="C48" s="15"/>
    </row>
    <row r="49" spans="1:18" x14ac:dyDescent="0.3">
      <c r="B49" s="15"/>
      <c r="C49" s="15"/>
    </row>
    <row r="50" spans="1:18" x14ac:dyDescent="0.3">
      <c r="B50" s="15"/>
      <c r="C50" s="15"/>
    </row>
    <row r="51" spans="1:18" x14ac:dyDescent="0.3">
      <c r="B51" s="15"/>
      <c r="C51" s="15"/>
    </row>
    <row r="52" spans="1:18" x14ac:dyDescent="0.3">
      <c r="B52" s="15"/>
      <c r="C52" s="15"/>
    </row>
    <row r="53" spans="1:18" x14ac:dyDescent="0.3">
      <c r="B53" s="15"/>
      <c r="C53" s="15"/>
    </row>
    <row r="54" spans="1:18" x14ac:dyDescent="0.3">
      <c r="B54" s="15"/>
      <c r="C54" s="15"/>
    </row>
    <row r="55" spans="1:18" s="17" customFormat="1" x14ac:dyDescent="0.3">
      <c r="A55"/>
      <c r="B55" s="15"/>
      <c r="C55" s="15"/>
      <c r="Q55"/>
      <c r="R55"/>
    </row>
    <row r="56" spans="1:18" s="17" customFormat="1" x14ac:dyDescent="0.3">
      <c r="A56"/>
      <c r="B56" s="15"/>
      <c r="C56" s="15"/>
      <c r="Q56"/>
      <c r="R56"/>
    </row>
    <row r="57" spans="1:18" s="17" customFormat="1" x14ac:dyDescent="0.3">
      <c r="A57"/>
      <c r="B57" s="15"/>
      <c r="C57" s="15"/>
      <c r="Q57"/>
      <c r="R57"/>
    </row>
    <row r="58" spans="1:18" s="17" customFormat="1" x14ac:dyDescent="0.3">
      <c r="A58"/>
      <c r="B58" s="15"/>
      <c r="C58" s="15"/>
      <c r="Q58"/>
      <c r="R58"/>
    </row>
    <row r="59" spans="1:18" s="17" customFormat="1" x14ac:dyDescent="0.3">
      <c r="A59"/>
      <c r="B59" s="15"/>
      <c r="C59" s="15"/>
      <c r="Q59"/>
      <c r="R59"/>
    </row>
    <row r="60" spans="1:18" s="17" customFormat="1" x14ac:dyDescent="0.3">
      <c r="A60"/>
      <c r="B60" s="15"/>
      <c r="C60" s="15"/>
      <c r="Q60"/>
      <c r="R60"/>
    </row>
    <row r="61" spans="1:18" s="17" customFormat="1" x14ac:dyDescent="0.3">
      <c r="A61"/>
      <c r="B61" s="15"/>
      <c r="C61" s="15"/>
      <c r="Q61"/>
      <c r="R61"/>
    </row>
    <row r="62" spans="1:18" s="17" customFormat="1" x14ac:dyDescent="0.3">
      <c r="A62"/>
      <c r="B62" s="15"/>
      <c r="C62" s="15"/>
      <c r="Q62"/>
      <c r="R62"/>
    </row>
    <row r="63" spans="1:18" s="17" customFormat="1" x14ac:dyDescent="0.3">
      <c r="A63"/>
      <c r="B63" s="15"/>
      <c r="C63" s="15"/>
      <c r="Q63"/>
      <c r="R63"/>
    </row>
    <row r="64" spans="1:18" s="17" customFormat="1" x14ac:dyDescent="0.3">
      <c r="A64"/>
      <c r="B64" s="15"/>
      <c r="C64" s="15"/>
      <c r="Q64"/>
      <c r="R64"/>
    </row>
    <row r="65" spans="1:18" s="17" customFormat="1" x14ac:dyDescent="0.3">
      <c r="A65"/>
      <c r="B65" s="15"/>
      <c r="C65" s="15"/>
      <c r="Q65"/>
      <c r="R65"/>
    </row>
    <row r="66" spans="1:18" s="17" customFormat="1" x14ac:dyDescent="0.3">
      <c r="A66"/>
      <c r="B66" s="15"/>
      <c r="C66" s="15"/>
      <c r="Q66"/>
      <c r="R66"/>
    </row>
    <row r="67" spans="1:18" s="17" customFormat="1" x14ac:dyDescent="0.3">
      <c r="A67"/>
      <c r="B67" s="15"/>
      <c r="C67" s="15"/>
      <c r="Q67"/>
      <c r="R67"/>
    </row>
    <row r="68" spans="1:18" s="17" customFormat="1" x14ac:dyDescent="0.3">
      <c r="A68"/>
      <c r="B68" s="15"/>
      <c r="C68" s="15"/>
      <c r="Q68"/>
      <c r="R68"/>
    </row>
    <row r="69" spans="1:18" s="17" customFormat="1" x14ac:dyDescent="0.3">
      <c r="A69"/>
      <c r="B69" s="15"/>
      <c r="C69" s="15"/>
      <c r="Q69"/>
      <c r="R69"/>
    </row>
    <row r="70" spans="1:18" s="17" customFormat="1" x14ac:dyDescent="0.3">
      <c r="A70"/>
      <c r="B70" s="15"/>
      <c r="C70" s="15"/>
      <c r="Q70"/>
      <c r="R70"/>
    </row>
    <row r="71" spans="1:18" s="17" customFormat="1" x14ac:dyDescent="0.3">
      <c r="A71"/>
      <c r="B71" s="15"/>
      <c r="C71" s="15"/>
      <c r="Q71"/>
      <c r="R71"/>
    </row>
    <row r="72" spans="1:18" s="17" customFormat="1" x14ac:dyDescent="0.3">
      <c r="A72"/>
      <c r="B72" s="15"/>
      <c r="C72" s="15"/>
      <c r="Q72"/>
      <c r="R72"/>
    </row>
    <row r="73" spans="1:18" s="17" customFormat="1" x14ac:dyDescent="0.3">
      <c r="A73"/>
      <c r="B73" s="15"/>
      <c r="C73" s="15"/>
      <c r="Q73"/>
      <c r="R73"/>
    </row>
    <row r="74" spans="1:18" s="17" customFormat="1" x14ac:dyDescent="0.3">
      <c r="A74"/>
      <c r="B74" s="15"/>
      <c r="C74" s="15"/>
      <c r="Q74"/>
      <c r="R74"/>
    </row>
    <row r="75" spans="1:18" s="17" customFormat="1" x14ac:dyDescent="0.3">
      <c r="A75"/>
      <c r="B75" s="15"/>
      <c r="C75" s="15"/>
      <c r="Q75"/>
      <c r="R75"/>
    </row>
    <row r="76" spans="1:18" s="17" customFormat="1" x14ac:dyDescent="0.3">
      <c r="A76"/>
      <c r="B76" s="15"/>
      <c r="C76" s="15"/>
      <c r="Q76"/>
      <c r="R76"/>
    </row>
    <row r="77" spans="1:18" s="17" customFormat="1" x14ac:dyDescent="0.3">
      <c r="A77"/>
      <c r="B77" s="15"/>
      <c r="C77" s="15"/>
      <c r="Q77"/>
      <c r="R77"/>
    </row>
    <row r="78" spans="1:18" s="17" customFormat="1" x14ac:dyDescent="0.3">
      <c r="A78"/>
      <c r="B78" s="15"/>
      <c r="C78" s="15"/>
      <c r="Q78"/>
      <c r="R78"/>
    </row>
    <row r="79" spans="1:18" s="17" customFormat="1" x14ac:dyDescent="0.3">
      <c r="A79"/>
      <c r="B79" s="15"/>
      <c r="C79" s="15"/>
      <c r="Q79"/>
      <c r="R79"/>
    </row>
    <row r="80" spans="1:18" s="17" customFormat="1" x14ac:dyDescent="0.3">
      <c r="A80"/>
      <c r="B80" s="15"/>
      <c r="C80" s="15"/>
      <c r="Q80"/>
      <c r="R80"/>
    </row>
    <row r="81" spans="1:18" s="17" customFormat="1" x14ac:dyDescent="0.3">
      <c r="A81"/>
      <c r="B81" s="15"/>
      <c r="C81" s="15"/>
      <c r="Q81"/>
      <c r="R81"/>
    </row>
    <row r="82" spans="1:18" s="17" customFormat="1" x14ac:dyDescent="0.3">
      <c r="A82"/>
      <c r="B82" s="15"/>
      <c r="C82" s="15"/>
      <c r="Q82"/>
      <c r="R82"/>
    </row>
    <row r="83" spans="1:18" s="17" customFormat="1" x14ac:dyDescent="0.3">
      <c r="A83"/>
      <c r="B83" s="15"/>
      <c r="C83" s="15"/>
      <c r="Q83"/>
      <c r="R83"/>
    </row>
    <row r="84" spans="1:18" s="17" customFormat="1" x14ac:dyDescent="0.3">
      <c r="A84"/>
      <c r="B84" s="15"/>
      <c r="C84" s="15"/>
      <c r="Q84"/>
      <c r="R84"/>
    </row>
    <row r="85" spans="1:18" s="17" customFormat="1" x14ac:dyDescent="0.3">
      <c r="A85"/>
      <c r="B85" s="15"/>
      <c r="C85" s="15"/>
      <c r="Q85"/>
      <c r="R85"/>
    </row>
    <row r="86" spans="1:18" s="17" customFormat="1" x14ac:dyDescent="0.3">
      <c r="A86"/>
      <c r="B86" s="15"/>
      <c r="C86" s="15"/>
      <c r="Q86"/>
      <c r="R86"/>
    </row>
    <row r="87" spans="1:18" s="17" customFormat="1" x14ac:dyDescent="0.3">
      <c r="A87"/>
      <c r="B87" s="15"/>
      <c r="C87" s="15"/>
      <c r="Q87"/>
      <c r="R87"/>
    </row>
    <row r="88" spans="1:18" s="17" customFormat="1" x14ac:dyDescent="0.3">
      <c r="A88"/>
      <c r="B88" s="15"/>
      <c r="C88" s="15"/>
      <c r="Q88"/>
      <c r="R88"/>
    </row>
    <row r="89" spans="1:18" s="17" customFormat="1" x14ac:dyDescent="0.3">
      <c r="A89"/>
      <c r="B89" s="15"/>
      <c r="C89" s="15"/>
      <c r="Q89"/>
      <c r="R89"/>
    </row>
    <row r="90" spans="1:18" s="17" customFormat="1" x14ac:dyDescent="0.3">
      <c r="A90"/>
      <c r="B90" s="15"/>
      <c r="C90" s="15"/>
      <c r="Q90"/>
      <c r="R90"/>
    </row>
    <row r="91" spans="1:18" s="17" customFormat="1" x14ac:dyDescent="0.3">
      <c r="A91"/>
      <c r="B91" s="15"/>
      <c r="C91" s="15"/>
      <c r="Q91"/>
      <c r="R91"/>
    </row>
    <row r="92" spans="1:18" s="17" customFormat="1" x14ac:dyDescent="0.3">
      <c r="A92"/>
      <c r="B92" s="15"/>
      <c r="C92" s="15"/>
      <c r="Q92"/>
      <c r="R92"/>
    </row>
    <row r="93" spans="1:18" s="17" customFormat="1" x14ac:dyDescent="0.3">
      <c r="A93"/>
      <c r="B93" s="15"/>
      <c r="C93" s="15"/>
      <c r="Q93"/>
      <c r="R93"/>
    </row>
    <row r="94" spans="1:18" s="17" customFormat="1" x14ac:dyDescent="0.3">
      <c r="A94"/>
      <c r="B94" s="15"/>
      <c r="C94" s="15"/>
      <c r="Q94"/>
      <c r="R94"/>
    </row>
    <row r="95" spans="1:18" s="17" customFormat="1" x14ac:dyDescent="0.3">
      <c r="A95"/>
      <c r="B95" s="15"/>
      <c r="C95" s="15"/>
      <c r="Q95"/>
      <c r="R95"/>
    </row>
    <row r="96" spans="1:18" s="17" customFormat="1" x14ac:dyDescent="0.3">
      <c r="A96"/>
      <c r="B96" s="15"/>
      <c r="C96" s="15"/>
      <c r="Q96"/>
      <c r="R96"/>
    </row>
    <row r="97" spans="1:18" s="17" customFormat="1" x14ac:dyDescent="0.3">
      <c r="A97"/>
      <c r="B97" s="15"/>
      <c r="C97" s="15"/>
      <c r="Q97"/>
      <c r="R97"/>
    </row>
    <row r="98" spans="1:18" s="17" customFormat="1" x14ac:dyDescent="0.3">
      <c r="A98"/>
      <c r="B98" s="15"/>
      <c r="C98" s="15"/>
      <c r="Q98"/>
      <c r="R98"/>
    </row>
    <row r="99" spans="1:18" s="17" customFormat="1" x14ac:dyDescent="0.3">
      <c r="A99"/>
      <c r="B99" s="15"/>
      <c r="C99" s="15"/>
      <c r="Q99"/>
      <c r="R99"/>
    </row>
    <row r="100" spans="1:18" s="17" customFormat="1" x14ac:dyDescent="0.3">
      <c r="A100"/>
      <c r="B100" s="15"/>
      <c r="C100" s="15"/>
      <c r="Q100"/>
      <c r="R100"/>
    </row>
    <row r="101" spans="1:18" s="17" customFormat="1" x14ac:dyDescent="0.3">
      <c r="A101"/>
      <c r="B101" s="15"/>
      <c r="C101" s="15"/>
      <c r="Q101"/>
      <c r="R101"/>
    </row>
    <row r="102" spans="1:18" s="17" customFormat="1" x14ac:dyDescent="0.3">
      <c r="A102"/>
      <c r="B102" s="15"/>
      <c r="C102" s="15"/>
      <c r="Q102"/>
      <c r="R102"/>
    </row>
    <row r="103" spans="1:18" s="17" customFormat="1" x14ac:dyDescent="0.3">
      <c r="A103"/>
      <c r="B103" s="15"/>
      <c r="C103" s="15"/>
      <c r="Q103"/>
      <c r="R103"/>
    </row>
    <row r="104" spans="1:18" s="17" customFormat="1" x14ac:dyDescent="0.3">
      <c r="A104"/>
      <c r="B104" s="15"/>
      <c r="C104" s="15"/>
      <c r="Q104"/>
      <c r="R104"/>
    </row>
    <row r="105" spans="1:18" s="17" customFormat="1" x14ac:dyDescent="0.3">
      <c r="A105"/>
      <c r="B105" s="15"/>
      <c r="C105" s="15"/>
      <c r="Q105"/>
      <c r="R105"/>
    </row>
    <row r="106" spans="1:18" s="17" customFormat="1" x14ac:dyDescent="0.3">
      <c r="A106"/>
      <c r="B106" s="15"/>
      <c r="C106" s="15"/>
      <c r="Q106"/>
      <c r="R106"/>
    </row>
    <row r="107" spans="1:18" s="17" customFormat="1" x14ac:dyDescent="0.3">
      <c r="A107"/>
      <c r="B107" s="15"/>
      <c r="C107" s="15"/>
      <c r="Q107"/>
      <c r="R107"/>
    </row>
    <row r="108" spans="1:18" s="17" customFormat="1" x14ac:dyDescent="0.3">
      <c r="A108"/>
      <c r="B108" s="15"/>
      <c r="C108" s="15"/>
      <c r="Q108"/>
      <c r="R108"/>
    </row>
    <row r="109" spans="1:18" s="17" customFormat="1" x14ac:dyDescent="0.3">
      <c r="A109"/>
      <c r="B109" s="15"/>
      <c r="C109" s="15"/>
      <c r="Q109"/>
      <c r="R109"/>
    </row>
    <row r="110" spans="1:18" s="17" customFormat="1" x14ac:dyDescent="0.3">
      <c r="A110"/>
      <c r="B110" s="15"/>
      <c r="C110" s="15"/>
      <c r="Q110"/>
      <c r="R110"/>
    </row>
    <row r="111" spans="1:18" s="17" customFormat="1" x14ac:dyDescent="0.3">
      <c r="A111"/>
      <c r="B111" s="15"/>
      <c r="C111" s="15"/>
      <c r="Q111"/>
      <c r="R111"/>
    </row>
    <row r="112" spans="1:18" s="17" customFormat="1" x14ac:dyDescent="0.3">
      <c r="A112"/>
      <c r="B112" s="15"/>
      <c r="C112" s="15"/>
      <c r="Q112"/>
      <c r="R112"/>
    </row>
    <row r="113" spans="1:18" s="17" customFormat="1" x14ac:dyDescent="0.3">
      <c r="A113"/>
      <c r="B113" s="15"/>
      <c r="C113" s="15"/>
      <c r="Q113"/>
      <c r="R113"/>
    </row>
    <row r="114" spans="1:18" s="17" customFormat="1" x14ac:dyDescent="0.3">
      <c r="A114"/>
      <c r="B114" s="15"/>
      <c r="C114" s="15"/>
      <c r="Q114"/>
      <c r="R114"/>
    </row>
    <row r="115" spans="1:18" s="17" customFormat="1" x14ac:dyDescent="0.3">
      <c r="A115"/>
      <c r="B115" s="15"/>
      <c r="C115" s="15"/>
      <c r="Q115"/>
      <c r="R115"/>
    </row>
    <row r="116" spans="1:18" s="17" customFormat="1" x14ac:dyDescent="0.3">
      <c r="A116"/>
      <c r="B116" s="15"/>
      <c r="C116" s="15"/>
      <c r="Q116"/>
      <c r="R116"/>
    </row>
    <row r="117" spans="1:18" s="17" customFormat="1" x14ac:dyDescent="0.3">
      <c r="A117"/>
      <c r="B117" s="15"/>
      <c r="C117" s="15"/>
      <c r="Q117"/>
      <c r="R117"/>
    </row>
    <row r="118" spans="1:18" s="17" customFormat="1" x14ac:dyDescent="0.3">
      <c r="A118"/>
      <c r="B118" s="15"/>
      <c r="C118" s="15"/>
      <c r="Q118"/>
      <c r="R118"/>
    </row>
    <row r="119" spans="1:18" s="17" customFormat="1" x14ac:dyDescent="0.3">
      <c r="A119"/>
      <c r="B119" s="15"/>
      <c r="C119" s="15"/>
      <c r="Q119"/>
      <c r="R119"/>
    </row>
    <row r="120" spans="1:18" s="17" customFormat="1" x14ac:dyDescent="0.3">
      <c r="A120"/>
      <c r="B120" s="15"/>
      <c r="C120" s="15"/>
      <c r="Q120"/>
      <c r="R120"/>
    </row>
    <row r="121" spans="1:18" s="17" customFormat="1" x14ac:dyDescent="0.3">
      <c r="A121"/>
      <c r="B121" s="15"/>
      <c r="C121" s="15"/>
      <c r="Q121"/>
      <c r="R121"/>
    </row>
    <row r="122" spans="1:18" s="17" customFormat="1" x14ac:dyDescent="0.3">
      <c r="A122"/>
      <c r="B122" s="15"/>
      <c r="C122" s="15"/>
      <c r="Q122"/>
      <c r="R122"/>
    </row>
    <row r="123" spans="1:18" s="17" customFormat="1" x14ac:dyDescent="0.3">
      <c r="A123"/>
      <c r="B123" s="15"/>
      <c r="C123" s="15"/>
      <c r="Q123"/>
      <c r="R123"/>
    </row>
    <row r="124" spans="1:18" s="17" customFormat="1" x14ac:dyDescent="0.3">
      <c r="A124"/>
      <c r="B124" s="15"/>
      <c r="C124" s="15"/>
      <c r="Q124"/>
      <c r="R124"/>
    </row>
    <row r="125" spans="1:18" s="17" customFormat="1" x14ac:dyDescent="0.3">
      <c r="A125"/>
      <c r="B125" s="15"/>
      <c r="C125" s="15"/>
      <c r="Q125"/>
      <c r="R125"/>
    </row>
    <row r="126" spans="1:18" s="17" customFormat="1" x14ac:dyDescent="0.3">
      <c r="A126"/>
      <c r="B126" s="15"/>
      <c r="C126" s="15"/>
      <c r="Q126"/>
      <c r="R126"/>
    </row>
    <row r="127" spans="1:18" s="17" customFormat="1" x14ac:dyDescent="0.3">
      <c r="A127"/>
      <c r="B127" s="15"/>
      <c r="C127" s="15"/>
      <c r="Q127"/>
      <c r="R127"/>
    </row>
    <row r="128" spans="1:18" s="17" customFormat="1" x14ac:dyDescent="0.3">
      <c r="A128"/>
      <c r="B128" s="15"/>
      <c r="C128" s="15"/>
      <c r="Q128"/>
      <c r="R128"/>
    </row>
    <row r="129" spans="1:18" s="17" customFormat="1" x14ac:dyDescent="0.3">
      <c r="A129"/>
      <c r="B129" s="15"/>
      <c r="C129" s="15"/>
      <c r="Q129"/>
      <c r="R129"/>
    </row>
    <row r="130" spans="1:18" s="17" customFormat="1" x14ac:dyDescent="0.3">
      <c r="A130"/>
      <c r="B130" s="15"/>
      <c r="C130" s="15"/>
      <c r="Q130"/>
      <c r="R130"/>
    </row>
    <row r="131" spans="1:18" s="17" customFormat="1" x14ac:dyDescent="0.3">
      <c r="A131"/>
      <c r="B131" s="15"/>
      <c r="C131" s="15"/>
      <c r="Q131"/>
      <c r="R131"/>
    </row>
    <row r="132" spans="1:18" s="17" customFormat="1" x14ac:dyDescent="0.3">
      <c r="A132"/>
      <c r="B132" s="15"/>
      <c r="C132" s="15"/>
      <c r="Q132"/>
      <c r="R132"/>
    </row>
    <row r="133" spans="1:18" s="17" customFormat="1" x14ac:dyDescent="0.3">
      <c r="A133"/>
      <c r="B133" s="15"/>
      <c r="C133" s="15"/>
      <c r="Q133"/>
      <c r="R133"/>
    </row>
    <row r="134" spans="1:18" s="17" customFormat="1" x14ac:dyDescent="0.3">
      <c r="A134"/>
      <c r="B134" s="15"/>
      <c r="C134" s="15"/>
      <c r="Q134"/>
      <c r="R134"/>
    </row>
    <row r="135" spans="1:18" s="17" customFormat="1" x14ac:dyDescent="0.3">
      <c r="A135"/>
      <c r="B135" s="15"/>
      <c r="C135" s="15"/>
      <c r="Q135"/>
      <c r="R135"/>
    </row>
    <row r="136" spans="1:18" s="17" customFormat="1" x14ac:dyDescent="0.3">
      <c r="A136"/>
      <c r="B136" s="15"/>
      <c r="C136" s="15"/>
      <c r="Q136"/>
      <c r="R136"/>
    </row>
    <row r="137" spans="1:18" s="17" customFormat="1" x14ac:dyDescent="0.3">
      <c r="A137"/>
      <c r="B137" s="15"/>
      <c r="C137" s="15"/>
      <c r="Q137"/>
      <c r="R137"/>
    </row>
    <row r="138" spans="1:18" s="17" customFormat="1" x14ac:dyDescent="0.3">
      <c r="A138"/>
      <c r="B138" s="15"/>
      <c r="C138" s="15"/>
      <c r="Q138"/>
      <c r="R138"/>
    </row>
    <row r="139" spans="1:18" s="17" customFormat="1" x14ac:dyDescent="0.3">
      <c r="A139"/>
      <c r="B139" s="15"/>
      <c r="C139" s="15"/>
      <c r="Q139"/>
      <c r="R139"/>
    </row>
    <row r="140" spans="1:18" s="17" customFormat="1" x14ac:dyDescent="0.3">
      <c r="A140"/>
      <c r="B140" s="15"/>
      <c r="C140" s="15"/>
      <c r="Q140"/>
      <c r="R140"/>
    </row>
    <row r="141" spans="1:18" s="17" customFormat="1" x14ac:dyDescent="0.3">
      <c r="A141"/>
      <c r="B141" s="15"/>
      <c r="C141" s="15"/>
      <c r="Q141"/>
      <c r="R141"/>
    </row>
    <row r="142" spans="1:18" s="17" customFormat="1" x14ac:dyDescent="0.3">
      <c r="A142"/>
      <c r="B142" s="15"/>
      <c r="C142" s="15"/>
      <c r="Q142"/>
      <c r="R142"/>
    </row>
    <row r="143" spans="1:18" s="17" customFormat="1" x14ac:dyDescent="0.3">
      <c r="A143"/>
      <c r="B143" s="15"/>
      <c r="C143" s="15"/>
      <c r="Q143"/>
      <c r="R143"/>
    </row>
    <row r="144" spans="1:18" s="17" customFormat="1" x14ac:dyDescent="0.3">
      <c r="A144"/>
      <c r="B144" s="15"/>
      <c r="C144" s="15"/>
      <c r="Q144"/>
      <c r="R144"/>
    </row>
    <row r="145" spans="1:18" s="17" customFormat="1" x14ac:dyDescent="0.3">
      <c r="A145"/>
      <c r="B145" s="15"/>
      <c r="C145" s="15"/>
      <c r="Q145"/>
      <c r="R145"/>
    </row>
    <row r="146" spans="1:18" s="17" customFormat="1" x14ac:dyDescent="0.3">
      <c r="A146"/>
      <c r="B146" s="15"/>
      <c r="C146" s="15"/>
      <c r="Q146"/>
      <c r="R146"/>
    </row>
    <row r="147" spans="1:18" s="17" customFormat="1" x14ac:dyDescent="0.3">
      <c r="A147"/>
      <c r="B147" s="15"/>
      <c r="C147" s="15"/>
      <c r="Q147"/>
      <c r="R147"/>
    </row>
    <row r="148" spans="1:18" s="17" customFormat="1" x14ac:dyDescent="0.3">
      <c r="A148"/>
      <c r="B148" s="15"/>
      <c r="C148" s="15"/>
      <c r="Q148"/>
      <c r="R148"/>
    </row>
    <row r="149" spans="1:18" s="17" customFormat="1" x14ac:dyDescent="0.3">
      <c r="A149"/>
      <c r="B149" s="15"/>
      <c r="C149" s="15"/>
      <c r="Q149"/>
      <c r="R149"/>
    </row>
    <row r="150" spans="1:18" s="17" customFormat="1" x14ac:dyDescent="0.3">
      <c r="A150"/>
      <c r="B150" s="15"/>
      <c r="C150" s="15"/>
      <c r="Q150"/>
      <c r="R150"/>
    </row>
    <row r="151" spans="1:18" s="17" customFormat="1" x14ac:dyDescent="0.3">
      <c r="A151"/>
      <c r="B151" s="15"/>
      <c r="C151" s="15"/>
      <c r="Q151"/>
      <c r="R151"/>
    </row>
    <row r="152" spans="1:18" s="17" customFormat="1" x14ac:dyDescent="0.3">
      <c r="A152"/>
      <c r="B152" s="15"/>
      <c r="C152" s="15"/>
      <c r="Q152"/>
      <c r="R152"/>
    </row>
    <row r="153" spans="1:18" s="17" customFormat="1" x14ac:dyDescent="0.3">
      <c r="A153"/>
      <c r="B153" s="15"/>
      <c r="C153" s="15"/>
      <c r="Q153"/>
      <c r="R153"/>
    </row>
    <row r="154" spans="1:18" s="17" customFormat="1" x14ac:dyDescent="0.3">
      <c r="A154"/>
      <c r="B154" s="15"/>
      <c r="C154" s="15"/>
      <c r="Q154"/>
      <c r="R154"/>
    </row>
    <row r="155" spans="1:18" s="17" customFormat="1" x14ac:dyDescent="0.3">
      <c r="A155"/>
      <c r="B155" s="15"/>
      <c r="C155" s="15"/>
      <c r="Q155"/>
      <c r="R155"/>
    </row>
    <row r="156" spans="1:18" s="17" customFormat="1" x14ac:dyDescent="0.3">
      <c r="A156"/>
      <c r="B156" s="15"/>
      <c r="C156" s="15"/>
      <c r="Q156"/>
      <c r="R156"/>
    </row>
    <row r="157" spans="1:18" s="17" customFormat="1" x14ac:dyDescent="0.3">
      <c r="A157"/>
      <c r="B157" s="15"/>
      <c r="C157" s="15"/>
      <c r="Q157"/>
      <c r="R157"/>
    </row>
    <row r="158" spans="1:18" s="17" customFormat="1" x14ac:dyDescent="0.3">
      <c r="A158"/>
      <c r="B158" s="15"/>
      <c r="C158" s="15"/>
      <c r="Q158"/>
      <c r="R158"/>
    </row>
    <row r="159" spans="1:18" s="17" customFormat="1" x14ac:dyDescent="0.3">
      <c r="A159"/>
      <c r="B159" s="15"/>
      <c r="C159" s="15"/>
      <c r="Q159"/>
      <c r="R159"/>
    </row>
    <row r="160" spans="1:18" s="17" customFormat="1" x14ac:dyDescent="0.3">
      <c r="A160"/>
      <c r="B160" s="15"/>
      <c r="C160" s="15"/>
      <c r="Q160"/>
      <c r="R160"/>
    </row>
  </sheetData>
  <mergeCells count="9">
    <mergeCell ref="M4:N4"/>
    <mergeCell ref="O4:P4"/>
    <mergeCell ref="Q4:Q5"/>
    <mergeCell ref="B4:B5"/>
    <mergeCell ref="C4:D4"/>
    <mergeCell ref="E4:F4"/>
    <mergeCell ref="G4:H4"/>
    <mergeCell ref="I4:J4"/>
    <mergeCell ref="K4:L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FA324-AF00-4655-8935-DE3A966951ED}">
  <dimension ref="A1:R160"/>
  <sheetViews>
    <sheetView zoomScale="115" zoomScaleNormal="115" workbookViewId="0">
      <selection activeCell="C7" sqref="C7"/>
    </sheetView>
  </sheetViews>
  <sheetFormatPr defaultRowHeight="14.4" x14ac:dyDescent="0.3"/>
  <cols>
    <col min="2" max="2" width="12.6640625" style="17" customWidth="1"/>
    <col min="3" max="16" width="10.6640625" style="17" customWidth="1"/>
    <col min="17" max="17" width="12.6640625" customWidth="1"/>
    <col min="18" max="18" width="15.88671875" customWidth="1"/>
  </cols>
  <sheetData>
    <row r="1" spans="1:17" x14ac:dyDescent="0.3">
      <c r="F1" s="4"/>
      <c r="G1" s="4"/>
    </row>
    <row r="2" spans="1:17" ht="15.75" customHeight="1" x14ac:dyDescent="0.3">
      <c r="H2" s="4"/>
      <c r="I2" s="4"/>
    </row>
    <row r="4" spans="1:17" ht="43.5" customHeight="1" x14ac:dyDescent="0.3">
      <c r="B4" s="70" t="s">
        <v>381</v>
      </c>
      <c r="C4" s="82" t="s">
        <v>368</v>
      </c>
      <c r="D4" s="83"/>
      <c r="E4" s="78" t="s">
        <v>369</v>
      </c>
      <c r="F4" s="79"/>
      <c r="G4" s="78" t="s">
        <v>370</v>
      </c>
      <c r="H4" s="79"/>
      <c r="I4" s="78" t="s">
        <v>371</v>
      </c>
      <c r="J4" s="79"/>
      <c r="K4" s="78" t="s">
        <v>372</v>
      </c>
      <c r="L4" s="79"/>
      <c r="M4" s="78" t="s">
        <v>373</v>
      </c>
      <c r="N4" s="79"/>
      <c r="O4" s="80" t="s">
        <v>374</v>
      </c>
      <c r="P4" s="81"/>
      <c r="Q4" s="77" t="s">
        <v>301</v>
      </c>
    </row>
    <row r="5" spans="1:17" ht="26.4" x14ac:dyDescent="0.3">
      <c r="B5" s="71"/>
      <c r="C5" s="26" t="s">
        <v>302</v>
      </c>
      <c r="D5" s="28" t="s">
        <v>303</v>
      </c>
      <c r="E5" s="28" t="s">
        <v>302</v>
      </c>
      <c r="F5" s="28" t="s">
        <v>303</v>
      </c>
      <c r="G5" s="28" t="s">
        <v>302</v>
      </c>
      <c r="H5" s="28" t="s">
        <v>303</v>
      </c>
      <c r="I5" s="28" t="s">
        <v>302</v>
      </c>
      <c r="J5" s="28" t="s">
        <v>357</v>
      </c>
      <c r="K5" s="28" t="s">
        <v>302</v>
      </c>
      <c r="L5" s="28" t="s">
        <v>366</v>
      </c>
      <c r="M5" s="28" t="s">
        <v>302</v>
      </c>
      <c r="N5" s="28" t="s">
        <v>366</v>
      </c>
      <c r="O5" s="28" t="s">
        <v>302</v>
      </c>
      <c r="P5" s="28" t="s">
        <v>366</v>
      </c>
      <c r="Q5" s="77"/>
    </row>
    <row r="6" spans="1:17" ht="15.9" customHeight="1" x14ac:dyDescent="0.3">
      <c r="A6" t="e">
        <f>#REF!+1</f>
        <v>#REF!</v>
      </c>
      <c r="B6" s="37">
        <v>177300</v>
      </c>
      <c r="C6" s="24" t="s">
        <v>308</v>
      </c>
      <c r="D6" s="49">
        <v>18</v>
      </c>
      <c r="E6" s="38" t="s">
        <v>141</v>
      </c>
      <c r="F6" s="49">
        <f t="shared" ref="F6:F14" si="0">((D6-H6)/2)+H6</f>
        <v>12</v>
      </c>
      <c r="G6" s="24" t="s">
        <v>330</v>
      </c>
      <c r="H6" s="49">
        <v>6</v>
      </c>
      <c r="I6" s="38" t="s">
        <v>194</v>
      </c>
      <c r="J6" s="38" t="s">
        <v>375</v>
      </c>
      <c r="K6" s="43" t="s">
        <v>139</v>
      </c>
      <c r="L6" s="43" t="s">
        <v>139</v>
      </c>
      <c r="M6" s="43" t="s">
        <v>139</v>
      </c>
      <c r="N6" s="51" t="s">
        <v>139</v>
      </c>
      <c r="O6" s="33" t="s">
        <v>139</v>
      </c>
      <c r="P6" s="43" t="s">
        <v>139</v>
      </c>
      <c r="Q6" s="49">
        <v>0.5</v>
      </c>
    </row>
    <row r="7" spans="1:17" ht="15.9" customHeight="1" x14ac:dyDescent="0.3">
      <c r="A7" t="e">
        <f t="shared" ref="A7:A15" si="1">A6+1</f>
        <v>#REF!</v>
      </c>
      <c r="B7" s="42">
        <v>177350</v>
      </c>
      <c r="C7" s="24" t="s">
        <v>306</v>
      </c>
      <c r="D7" s="49">
        <v>18</v>
      </c>
      <c r="E7" s="38" t="s">
        <v>141</v>
      </c>
      <c r="F7" s="49">
        <f t="shared" si="0"/>
        <v>12</v>
      </c>
      <c r="G7" s="24" t="s">
        <v>18</v>
      </c>
      <c r="H7" s="49">
        <v>6</v>
      </c>
      <c r="I7" s="38" t="s">
        <v>196</v>
      </c>
      <c r="J7" s="38" t="s">
        <v>376</v>
      </c>
      <c r="K7" s="43" t="s">
        <v>139</v>
      </c>
      <c r="L7" s="43" t="s">
        <v>139</v>
      </c>
      <c r="M7" s="43" t="s">
        <v>139</v>
      </c>
      <c r="N7" s="51" t="s">
        <v>139</v>
      </c>
      <c r="O7" s="33" t="s">
        <v>139</v>
      </c>
      <c r="P7" s="43" t="s">
        <v>139</v>
      </c>
      <c r="Q7" s="49">
        <v>0.5</v>
      </c>
    </row>
    <row r="8" spans="1:17" ht="15.9" customHeight="1" x14ac:dyDescent="0.3">
      <c r="A8" t="e">
        <f t="shared" si="1"/>
        <v>#REF!</v>
      </c>
      <c r="B8" s="42">
        <v>177400</v>
      </c>
      <c r="C8" s="24" t="s">
        <v>306</v>
      </c>
      <c r="D8" s="49">
        <v>18</v>
      </c>
      <c r="E8" s="38" t="s">
        <v>52</v>
      </c>
      <c r="F8" s="49">
        <f t="shared" si="0"/>
        <v>12</v>
      </c>
      <c r="G8" s="24" t="s">
        <v>341</v>
      </c>
      <c r="H8" s="49">
        <v>6</v>
      </c>
      <c r="I8" s="38" t="s">
        <v>379</v>
      </c>
      <c r="J8" s="38" t="s">
        <v>377</v>
      </c>
      <c r="K8" s="43" t="s">
        <v>139</v>
      </c>
      <c r="L8" s="43" t="s">
        <v>139</v>
      </c>
      <c r="M8" s="43" t="s">
        <v>139</v>
      </c>
      <c r="N8" s="51" t="s">
        <v>139</v>
      </c>
      <c r="O8" s="33" t="s">
        <v>139</v>
      </c>
      <c r="P8" s="43" t="s">
        <v>139</v>
      </c>
      <c r="Q8" s="49">
        <v>0.5</v>
      </c>
    </row>
    <row r="9" spans="1:17" ht="15.9" customHeight="1" x14ac:dyDescent="0.3">
      <c r="A9" t="e">
        <f t="shared" si="1"/>
        <v>#REF!</v>
      </c>
      <c r="B9" s="37">
        <v>177450</v>
      </c>
      <c r="C9" s="24" t="s">
        <v>58</v>
      </c>
      <c r="D9" s="49">
        <v>18</v>
      </c>
      <c r="E9" s="38" t="s">
        <v>27</v>
      </c>
      <c r="F9" s="49">
        <f t="shared" si="0"/>
        <v>12</v>
      </c>
      <c r="G9" s="24" t="s">
        <v>332</v>
      </c>
      <c r="H9" s="49">
        <v>6</v>
      </c>
      <c r="I9" s="38" t="s">
        <v>194</v>
      </c>
      <c r="J9" s="38" t="s">
        <v>377</v>
      </c>
      <c r="K9" s="43" t="s">
        <v>139</v>
      </c>
      <c r="L9" s="43" t="s">
        <v>139</v>
      </c>
      <c r="M9" s="43" t="s">
        <v>139</v>
      </c>
      <c r="N9" s="51" t="s">
        <v>139</v>
      </c>
      <c r="O9" s="33" t="s">
        <v>139</v>
      </c>
      <c r="P9" s="43" t="s">
        <v>139</v>
      </c>
      <c r="Q9" s="49">
        <v>0.33</v>
      </c>
    </row>
    <row r="10" spans="1:17" ht="15.9" customHeight="1" x14ac:dyDescent="0.3">
      <c r="A10" t="e">
        <f t="shared" si="1"/>
        <v>#REF!</v>
      </c>
      <c r="B10" s="37">
        <v>177500</v>
      </c>
      <c r="C10" s="24" t="s">
        <v>52</v>
      </c>
      <c r="D10" s="49">
        <v>18</v>
      </c>
      <c r="E10" s="38" t="s">
        <v>25</v>
      </c>
      <c r="F10" s="49">
        <f t="shared" si="0"/>
        <v>12</v>
      </c>
      <c r="G10" s="24" t="s">
        <v>333</v>
      </c>
      <c r="H10" s="49">
        <v>6</v>
      </c>
      <c r="I10" s="38" t="s">
        <v>202</v>
      </c>
      <c r="J10" s="38" t="s">
        <v>377</v>
      </c>
      <c r="K10" s="43" t="s">
        <v>139</v>
      </c>
      <c r="L10" s="43" t="s">
        <v>139</v>
      </c>
      <c r="M10" s="43" t="s">
        <v>139</v>
      </c>
      <c r="N10" s="51" t="s">
        <v>139</v>
      </c>
      <c r="O10" s="33" t="s">
        <v>139</v>
      </c>
      <c r="P10" s="43" t="s">
        <v>139</v>
      </c>
      <c r="Q10" s="49">
        <v>0.33</v>
      </c>
    </row>
    <row r="11" spans="1:17" ht="15.9" customHeight="1" x14ac:dyDescent="0.3">
      <c r="A11" t="e">
        <f t="shared" si="1"/>
        <v>#REF!</v>
      </c>
      <c r="B11" s="37">
        <v>177550</v>
      </c>
      <c r="C11" s="24" t="s">
        <v>52</v>
      </c>
      <c r="D11" s="49">
        <v>18</v>
      </c>
      <c r="E11" s="38" t="s">
        <v>25</v>
      </c>
      <c r="F11" s="49">
        <f t="shared" si="0"/>
        <v>12</v>
      </c>
      <c r="G11" s="24" t="s">
        <v>332</v>
      </c>
      <c r="H11" s="49">
        <v>6</v>
      </c>
      <c r="I11" s="38" t="s">
        <v>202</v>
      </c>
      <c r="J11" s="38" t="s">
        <v>377</v>
      </c>
      <c r="K11" s="43" t="s">
        <v>139</v>
      </c>
      <c r="L11" s="43" t="s">
        <v>139</v>
      </c>
      <c r="M11" s="43" t="s">
        <v>139</v>
      </c>
      <c r="N11" s="51" t="s">
        <v>139</v>
      </c>
      <c r="O11" s="33" t="s">
        <v>139</v>
      </c>
      <c r="P11" s="43" t="s">
        <v>139</v>
      </c>
      <c r="Q11" s="49">
        <v>0.33</v>
      </c>
    </row>
    <row r="12" spans="1:17" ht="15.9" customHeight="1" x14ac:dyDescent="0.3">
      <c r="A12" t="e">
        <f t="shared" si="1"/>
        <v>#REF!</v>
      </c>
      <c r="B12" s="37">
        <v>177600</v>
      </c>
      <c r="C12" s="24" t="s">
        <v>141</v>
      </c>
      <c r="D12" s="49">
        <v>18</v>
      </c>
      <c r="E12" s="38" t="s">
        <v>27</v>
      </c>
      <c r="F12" s="49">
        <f t="shared" si="0"/>
        <v>12</v>
      </c>
      <c r="G12" s="24" t="s">
        <v>334</v>
      </c>
      <c r="H12" s="49">
        <v>6</v>
      </c>
      <c r="I12" s="38" t="s">
        <v>204</v>
      </c>
      <c r="J12" s="38" t="s">
        <v>377</v>
      </c>
      <c r="K12" s="43" t="s">
        <v>139</v>
      </c>
      <c r="L12" s="43" t="s">
        <v>139</v>
      </c>
      <c r="M12" s="43" t="s">
        <v>139</v>
      </c>
      <c r="N12" s="51" t="s">
        <v>139</v>
      </c>
      <c r="O12" s="33" t="s">
        <v>139</v>
      </c>
      <c r="P12" s="43" t="s">
        <v>139</v>
      </c>
      <c r="Q12" s="49">
        <v>0.33</v>
      </c>
    </row>
    <row r="13" spans="1:17" ht="15.9" customHeight="1" x14ac:dyDescent="0.3">
      <c r="A13" t="e">
        <f t="shared" si="1"/>
        <v>#REF!</v>
      </c>
      <c r="B13" s="37">
        <v>177650</v>
      </c>
      <c r="C13" s="24" t="s">
        <v>23</v>
      </c>
      <c r="D13" s="49">
        <v>18</v>
      </c>
      <c r="E13" s="38" t="s">
        <v>11</v>
      </c>
      <c r="F13" s="49">
        <f t="shared" si="0"/>
        <v>12</v>
      </c>
      <c r="G13" s="24" t="s">
        <v>334</v>
      </c>
      <c r="H13" s="49">
        <v>6</v>
      </c>
      <c r="I13" s="38" t="s">
        <v>205</v>
      </c>
      <c r="J13" s="38" t="s">
        <v>377</v>
      </c>
      <c r="K13" s="43" t="s">
        <v>139</v>
      </c>
      <c r="L13" s="43" t="s">
        <v>139</v>
      </c>
      <c r="M13" s="43" t="s">
        <v>139</v>
      </c>
      <c r="N13" s="51" t="s">
        <v>139</v>
      </c>
      <c r="O13" s="33" t="s">
        <v>139</v>
      </c>
      <c r="P13" s="43" t="s">
        <v>139</v>
      </c>
      <c r="Q13" s="49">
        <v>0.33</v>
      </c>
    </row>
    <row r="14" spans="1:17" ht="15.9" customHeight="1" x14ac:dyDescent="0.3">
      <c r="A14" t="e">
        <f t="shared" si="1"/>
        <v>#REF!</v>
      </c>
      <c r="B14" s="37">
        <v>177700</v>
      </c>
      <c r="C14" s="24" t="s">
        <v>9</v>
      </c>
      <c r="D14" s="49">
        <v>18</v>
      </c>
      <c r="E14" s="38" t="s">
        <v>146</v>
      </c>
      <c r="F14" s="49">
        <f t="shared" si="0"/>
        <v>12</v>
      </c>
      <c r="G14" s="24" t="s">
        <v>334</v>
      </c>
      <c r="H14" s="49">
        <v>6</v>
      </c>
      <c r="I14" s="38" t="s">
        <v>206</v>
      </c>
      <c r="J14" s="38" t="s">
        <v>377</v>
      </c>
      <c r="K14" s="43" t="s">
        <v>139</v>
      </c>
      <c r="L14" s="43" t="s">
        <v>139</v>
      </c>
      <c r="M14" s="43" t="s">
        <v>139</v>
      </c>
      <c r="N14" s="51" t="s">
        <v>139</v>
      </c>
      <c r="O14" s="33" t="s">
        <v>139</v>
      </c>
      <c r="P14" s="43" t="s">
        <v>139</v>
      </c>
      <c r="Q14" s="49">
        <v>0.33</v>
      </c>
    </row>
    <row r="15" spans="1:17" ht="15.9" customHeight="1" x14ac:dyDescent="0.3">
      <c r="A15" t="e">
        <f t="shared" si="1"/>
        <v>#REF!</v>
      </c>
      <c r="B15" s="37">
        <v>177750</v>
      </c>
      <c r="C15" s="24" t="s">
        <v>9</v>
      </c>
      <c r="D15" s="49">
        <v>18</v>
      </c>
      <c r="E15" s="38" t="s">
        <v>207</v>
      </c>
      <c r="F15" s="49">
        <f t="shared" ref="F15:F41" si="2">((D15-H15)/2)+H15</f>
        <v>12</v>
      </c>
      <c r="G15" s="24" t="s">
        <v>332</v>
      </c>
      <c r="H15" s="49">
        <v>6</v>
      </c>
      <c r="I15" s="38" t="s">
        <v>208</v>
      </c>
      <c r="J15" s="38" t="s">
        <v>377</v>
      </c>
      <c r="K15" s="43" t="s">
        <v>139</v>
      </c>
      <c r="L15" s="43" t="s">
        <v>139</v>
      </c>
      <c r="M15" s="43" t="s">
        <v>139</v>
      </c>
      <c r="N15" s="51" t="s">
        <v>139</v>
      </c>
      <c r="O15" s="33" t="s">
        <v>139</v>
      </c>
      <c r="P15" s="43" t="s">
        <v>139</v>
      </c>
      <c r="Q15" s="49">
        <v>0.33</v>
      </c>
    </row>
    <row r="16" spans="1:17" ht="15.9" customHeight="1" x14ac:dyDescent="0.3">
      <c r="A16" s="21" t="e">
        <f t="shared" ref="A16:A41" si="3">A15+1</f>
        <v>#REF!</v>
      </c>
      <c r="B16" s="44">
        <v>177800</v>
      </c>
      <c r="C16" s="31" t="s">
        <v>307</v>
      </c>
      <c r="D16" s="49">
        <v>18</v>
      </c>
      <c r="E16" s="41" t="s">
        <v>304</v>
      </c>
      <c r="F16" s="49">
        <f t="shared" si="2"/>
        <v>12</v>
      </c>
      <c r="G16" s="31" t="s">
        <v>324</v>
      </c>
      <c r="H16" s="49">
        <v>6</v>
      </c>
      <c r="I16" s="41" t="s">
        <v>211</v>
      </c>
      <c r="J16" s="38" t="s">
        <v>377</v>
      </c>
      <c r="K16" s="46" t="s">
        <v>139</v>
      </c>
      <c r="L16" s="46" t="s">
        <v>139</v>
      </c>
      <c r="M16" s="46" t="s">
        <v>139</v>
      </c>
      <c r="N16" s="52" t="s">
        <v>139</v>
      </c>
      <c r="O16" s="34" t="s">
        <v>139</v>
      </c>
      <c r="P16" s="46" t="s">
        <v>139</v>
      </c>
      <c r="Q16" s="49">
        <v>0.5</v>
      </c>
    </row>
    <row r="17" spans="1:17" ht="15.9" customHeight="1" x14ac:dyDescent="0.3">
      <c r="A17" t="e">
        <f t="shared" si="3"/>
        <v>#REF!</v>
      </c>
      <c r="B17" s="42">
        <v>177850</v>
      </c>
      <c r="C17" s="24" t="s">
        <v>309</v>
      </c>
      <c r="D17" s="49">
        <v>18</v>
      </c>
      <c r="E17" s="38" t="s">
        <v>61</v>
      </c>
      <c r="F17" s="49">
        <f t="shared" si="2"/>
        <v>12</v>
      </c>
      <c r="G17" s="24" t="s">
        <v>329</v>
      </c>
      <c r="H17" s="49">
        <v>6</v>
      </c>
      <c r="I17" s="38" t="s">
        <v>211</v>
      </c>
      <c r="J17" s="38" t="s">
        <v>377</v>
      </c>
      <c r="K17" s="43" t="s">
        <v>139</v>
      </c>
      <c r="L17" s="43" t="s">
        <v>139</v>
      </c>
      <c r="M17" s="43" t="s">
        <v>139</v>
      </c>
      <c r="N17" s="51" t="s">
        <v>139</v>
      </c>
      <c r="O17" s="33" t="s">
        <v>139</v>
      </c>
      <c r="P17" s="43" t="s">
        <v>139</v>
      </c>
      <c r="Q17" s="49">
        <v>0.5</v>
      </c>
    </row>
    <row r="18" spans="1:17" ht="15.9" customHeight="1" x14ac:dyDescent="0.3">
      <c r="A18" t="e">
        <f t="shared" si="3"/>
        <v>#REF!</v>
      </c>
      <c r="B18" s="42">
        <v>177900</v>
      </c>
      <c r="C18" s="24" t="s">
        <v>307</v>
      </c>
      <c r="D18" s="49">
        <v>18</v>
      </c>
      <c r="E18" s="38" t="s">
        <v>141</v>
      </c>
      <c r="F18" s="49">
        <f t="shared" si="2"/>
        <v>12</v>
      </c>
      <c r="G18" s="24" t="s">
        <v>318</v>
      </c>
      <c r="H18" s="49">
        <v>6</v>
      </c>
      <c r="I18" s="38" t="s">
        <v>190</v>
      </c>
      <c r="J18" s="38" t="s">
        <v>377</v>
      </c>
      <c r="K18" s="43" t="s">
        <v>139</v>
      </c>
      <c r="L18" s="43" t="s">
        <v>139</v>
      </c>
      <c r="M18" s="43" t="s">
        <v>139</v>
      </c>
      <c r="N18" s="51" t="s">
        <v>139</v>
      </c>
      <c r="O18" s="33" t="s">
        <v>139</v>
      </c>
      <c r="P18" s="43" t="s">
        <v>139</v>
      </c>
      <c r="Q18" s="49">
        <v>0.5</v>
      </c>
    </row>
    <row r="19" spans="1:17" ht="15.9" customHeight="1" x14ac:dyDescent="0.3">
      <c r="A19" t="e">
        <f t="shared" si="3"/>
        <v>#REF!</v>
      </c>
      <c r="B19" s="42">
        <v>177950</v>
      </c>
      <c r="C19" s="24" t="s">
        <v>309</v>
      </c>
      <c r="D19" s="49">
        <v>18</v>
      </c>
      <c r="E19" s="38" t="s">
        <v>61</v>
      </c>
      <c r="F19" s="49">
        <f t="shared" si="2"/>
        <v>12</v>
      </c>
      <c r="G19" s="24" t="s">
        <v>354</v>
      </c>
      <c r="H19" s="49">
        <v>6</v>
      </c>
      <c r="I19" s="38" t="s">
        <v>196</v>
      </c>
      <c r="J19" s="38" t="s">
        <v>377</v>
      </c>
      <c r="K19" s="43" t="s">
        <v>139</v>
      </c>
      <c r="L19" s="43" t="s">
        <v>139</v>
      </c>
      <c r="M19" s="43" t="s">
        <v>139</v>
      </c>
      <c r="N19" s="51" t="s">
        <v>139</v>
      </c>
      <c r="O19" s="33" t="s">
        <v>139</v>
      </c>
      <c r="P19" s="43" t="s">
        <v>139</v>
      </c>
      <c r="Q19" s="49">
        <v>0.5</v>
      </c>
    </row>
    <row r="20" spans="1:17" ht="15.9" customHeight="1" x14ac:dyDescent="0.3">
      <c r="A20" t="e">
        <f t="shared" si="3"/>
        <v>#REF!</v>
      </c>
      <c r="B20" s="42">
        <v>178000</v>
      </c>
      <c r="C20" s="24" t="s">
        <v>307</v>
      </c>
      <c r="D20" s="49">
        <v>18</v>
      </c>
      <c r="E20" s="38" t="s">
        <v>61</v>
      </c>
      <c r="F20" s="49">
        <f t="shared" si="2"/>
        <v>12</v>
      </c>
      <c r="G20" s="24" t="s">
        <v>329</v>
      </c>
      <c r="H20" s="49">
        <v>6</v>
      </c>
      <c r="I20" s="38" t="s">
        <v>205</v>
      </c>
      <c r="J20" s="38" t="s">
        <v>378</v>
      </c>
      <c r="K20" s="43" t="s">
        <v>139</v>
      </c>
      <c r="L20" s="43" t="s">
        <v>139</v>
      </c>
      <c r="M20" s="43" t="s">
        <v>139</v>
      </c>
      <c r="N20" s="51" t="s">
        <v>139</v>
      </c>
      <c r="O20" s="33" t="s">
        <v>139</v>
      </c>
      <c r="P20" s="43" t="s">
        <v>139</v>
      </c>
      <c r="Q20" s="49">
        <v>0.5</v>
      </c>
    </row>
    <row r="21" spans="1:17" ht="15.9" customHeight="1" x14ac:dyDescent="0.3">
      <c r="A21" t="e">
        <f t="shared" si="3"/>
        <v>#REF!</v>
      </c>
      <c r="B21" s="42">
        <v>178050</v>
      </c>
      <c r="C21" s="24" t="s">
        <v>380</v>
      </c>
      <c r="D21" s="49">
        <v>18</v>
      </c>
      <c r="E21" s="38" t="s">
        <v>287</v>
      </c>
      <c r="F21" s="49">
        <f t="shared" si="2"/>
        <v>12</v>
      </c>
      <c r="G21" s="24" t="s">
        <v>324</v>
      </c>
      <c r="H21" s="49">
        <v>6</v>
      </c>
      <c r="I21" s="38" t="s">
        <v>379</v>
      </c>
      <c r="J21" s="38" t="s">
        <v>358</v>
      </c>
      <c r="K21" s="38" t="s">
        <v>350</v>
      </c>
      <c r="L21" s="49">
        <v>0.89</v>
      </c>
      <c r="M21" s="43" t="s">
        <v>139</v>
      </c>
      <c r="N21" s="51" t="s">
        <v>139</v>
      </c>
      <c r="O21" s="33" t="s">
        <v>139</v>
      </c>
      <c r="P21" s="43" t="s">
        <v>139</v>
      </c>
      <c r="Q21" s="49">
        <v>0.5</v>
      </c>
    </row>
    <row r="22" spans="1:17" ht="15.9" customHeight="1" x14ac:dyDescent="0.3">
      <c r="A22" t="e">
        <f t="shared" si="3"/>
        <v>#REF!</v>
      </c>
      <c r="B22" s="42">
        <v>178100</v>
      </c>
      <c r="C22" s="24" t="s">
        <v>23</v>
      </c>
      <c r="D22" s="49">
        <v>18</v>
      </c>
      <c r="E22" s="38" t="s">
        <v>54</v>
      </c>
      <c r="F22" s="49">
        <f t="shared" si="2"/>
        <v>12</v>
      </c>
      <c r="G22" s="24" t="s">
        <v>338</v>
      </c>
      <c r="H22" s="49">
        <v>6</v>
      </c>
      <c r="I22" s="38" t="s">
        <v>187</v>
      </c>
      <c r="J22" s="38" t="s">
        <v>358</v>
      </c>
      <c r="K22" s="38" t="s">
        <v>352</v>
      </c>
      <c r="L22" s="49">
        <v>2.19</v>
      </c>
      <c r="M22" s="43" t="s">
        <v>139</v>
      </c>
      <c r="N22" s="51" t="s">
        <v>139</v>
      </c>
      <c r="O22" s="33" t="s">
        <v>139</v>
      </c>
      <c r="P22" s="43" t="s">
        <v>139</v>
      </c>
      <c r="Q22" s="49">
        <v>0.33</v>
      </c>
    </row>
    <row r="23" spans="1:17" ht="15.9" customHeight="1" x14ac:dyDescent="0.3">
      <c r="A23" t="e">
        <f t="shared" si="3"/>
        <v>#REF!</v>
      </c>
      <c r="B23" s="42">
        <v>178150</v>
      </c>
      <c r="C23" s="24" t="s">
        <v>9</v>
      </c>
      <c r="D23" s="49">
        <v>18</v>
      </c>
      <c r="E23" s="38" t="s">
        <v>47</v>
      </c>
      <c r="F23" s="49">
        <f t="shared" si="2"/>
        <v>12</v>
      </c>
      <c r="G23" s="24" t="s">
        <v>328</v>
      </c>
      <c r="H23" s="49">
        <v>6</v>
      </c>
      <c r="I23" s="38" t="s">
        <v>208</v>
      </c>
      <c r="J23" s="38" t="s">
        <v>358</v>
      </c>
      <c r="K23" s="38" t="s">
        <v>353</v>
      </c>
      <c r="L23" s="49">
        <v>3.31</v>
      </c>
      <c r="M23" s="43" t="s">
        <v>139</v>
      </c>
      <c r="N23" s="51" t="s">
        <v>139</v>
      </c>
      <c r="O23" s="33" t="s">
        <v>139</v>
      </c>
      <c r="P23" s="43" t="s">
        <v>139</v>
      </c>
      <c r="Q23" s="49">
        <v>0.33</v>
      </c>
    </row>
    <row r="24" spans="1:17" ht="15.9" customHeight="1" x14ac:dyDescent="0.3">
      <c r="A24" t="e">
        <f t="shared" si="3"/>
        <v>#REF!</v>
      </c>
      <c r="B24" s="42">
        <v>178200</v>
      </c>
      <c r="C24" s="24" t="s">
        <v>9</v>
      </c>
      <c r="D24" s="49">
        <v>18</v>
      </c>
      <c r="E24" s="38" t="s">
        <v>9</v>
      </c>
      <c r="F24" s="49">
        <f t="shared" si="2"/>
        <v>12</v>
      </c>
      <c r="G24" s="24" t="s">
        <v>327</v>
      </c>
      <c r="H24" s="49">
        <v>6</v>
      </c>
      <c r="I24" s="38" t="s">
        <v>221</v>
      </c>
      <c r="J24" s="38" t="s">
        <v>358</v>
      </c>
      <c r="K24" s="38" t="s">
        <v>335</v>
      </c>
      <c r="L24" s="49">
        <v>4.53</v>
      </c>
      <c r="M24" s="43" t="s">
        <v>139</v>
      </c>
      <c r="N24" s="51" t="s">
        <v>139</v>
      </c>
      <c r="O24" s="33" t="s">
        <v>139</v>
      </c>
      <c r="P24" s="43" t="s">
        <v>139</v>
      </c>
      <c r="Q24" s="49">
        <v>0.33</v>
      </c>
    </row>
    <row r="25" spans="1:17" ht="15.9" customHeight="1" x14ac:dyDescent="0.3">
      <c r="A25" t="e">
        <f t="shared" si="3"/>
        <v>#REF!</v>
      </c>
      <c r="B25" s="42">
        <v>178250</v>
      </c>
      <c r="C25" s="24" t="s">
        <v>79</v>
      </c>
      <c r="D25" s="49">
        <v>18</v>
      </c>
      <c r="E25" s="38" t="s">
        <v>23</v>
      </c>
      <c r="F25" s="49">
        <f t="shared" si="2"/>
        <v>12</v>
      </c>
      <c r="G25" s="24" t="s">
        <v>319</v>
      </c>
      <c r="H25" s="49">
        <v>6</v>
      </c>
      <c r="I25" s="38" t="s">
        <v>223</v>
      </c>
      <c r="J25" s="38" t="s">
        <v>358</v>
      </c>
      <c r="K25" s="38" t="s">
        <v>353</v>
      </c>
      <c r="L25" s="49">
        <v>5.49</v>
      </c>
      <c r="M25" s="43" t="s">
        <v>139</v>
      </c>
      <c r="N25" s="51" t="s">
        <v>139</v>
      </c>
      <c r="O25" s="33" t="s">
        <v>139</v>
      </c>
      <c r="P25" s="43" t="s">
        <v>139</v>
      </c>
      <c r="Q25" s="49">
        <v>0.33</v>
      </c>
    </row>
    <row r="26" spans="1:17" ht="15.9" customHeight="1" x14ac:dyDescent="0.3">
      <c r="A26" t="e">
        <f t="shared" si="3"/>
        <v>#REF!</v>
      </c>
      <c r="B26" s="42">
        <v>178300</v>
      </c>
      <c r="C26" s="24" t="s">
        <v>9</v>
      </c>
      <c r="D26" s="49">
        <v>18</v>
      </c>
      <c r="E26" s="38" t="s">
        <v>9</v>
      </c>
      <c r="F26" s="49">
        <f t="shared" si="2"/>
        <v>12</v>
      </c>
      <c r="G26" s="24" t="s">
        <v>314</v>
      </c>
      <c r="H26" s="49">
        <v>6</v>
      </c>
      <c r="I26" s="38" t="s">
        <v>171</v>
      </c>
      <c r="J26" s="38" t="s">
        <v>358</v>
      </c>
      <c r="K26" s="38" t="s">
        <v>336</v>
      </c>
      <c r="L26" s="49">
        <v>6</v>
      </c>
      <c r="M26" s="38" t="s">
        <v>163</v>
      </c>
      <c r="N26" s="49">
        <f t="shared" ref="N26:N41" si="4">((P26-L26)/2)+L26</f>
        <v>6.1449999999999996</v>
      </c>
      <c r="O26" s="24" t="s">
        <v>332</v>
      </c>
      <c r="P26" s="49">
        <v>6.29</v>
      </c>
      <c r="Q26" s="49">
        <v>0.33</v>
      </c>
    </row>
    <row r="27" spans="1:17" ht="15.9" customHeight="1" x14ac:dyDescent="0.3">
      <c r="A27" t="e">
        <f t="shared" si="3"/>
        <v>#REF!</v>
      </c>
      <c r="B27" s="37">
        <v>178350</v>
      </c>
      <c r="C27" s="35" t="s">
        <v>9</v>
      </c>
      <c r="D27" s="49">
        <v>18</v>
      </c>
      <c r="E27" s="47" t="s">
        <v>9</v>
      </c>
      <c r="F27" s="49">
        <f t="shared" si="2"/>
        <v>12</v>
      </c>
      <c r="G27" s="35" t="s">
        <v>314</v>
      </c>
      <c r="H27" s="49">
        <v>6</v>
      </c>
      <c r="I27" s="47" t="s">
        <v>171</v>
      </c>
      <c r="J27" s="38" t="s">
        <v>358</v>
      </c>
      <c r="K27" s="47" t="s">
        <v>331</v>
      </c>
      <c r="L27" s="49">
        <v>6</v>
      </c>
      <c r="M27" s="47" t="s">
        <v>211</v>
      </c>
      <c r="N27" s="49">
        <f t="shared" si="4"/>
        <v>6.5449999999999999</v>
      </c>
      <c r="O27" s="24" t="s">
        <v>332</v>
      </c>
      <c r="P27" s="49">
        <v>7.09</v>
      </c>
      <c r="Q27" s="49">
        <v>0.33</v>
      </c>
    </row>
    <row r="28" spans="1:17" ht="15.9" customHeight="1" x14ac:dyDescent="0.3">
      <c r="A28" t="e">
        <f t="shared" si="3"/>
        <v>#REF!</v>
      </c>
      <c r="B28" s="37">
        <v>178400</v>
      </c>
      <c r="C28" s="35" t="s">
        <v>29</v>
      </c>
      <c r="D28" s="49">
        <v>18</v>
      </c>
      <c r="E28" s="47" t="s">
        <v>47</v>
      </c>
      <c r="F28" s="49">
        <f t="shared" si="2"/>
        <v>12</v>
      </c>
      <c r="G28" s="35" t="s">
        <v>314</v>
      </c>
      <c r="H28" s="49">
        <v>6</v>
      </c>
      <c r="I28" s="47" t="s">
        <v>154</v>
      </c>
      <c r="J28" s="38" t="s">
        <v>358</v>
      </c>
      <c r="K28" s="47" t="s">
        <v>333</v>
      </c>
      <c r="L28" s="49">
        <v>6</v>
      </c>
      <c r="M28" s="47" t="s">
        <v>223</v>
      </c>
      <c r="N28" s="49">
        <f t="shared" si="4"/>
        <v>6.9450000000000003</v>
      </c>
      <c r="O28" s="24" t="s">
        <v>347</v>
      </c>
      <c r="P28" s="49">
        <v>7.89</v>
      </c>
      <c r="Q28" s="49">
        <v>0.33</v>
      </c>
    </row>
    <row r="29" spans="1:17" ht="15.9" customHeight="1" x14ac:dyDescent="0.3">
      <c r="A29" t="e">
        <f t="shared" si="3"/>
        <v>#REF!</v>
      </c>
      <c r="B29" s="37">
        <v>178450</v>
      </c>
      <c r="C29" s="35" t="s">
        <v>58</v>
      </c>
      <c r="D29" s="49">
        <v>18</v>
      </c>
      <c r="E29" s="47" t="s">
        <v>23</v>
      </c>
      <c r="F29" s="49">
        <f t="shared" si="2"/>
        <v>12</v>
      </c>
      <c r="G29" s="35" t="s">
        <v>321</v>
      </c>
      <c r="H29" s="49">
        <v>6</v>
      </c>
      <c r="I29" s="47" t="s">
        <v>231</v>
      </c>
      <c r="J29" s="38" t="s">
        <v>358</v>
      </c>
      <c r="K29" s="47" t="s">
        <v>334</v>
      </c>
      <c r="L29" s="49">
        <v>6</v>
      </c>
      <c r="M29" s="47" t="s">
        <v>221</v>
      </c>
      <c r="N29" s="49">
        <f t="shared" si="4"/>
        <v>7</v>
      </c>
      <c r="O29" s="24" t="s">
        <v>361</v>
      </c>
      <c r="P29" s="49">
        <v>8</v>
      </c>
      <c r="Q29" s="49">
        <v>0.33</v>
      </c>
    </row>
    <row r="30" spans="1:17" ht="15.9" customHeight="1" x14ac:dyDescent="0.3">
      <c r="A30" t="e">
        <f t="shared" si="3"/>
        <v>#REF!</v>
      </c>
      <c r="B30" s="37">
        <v>178500</v>
      </c>
      <c r="C30" s="35" t="s">
        <v>9</v>
      </c>
      <c r="D30" s="49">
        <v>18</v>
      </c>
      <c r="E30" s="47" t="s">
        <v>79</v>
      </c>
      <c r="F30" s="49">
        <f t="shared" si="2"/>
        <v>12</v>
      </c>
      <c r="G30" s="35" t="s">
        <v>326</v>
      </c>
      <c r="H30" s="49">
        <v>6</v>
      </c>
      <c r="I30" s="47" t="s">
        <v>150</v>
      </c>
      <c r="J30" s="38" t="s">
        <v>358</v>
      </c>
      <c r="K30" s="47" t="s">
        <v>337</v>
      </c>
      <c r="L30" s="49">
        <v>6</v>
      </c>
      <c r="M30" s="47" t="s">
        <v>211</v>
      </c>
      <c r="N30" s="49">
        <f t="shared" si="4"/>
        <v>7</v>
      </c>
      <c r="O30" s="24" t="s">
        <v>334</v>
      </c>
      <c r="P30" s="49">
        <v>8</v>
      </c>
      <c r="Q30" s="49">
        <v>0.33</v>
      </c>
    </row>
    <row r="31" spans="1:17" ht="15.9" customHeight="1" x14ac:dyDescent="0.3">
      <c r="A31" t="e">
        <f t="shared" si="3"/>
        <v>#REF!</v>
      </c>
      <c r="B31" s="37">
        <v>178550</v>
      </c>
      <c r="C31" s="35" t="s">
        <v>9</v>
      </c>
      <c r="D31" s="49">
        <v>18</v>
      </c>
      <c r="E31" s="47" t="s">
        <v>29</v>
      </c>
      <c r="F31" s="49">
        <f t="shared" si="2"/>
        <v>12</v>
      </c>
      <c r="G31" s="35" t="s">
        <v>326</v>
      </c>
      <c r="H31" s="49">
        <v>6</v>
      </c>
      <c r="I31" s="47" t="s">
        <v>231</v>
      </c>
      <c r="J31" s="38" t="s">
        <v>358</v>
      </c>
      <c r="K31" s="47" t="s">
        <v>346</v>
      </c>
      <c r="L31" s="49">
        <v>6</v>
      </c>
      <c r="M31" s="47" t="s">
        <v>223</v>
      </c>
      <c r="N31" s="49">
        <f t="shared" si="4"/>
        <v>7</v>
      </c>
      <c r="O31" s="35" t="s">
        <v>362</v>
      </c>
      <c r="P31" s="49">
        <v>8</v>
      </c>
      <c r="Q31" s="49">
        <v>0.33</v>
      </c>
    </row>
    <row r="32" spans="1:17" ht="15.9" customHeight="1" x14ac:dyDescent="0.3">
      <c r="A32" t="e">
        <f t="shared" si="3"/>
        <v>#REF!</v>
      </c>
      <c r="B32" s="42">
        <v>178600</v>
      </c>
      <c r="C32" s="24" t="s">
        <v>9</v>
      </c>
      <c r="D32" s="49">
        <v>18</v>
      </c>
      <c r="E32" s="38" t="s">
        <v>73</v>
      </c>
      <c r="F32" s="49">
        <f t="shared" si="2"/>
        <v>12</v>
      </c>
      <c r="G32" s="24" t="s">
        <v>329</v>
      </c>
      <c r="H32" s="49">
        <v>6</v>
      </c>
      <c r="I32" s="38" t="s">
        <v>175</v>
      </c>
      <c r="J32" s="38" t="s">
        <v>358</v>
      </c>
      <c r="K32" s="38" t="s">
        <v>346</v>
      </c>
      <c r="L32" s="49">
        <v>6</v>
      </c>
      <c r="M32" s="38" t="s">
        <v>179</v>
      </c>
      <c r="N32" s="49">
        <f t="shared" si="4"/>
        <v>7</v>
      </c>
      <c r="O32" s="24" t="s">
        <v>350</v>
      </c>
      <c r="P32" s="49">
        <v>8</v>
      </c>
      <c r="Q32" s="49">
        <v>0.33</v>
      </c>
    </row>
    <row r="33" spans="1:17" ht="15.9" customHeight="1" x14ac:dyDescent="0.3">
      <c r="A33" t="e">
        <f t="shared" si="3"/>
        <v>#REF!</v>
      </c>
      <c r="B33" s="42">
        <v>178650</v>
      </c>
      <c r="C33" s="24" t="s">
        <v>9</v>
      </c>
      <c r="D33" s="49">
        <v>18</v>
      </c>
      <c r="E33" s="38" t="s">
        <v>29</v>
      </c>
      <c r="F33" s="49">
        <f t="shared" si="2"/>
        <v>12</v>
      </c>
      <c r="G33" s="24" t="s">
        <v>326</v>
      </c>
      <c r="H33" s="49">
        <v>6</v>
      </c>
      <c r="I33" s="38" t="s">
        <v>231</v>
      </c>
      <c r="J33" s="38" t="s">
        <v>358</v>
      </c>
      <c r="K33" s="38" t="s">
        <v>346</v>
      </c>
      <c r="L33" s="49">
        <v>6</v>
      </c>
      <c r="M33" s="38" t="s">
        <v>238</v>
      </c>
      <c r="N33" s="49">
        <f t="shared" si="4"/>
        <v>7</v>
      </c>
      <c r="O33" s="24" t="s">
        <v>334</v>
      </c>
      <c r="P33" s="49">
        <v>8</v>
      </c>
      <c r="Q33" s="49">
        <v>0.33</v>
      </c>
    </row>
    <row r="34" spans="1:17" ht="15.9" customHeight="1" x14ac:dyDescent="0.3">
      <c r="A34" t="e">
        <f t="shared" si="3"/>
        <v>#REF!</v>
      </c>
      <c r="B34" s="42">
        <v>178700</v>
      </c>
      <c r="C34" s="24" t="s">
        <v>9</v>
      </c>
      <c r="D34" s="49">
        <v>18</v>
      </c>
      <c r="E34" s="38" t="s">
        <v>29</v>
      </c>
      <c r="F34" s="49">
        <f t="shared" si="2"/>
        <v>12</v>
      </c>
      <c r="G34" s="24" t="s">
        <v>326</v>
      </c>
      <c r="H34" s="49">
        <v>6</v>
      </c>
      <c r="I34" s="38" t="s">
        <v>238</v>
      </c>
      <c r="J34" s="38" t="s">
        <v>358</v>
      </c>
      <c r="K34" s="38" t="s">
        <v>347</v>
      </c>
      <c r="L34" s="49">
        <v>6</v>
      </c>
      <c r="M34" s="38" t="s">
        <v>208</v>
      </c>
      <c r="N34" s="49">
        <f t="shared" si="4"/>
        <v>7</v>
      </c>
      <c r="O34" s="24" t="s">
        <v>361</v>
      </c>
      <c r="P34" s="49">
        <v>8</v>
      </c>
      <c r="Q34" s="49">
        <v>0.33</v>
      </c>
    </row>
    <row r="35" spans="1:17" ht="15.9" customHeight="1" x14ac:dyDescent="0.3">
      <c r="A35" t="e">
        <f t="shared" si="3"/>
        <v>#REF!</v>
      </c>
      <c r="B35" s="42">
        <v>178750</v>
      </c>
      <c r="C35" s="24" t="s">
        <v>9</v>
      </c>
      <c r="D35" s="49">
        <v>18</v>
      </c>
      <c r="E35" s="38" t="s">
        <v>79</v>
      </c>
      <c r="F35" s="49">
        <f t="shared" si="2"/>
        <v>12</v>
      </c>
      <c r="G35" s="24" t="s">
        <v>320</v>
      </c>
      <c r="H35" s="49">
        <v>6</v>
      </c>
      <c r="I35" s="38" t="s">
        <v>150</v>
      </c>
      <c r="J35" s="38" t="s">
        <v>358</v>
      </c>
      <c r="K35" s="38" t="s">
        <v>332</v>
      </c>
      <c r="L35" s="49">
        <v>6</v>
      </c>
      <c r="M35" s="38" t="s">
        <v>175</v>
      </c>
      <c r="N35" s="49">
        <f t="shared" si="4"/>
        <v>7.3550000000000004</v>
      </c>
      <c r="O35" s="24" t="s">
        <v>346</v>
      </c>
      <c r="P35" s="49">
        <v>8.7100000000000009</v>
      </c>
      <c r="Q35" s="49">
        <v>0.33</v>
      </c>
    </row>
    <row r="36" spans="1:17" ht="15.9" customHeight="1" x14ac:dyDescent="0.3">
      <c r="A36" t="e">
        <f t="shared" si="3"/>
        <v>#REF!</v>
      </c>
      <c r="B36" s="42">
        <v>178800</v>
      </c>
      <c r="C36" s="24" t="s">
        <v>9</v>
      </c>
      <c r="D36" s="49">
        <v>18</v>
      </c>
      <c r="E36" s="38" t="s">
        <v>79</v>
      </c>
      <c r="F36" s="49">
        <f t="shared" si="2"/>
        <v>12</v>
      </c>
      <c r="G36" s="24" t="s">
        <v>325</v>
      </c>
      <c r="H36" s="49">
        <v>6</v>
      </c>
      <c r="I36" s="38" t="s">
        <v>154</v>
      </c>
      <c r="J36" s="38" t="s">
        <v>358</v>
      </c>
      <c r="K36" s="38" t="s">
        <v>332</v>
      </c>
      <c r="L36" s="49">
        <v>6</v>
      </c>
      <c r="M36" s="38" t="s">
        <v>163</v>
      </c>
      <c r="N36" s="49">
        <f t="shared" si="4"/>
        <v>7.7649999999999997</v>
      </c>
      <c r="O36" s="24" t="s">
        <v>332</v>
      </c>
      <c r="P36" s="49">
        <v>9.5299999999999994</v>
      </c>
      <c r="Q36" s="49">
        <v>0.33</v>
      </c>
    </row>
    <row r="37" spans="1:17" ht="15.9" customHeight="1" x14ac:dyDescent="0.3">
      <c r="A37" t="e">
        <f t="shared" si="3"/>
        <v>#REF!</v>
      </c>
      <c r="B37" s="42">
        <v>178850</v>
      </c>
      <c r="C37" s="24" t="s">
        <v>9</v>
      </c>
      <c r="D37" s="49">
        <v>18</v>
      </c>
      <c r="E37" s="38" t="s">
        <v>54</v>
      </c>
      <c r="F37" s="49">
        <f t="shared" si="2"/>
        <v>12</v>
      </c>
      <c r="G37" s="24" t="s">
        <v>339</v>
      </c>
      <c r="H37" s="49">
        <v>6</v>
      </c>
      <c r="I37" s="38" t="s">
        <v>211</v>
      </c>
      <c r="J37" s="38" t="s">
        <v>358</v>
      </c>
      <c r="K37" s="38" t="s">
        <v>332</v>
      </c>
      <c r="L37" s="49">
        <v>6</v>
      </c>
      <c r="M37" s="38" t="s">
        <v>175</v>
      </c>
      <c r="N37" s="49">
        <f t="shared" si="4"/>
        <v>8</v>
      </c>
      <c r="O37" s="24" t="s">
        <v>333</v>
      </c>
      <c r="P37" s="49">
        <v>10</v>
      </c>
      <c r="Q37" s="49">
        <v>0.33</v>
      </c>
    </row>
    <row r="38" spans="1:17" ht="15.9" customHeight="1" x14ac:dyDescent="0.3">
      <c r="A38" t="e">
        <f t="shared" si="3"/>
        <v>#REF!</v>
      </c>
      <c r="B38" s="42">
        <v>178900</v>
      </c>
      <c r="C38" s="24" t="s">
        <v>9</v>
      </c>
      <c r="D38" s="49">
        <v>18</v>
      </c>
      <c r="E38" s="38" t="s">
        <v>54</v>
      </c>
      <c r="F38" s="49">
        <f t="shared" si="2"/>
        <v>12</v>
      </c>
      <c r="G38" s="24" t="s">
        <v>319</v>
      </c>
      <c r="H38" s="49">
        <v>6</v>
      </c>
      <c r="I38" s="38" t="s">
        <v>154</v>
      </c>
      <c r="J38" s="38" t="s">
        <v>358</v>
      </c>
      <c r="K38" s="38" t="s">
        <v>343</v>
      </c>
      <c r="L38" s="49">
        <v>6</v>
      </c>
      <c r="M38" s="38" t="s">
        <v>154</v>
      </c>
      <c r="N38" s="49">
        <f t="shared" si="4"/>
        <v>8</v>
      </c>
      <c r="O38" s="24" t="s">
        <v>331</v>
      </c>
      <c r="P38" s="49">
        <v>10</v>
      </c>
      <c r="Q38" s="49">
        <v>0.33</v>
      </c>
    </row>
    <row r="39" spans="1:17" ht="15.9" customHeight="1" x14ac:dyDescent="0.3">
      <c r="A39" t="e">
        <f t="shared" si="3"/>
        <v>#REF!</v>
      </c>
      <c r="B39" s="42">
        <v>178950</v>
      </c>
      <c r="C39" s="24" t="s">
        <v>9</v>
      </c>
      <c r="D39" s="49">
        <v>18</v>
      </c>
      <c r="E39" s="38" t="s">
        <v>36</v>
      </c>
      <c r="F39" s="49">
        <f t="shared" si="2"/>
        <v>12</v>
      </c>
      <c r="G39" s="24" t="s">
        <v>323</v>
      </c>
      <c r="H39" s="49">
        <v>6</v>
      </c>
      <c r="I39" s="38" t="s">
        <v>231</v>
      </c>
      <c r="J39" s="38" t="s">
        <v>358</v>
      </c>
      <c r="K39" s="38" t="s">
        <v>343</v>
      </c>
      <c r="L39" s="49">
        <v>6</v>
      </c>
      <c r="M39" s="38" t="s">
        <v>154</v>
      </c>
      <c r="N39" s="49">
        <f t="shared" si="4"/>
        <v>8</v>
      </c>
      <c r="O39" s="24" t="s">
        <v>343</v>
      </c>
      <c r="P39" s="49">
        <v>10</v>
      </c>
      <c r="Q39" s="49">
        <v>0.33</v>
      </c>
    </row>
    <row r="40" spans="1:17" ht="15.9" customHeight="1" x14ac:dyDescent="0.3">
      <c r="A40" t="e">
        <f t="shared" si="3"/>
        <v>#REF!</v>
      </c>
      <c r="B40" s="42">
        <v>179000</v>
      </c>
      <c r="C40" s="24" t="s">
        <v>58</v>
      </c>
      <c r="D40" s="49">
        <v>18</v>
      </c>
      <c r="E40" s="38" t="s">
        <v>54</v>
      </c>
      <c r="F40" s="49">
        <f t="shared" si="2"/>
        <v>12</v>
      </c>
      <c r="G40" s="24" t="s">
        <v>339</v>
      </c>
      <c r="H40" s="49">
        <v>6</v>
      </c>
      <c r="I40" s="38" t="s">
        <v>231</v>
      </c>
      <c r="J40" s="38" t="s">
        <v>358</v>
      </c>
      <c r="K40" s="38" t="s">
        <v>343</v>
      </c>
      <c r="L40" s="49">
        <v>6</v>
      </c>
      <c r="M40" s="38" t="s">
        <v>150</v>
      </c>
      <c r="N40" s="49">
        <f t="shared" si="4"/>
        <v>8</v>
      </c>
      <c r="O40" s="24" t="s">
        <v>337</v>
      </c>
      <c r="P40" s="49">
        <v>10</v>
      </c>
      <c r="Q40" s="49">
        <v>0.33</v>
      </c>
    </row>
    <row r="41" spans="1:17" ht="15.9" customHeight="1" x14ac:dyDescent="0.3">
      <c r="A41" t="e">
        <f t="shared" si="3"/>
        <v>#REF!</v>
      </c>
      <c r="B41" s="42">
        <v>179050</v>
      </c>
      <c r="C41" s="24" t="s">
        <v>52</v>
      </c>
      <c r="D41" s="49">
        <v>18</v>
      </c>
      <c r="E41" s="38" t="s">
        <v>47</v>
      </c>
      <c r="F41" s="49">
        <f t="shared" si="2"/>
        <v>12</v>
      </c>
      <c r="G41" s="24" t="s">
        <v>321</v>
      </c>
      <c r="H41" s="49">
        <v>6</v>
      </c>
      <c r="I41" s="38" t="s">
        <v>160</v>
      </c>
      <c r="J41" s="38" t="s">
        <v>358</v>
      </c>
      <c r="K41" s="38" t="s">
        <v>342</v>
      </c>
      <c r="L41" s="49">
        <v>6</v>
      </c>
      <c r="M41" s="38" t="s">
        <v>150</v>
      </c>
      <c r="N41" s="49">
        <f t="shared" si="4"/>
        <v>8</v>
      </c>
      <c r="O41" s="24" t="s">
        <v>337</v>
      </c>
      <c r="P41" s="49">
        <v>10</v>
      </c>
      <c r="Q41" s="49">
        <v>0.33</v>
      </c>
    </row>
    <row r="42" spans="1:17" ht="15.9" customHeight="1" x14ac:dyDescent="0.3"/>
    <row r="43" spans="1:17" x14ac:dyDescent="0.3">
      <c r="B43" s="15"/>
      <c r="C43" s="15"/>
      <c r="J43" s="16"/>
      <c r="K43" s="16"/>
    </row>
    <row r="44" spans="1:17" x14ac:dyDescent="0.3">
      <c r="B44" s="15"/>
      <c r="C44" s="15"/>
      <c r="J44" s="16"/>
      <c r="K44" s="16"/>
    </row>
    <row r="45" spans="1:17" x14ac:dyDescent="0.3">
      <c r="B45" s="15"/>
      <c r="C45" s="15"/>
    </row>
    <row r="46" spans="1:17" x14ac:dyDescent="0.3">
      <c r="B46" s="15"/>
      <c r="C46" s="15"/>
    </row>
    <row r="47" spans="1:17" x14ac:dyDescent="0.3">
      <c r="B47" s="15"/>
      <c r="C47" s="15"/>
    </row>
    <row r="48" spans="1:17" x14ac:dyDescent="0.3">
      <c r="B48" s="15"/>
      <c r="C48" s="15"/>
    </row>
    <row r="49" spans="1:18" x14ac:dyDescent="0.3">
      <c r="B49" s="15"/>
      <c r="C49" s="15"/>
    </row>
    <row r="50" spans="1:18" x14ac:dyDescent="0.3">
      <c r="B50" s="15"/>
      <c r="C50" s="15"/>
    </row>
    <row r="51" spans="1:18" x14ac:dyDescent="0.3">
      <c r="B51" s="15"/>
      <c r="C51" s="15"/>
    </row>
    <row r="52" spans="1:18" x14ac:dyDescent="0.3">
      <c r="B52" s="15"/>
      <c r="C52" s="15"/>
    </row>
    <row r="53" spans="1:18" x14ac:dyDescent="0.3">
      <c r="B53" s="15"/>
      <c r="C53" s="15"/>
    </row>
    <row r="54" spans="1:18" x14ac:dyDescent="0.3">
      <c r="B54" s="15"/>
      <c r="C54" s="15"/>
    </row>
    <row r="55" spans="1:18" s="17" customFormat="1" x14ac:dyDescent="0.3">
      <c r="A55"/>
      <c r="B55" s="15"/>
      <c r="C55" s="15"/>
      <c r="Q55"/>
      <c r="R55"/>
    </row>
    <row r="56" spans="1:18" s="17" customFormat="1" x14ac:dyDescent="0.3">
      <c r="A56"/>
      <c r="B56" s="15"/>
      <c r="C56" s="15"/>
      <c r="Q56"/>
      <c r="R56"/>
    </row>
    <row r="57" spans="1:18" s="17" customFormat="1" x14ac:dyDescent="0.3">
      <c r="A57"/>
      <c r="B57" s="15"/>
      <c r="C57" s="15"/>
      <c r="Q57"/>
      <c r="R57"/>
    </row>
    <row r="58" spans="1:18" s="17" customFormat="1" x14ac:dyDescent="0.3">
      <c r="A58"/>
      <c r="B58" s="15"/>
      <c r="C58" s="15"/>
      <c r="Q58"/>
      <c r="R58"/>
    </row>
    <row r="59" spans="1:18" s="17" customFormat="1" x14ac:dyDescent="0.3">
      <c r="A59"/>
      <c r="B59" s="15"/>
      <c r="C59" s="15"/>
      <c r="Q59"/>
      <c r="R59"/>
    </row>
    <row r="60" spans="1:18" s="17" customFormat="1" x14ac:dyDescent="0.3">
      <c r="A60"/>
      <c r="B60" s="15"/>
      <c r="C60" s="15"/>
      <c r="Q60"/>
      <c r="R60"/>
    </row>
    <row r="61" spans="1:18" s="17" customFormat="1" x14ac:dyDescent="0.3">
      <c r="A61"/>
      <c r="B61" s="15"/>
      <c r="C61" s="15"/>
      <c r="Q61"/>
      <c r="R61"/>
    </row>
    <row r="62" spans="1:18" s="17" customFormat="1" x14ac:dyDescent="0.3">
      <c r="A62"/>
      <c r="B62" s="15"/>
      <c r="C62" s="15"/>
      <c r="Q62"/>
      <c r="R62"/>
    </row>
    <row r="63" spans="1:18" s="17" customFormat="1" x14ac:dyDescent="0.3">
      <c r="A63"/>
      <c r="B63" s="15"/>
      <c r="C63" s="15"/>
      <c r="Q63"/>
      <c r="R63"/>
    </row>
    <row r="64" spans="1:18" s="17" customFormat="1" x14ac:dyDescent="0.3">
      <c r="A64"/>
      <c r="B64" s="15"/>
      <c r="C64" s="15"/>
      <c r="Q64"/>
      <c r="R64"/>
    </row>
    <row r="65" spans="1:18" s="17" customFormat="1" x14ac:dyDescent="0.3">
      <c r="A65"/>
      <c r="B65" s="15"/>
      <c r="C65" s="15"/>
      <c r="Q65"/>
      <c r="R65"/>
    </row>
    <row r="66" spans="1:18" s="17" customFormat="1" x14ac:dyDescent="0.3">
      <c r="A66"/>
      <c r="B66" s="15"/>
      <c r="C66" s="15"/>
      <c r="Q66"/>
      <c r="R66"/>
    </row>
    <row r="67" spans="1:18" s="17" customFormat="1" x14ac:dyDescent="0.3">
      <c r="A67"/>
      <c r="B67" s="15"/>
      <c r="C67" s="15"/>
      <c r="Q67"/>
      <c r="R67"/>
    </row>
    <row r="68" spans="1:18" s="17" customFormat="1" x14ac:dyDescent="0.3">
      <c r="A68"/>
      <c r="B68" s="15"/>
      <c r="C68" s="15"/>
      <c r="Q68"/>
      <c r="R68"/>
    </row>
    <row r="69" spans="1:18" s="17" customFormat="1" x14ac:dyDescent="0.3">
      <c r="A69"/>
      <c r="B69" s="15"/>
      <c r="C69" s="15"/>
      <c r="Q69"/>
      <c r="R69"/>
    </row>
    <row r="70" spans="1:18" s="17" customFormat="1" x14ac:dyDescent="0.3">
      <c r="A70"/>
      <c r="B70" s="15"/>
      <c r="C70" s="15"/>
      <c r="Q70"/>
      <c r="R70"/>
    </row>
    <row r="71" spans="1:18" s="17" customFormat="1" x14ac:dyDescent="0.3">
      <c r="A71"/>
      <c r="B71" s="15"/>
      <c r="C71" s="15"/>
      <c r="Q71"/>
      <c r="R71"/>
    </row>
    <row r="72" spans="1:18" s="17" customFormat="1" x14ac:dyDescent="0.3">
      <c r="A72"/>
      <c r="B72" s="15"/>
      <c r="C72" s="15"/>
      <c r="Q72"/>
      <c r="R72"/>
    </row>
    <row r="73" spans="1:18" s="17" customFormat="1" x14ac:dyDescent="0.3">
      <c r="A73"/>
      <c r="B73" s="15"/>
      <c r="C73" s="15"/>
      <c r="Q73"/>
      <c r="R73"/>
    </row>
    <row r="74" spans="1:18" s="17" customFormat="1" x14ac:dyDescent="0.3">
      <c r="A74"/>
      <c r="B74" s="15"/>
      <c r="C74" s="15"/>
      <c r="Q74"/>
      <c r="R74"/>
    </row>
    <row r="75" spans="1:18" s="17" customFormat="1" x14ac:dyDescent="0.3">
      <c r="A75"/>
      <c r="B75" s="15"/>
      <c r="C75" s="15"/>
      <c r="Q75"/>
      <c r="R75"/>
    </row>
    <row r="76" spans="1:18" s="17" customFormat="1" x14ac:dyDescent="0.3">
      <c r="A76"/>
      <c r="B76" s="15"/>
      <c r="C76" s="15"/>
      <c r="Q76"/>
      <c r="R76"/>
    </row>
    <row r="77" spans="1:18" s="17" customFormat="1" x14ac:dyDescent="0.3">
      <c r="A77"/>
      <c r="B77" s="15"/>
      <c r="C77" s="15"/>
      <c r="Q77"/>
      <c r="R77"/>
    </row>
    <row r="78" spans="1:18" s="17" customFormat="1" x14ac:dyDescent="0.3">
      <c r="A78"/>
      <c r="B78" s="15"/>
      <c r="C78" s="15"/>
      <c r="Q78"/>
      <c r="R78"/>
    </row>
    <row r="79" spans="1:18" s="17" customFormat="1" x14ac:dyDescent="0.3">
      <c r="A79"/>
      <c r="B79" s="15"/>
      <c r="C79" s="15"/>
      <c r="Q79"/>
      <c r="R79"/>
    </row>
    <row r="80" spans="1:18" s="17" customFormat="1" x14ac:dyDescent="0.3">
      <c r="A80"/>
      <c r="B80" s="15"/>
      <c r="C80" s="15"/>
      <c r="Q80"/>
      <c r="R80"/>
    </row>
    <row r="81" spans="1:18" s="17" customFormat="1" x14ac:dyDescent="0.3">
      <c r="A81"/>
      <c r="B81" s="15"/>
      <c r="C81" s="15"/>
      <c r="Q81"/>
      <c r="R81"/>
    </row>
    <row r="82" spans="1:18" s="17" customFormat="1" x14ac:dyDescent="0.3">
      <c r="A82"/>
      <c r="B82" s="15"/>
      <c r="C82" s="15"/>
      <c r="Q82"/>
      <c r="R82"/>
    </row>
    <row r="83" spans="1:18" s="17" customFormat="1" x14ac:dyDescent="0.3">
      <c r="A83"/>
      <c r="B83" s="15"/>
      <c r="C83" s="15"/>
      <c r="Q83"/>
      <c r="R83"/>
    </row>
    <row r="84" spans="1:18" s="17" customFormat="1" x14ac:dyDescent="0.3">
      <c r="A84"/>
      <c r="B84" s="15"/>
      <c r="C84" s="15"/>
      <c r="Q84"/>
      <c r="R84"/>
    </row>
    <row r="85" spans="1:18" s="17" customFormat="1" x14ac:dyDescent="0.3">
      <c r="A85"/>
      <c r="B85" s="15"/>
      <c r="C85" s="15"/>
      <c r="Q85"/>
      <c r="R85"/>
    </row>
    <row r="86" spans="1:18" s="17" customFormat="1" x14ac:dyDescent="0.3">
      <c r="A86"/>
      <c r="B86" s="15"/>
      <c r="C86" s="15"/>
      <c r="Q86"/>
      <c r="R86"/>
    </row>
    <row r="87" spans="1:18" s="17" customFormat="1" x14ac:dyDescent="0.3">
      <c r="A87"/>
      <c r="B87" s="15"/>
      <c r="C87" s="15"/>
      <c r="Q87"/>
      <c r="R87"/>
    </row>
    <row r="88" spans="1:18" s="17" customFormat="1" x14ac:dyDescent="0.3">
      <c r="A88"/>
      <c r="B88" s="15"/>
      <c r="C88" s="15"/>
      <c r="Q88"/>
      <c r="R88"/>
    </row>
    <row r="89" spans="1:18" s="17" customFormat="1" x14ac:dyDescent="0.3">
      <c r="A89"/>
      <c r="B89" s="15"/>
      <c r="C89" s="15"/>
      <c r="Q89"/>
      <c r="R89"/>
    </row>
    <row r="90" spans="1:18" s="17" customFormat="1" x14ac:dyDescent="0.3">
      <c r="A90"/>
      <c r="B90" s="15"/>
      <c r="C90" s="15"/>
      <c r="Q90"/>
      <c r="R90"/>
    </row>
    <row r="91" spans="1:18" s="17" customFormat="1" x14ac:dyDescent="0.3">
      <c r="A91"/>
      <c r="B91" s="15"/>
      <c r="C91" s="15"/>
      <c r="Q91"/>
      <c r="R91"/>
    </row>
    <row r="92" spans="1:18" s="17" customFormat="1" x14ac:dyDescent="0.3">
      <c r="A92"/>
      <c r="B92" s="15"/>
      <c r="C92" s="15"/>
      <c r="Q92"/>
      <c r="R92"/>
    </row>
    <row r="93" spans="1:18" s="17" customFormat="1" x14ac:dyDescent="0.3">
      <c r="A93"/>
      <c r="B93" s="15"/>
      <c r="C93" s="15"/>
      <c r="Q93"/>
      <c r="R93"/>
    </row>
    <row r="94" spans="1:18" s="17" customFormat="1" x14ac:dyDescent="0.3">
      <c r="A94"/>
      <c r="B94" s="15"/>
      <c r="C94" s="15"/>
      <c r="Q94"/>
      <c r="R94"/>
    </row>
    <row r="95" spans="1:18" s="17" customFormat="1" x14ac:dyDescent="0.3">
      <c r="A95"/>
      <c r="B95" s="15"/>
      <c r="C95" s="15"/>
      <c r="Q95"/>
      <c r="R95"/>
    </row>
    <row r="96" spans="1:18" s="17" customFormat="1" x14ac:dyDescent="0.3">
      <c r="A96"/>
      <c r="B96" s="15"/>
      <c r="C96" s="15"/>
      <c r="Q96"/>
      <c r="R96"/>
    </row>
    <row r="97" spans="1:18" s="17" customFormat="1" x14ac:dyDescent="0.3">
      <c r="A97"/>
      <c r="B97" s="15"/>
      <c r="C97" s="15"/>
      <c r="Q97"/>
      <c r="R97"/>
    </row>
    <row r="98" spans="1:18" s="17" customFormat="1" x14ac:dyDescent="0.3">
      <c r="A98"/>
      <c r="B98" s="15"/>
      <c r="C98" s="15"/>
      <c r="Q98"/>
      <c r="R98"/>
    </row>
    <row r="99" spans="1:18" s="17" customFormat="1" x14ac:dyDescent="0.3">
      <c r="A99"/>
      <c r="B99" s="15"/>
      <c r="C99" s="15"/>
      <c r="Q99"/>
      <c r="R99"/>
    </row>
    <row r="100" spans="1:18" s="17" customFormat="1" x14ac:dyDescent="0.3">
      <c r="A100"/>
      <c r="B100" s="15"/>
      <c r="C100" s="15"/>
      <c r="Q100"/>
      <c r="R100"/>
    </row>
    <row r="101" spans="1:18" s="17" customFormat="1" x14ac:dyDescent="0.3">
      <c r="A101"/>
      <c r="B101" s="15"/>
      <c r="C101" s="15"/>
      <c r="Q101"/>
      <c r="R101"/>
    </row>
    <row r="102" spans="1:18" s="17" customFormat="1" x14ac:dyDescent="0.3">
      <c r="A102"/>
      <c r="B102" s="15"/>
      <c r="C102" s="15"/>
      <c r="Q102"/>
      <c r="R102"/>
    </row>
    <row r="103" spans="1:18" s="17" customFormat="1" x14ac:dyDescent="0.3">
      <c r="A103"/>
      <c r="B103" s="15"/>
      <c r="C103" s="15"/>
      <c r="Q103"/>
      <c r="R103"/>
    </row>
    <row r="104" spans="1:18" s="17" customFormat="1" x14ac:dyDescent="0.3">
      <c r="A104"/>
      <c r="B104" s="15"/>
      <c r="C104" s="15"/>
      <c r="Q104"/>
      <c r="R104"/>
    </row>
    <row r="105" spans="1:18" s="17" customFormat="1" x14ac:dyDescent="0.3">
      <c r="A105"/>
      <c r="B105" s="15"/>
      <c r="C105" s="15"/>
      <c r="Q105"/>
      <c r="R105"/>
    </row>
    <row r="106" spans="1:18" s="17" customFormat="1" x14ac:dyDescent="0.3">
      <c r="A106"/>
      <c r="B106" s="15"/>
      <c r="C106" s="15"/>
      <c r="Q106"/>
      <c r="R106"/>
    </row>
    <row r="107" spans="1:18" s="17" customFormat="1" x14ac:dyDescent="0.3">
      <c r="A107"/>
      <c r="B107" s="15"/>
      <c r="C107" s="15"/>
      <c r="Q107"/>
      <c r="R107"/>
    </row>
    <row r="108" spans="1:18" s="17" customFormat="1" x14ac:dyDescent="0.3">
      <c r="A108"/>
      <c r="B108" s="15"/>
      <c r="C108" s="15"/>
      <c r="Q108"/>
      <c r="R108"/>
    </row>
    <row r="109" spans="1:18" s="17" customFormat="1" x14ac:dyDescent="0.3">
      <c r="A109"/>
      <c r="B109" s="15"/>
      <c r="C109" s="15"/>
      <c r="Q109"/>
      <c r="R109"/>
    </row>
    <row r="110" spans="1:18" s="17" customFormat="1" x14ac:dyDescent="0.3">
      <c r="A110"/>
      <c r="B110" s="15"/>
      <c r="C110" s="15"/>
      <c r="Q110"/>
      <c r="R110"/>
    </row>
    <row r="111" spans="1:18" s="17" customFormat="1" x14ac:dyDescent="0.3">
      <c r="A111"/>
      <c r="B111" s="15"/>
      <c r="C111" s="15"/>
      <c r="Q111"/>
      <c r="R111"/>
    </row>
    <row r="112" spans="1:18" s="17" customFormat="1" x14ac:dyDescent="0.3">
      <c r="A112"/>
      <c r="B112" s="15"/>
      <c r="C112" s="15"/>
      <c r="Q112"/>
      <c r="R112"/>
    </row>
    <row r="113" spans="1:18" s="17" customFormat="1" x14ac:dyDescent="0.3">
      <c r="A113"/>
      <c r="B113" s="15"/>
      <c r="C113" s="15"/>
      <c r="Q113"/>
      <c r="R113"/>
    </row>
    <row r="114" spans="1:18" s="17" customFormat="1" x14ac:dyDescent="0.3">
      <c r="A114"/>
      <c r="B114" s="15"/>
      <c r="C114" s="15"/>
      <c r="Q114"/>
      <c r="R114"/>
    </row>
    <row r="115" spans="1:18" s="17" customFormat="1" x14ac:dyDescent="0.3">
      <c r="A115"/>
      <c r="B115" s="15"/>
      <c r="C115" s="15"/>
      <c r="Q115"/>
      <c r="R115"/>
    </row>
    <row r="116" spans="1:18" s="17" customFormat="1" x14ac:dyDescent="0.3">
      <c r="A116"/>
      <c r="B116" s="15"/>
      <c r="C116" s="15"/>
      <c r="Q116"/>
      <c r="R116"/>
    </row>
    <row r="117" spans="1:18" s="17" customFormat="1" x14ac:dyDescent="0.3">
      <c r="A117"/>
      <c r="B117" s="15"/>
      <c r="C117" s="15"/>
      <c r="Q117"/>
      <c r="R117"/>
    </row>
    <row r="118" spans="1:18" s="17" customFormat="1" x14ac:dyDescent="0.3">
      <c r="A118"/>
      <c r="B118" s="15"/>
      <c r="C118" s="15"/>
      <c r="Q118"/>
      <c r="R118"/>
    </row>
    <row r="119" spans="1:18" s="17" customFormat="1" x14ac:dyDescent="0.3">
      <c r="A119"/>
      <c r="B119" s="15"/>
      <c r="C119" s="15"/>
      <c r="Q119"/>
      <c r="R119"/>
    </row>
    <row r="120" spans="1:18" s="17" customFormat="1" x14ac:dyDescent="0.3">
      <c r="A120"/>
      <c r="B120" s="15"/>
      <c r="C120" s="15"/>
      <c r="Q120"/>
      <c r="R120"/>
    </row>
    <row r="121" spans="1:18" s="17" customFormat="1" x14ac:dyDescent="0.3">
      <c r="A121"/>
      <c r="B121" s="15"/>
      <c r="C121" s="15"/>
      <c r="Q121"/>
      <c r="R121"/>
    </row>
    <row r="122" spans="1:18" s="17" customFormat="1" x14ac:dyDescent="0.3">
      <c r="A122"/>
      <c r="B122" s="15"/>
      <c r="C122" s="15"/>
      <c r="Q122"/>
      <c r="R122"/>
    </row>
    <row r="123" spans="1:18" s="17" customFormat="1" x14ac:dyDescent="0.3">
      <c r="A123"/>
      <c r="B123" s="15"/>
      <c r="C123" s="15"/>
      <c r="Q123"/>
      <c r="R123"/>
    </row>
    <row r="124" spans="1:18" s="17" customFormat="1" x14ac:dyDescent="0.3">
      <c r="A124"/>
      <c r="B124" s="15"/>
      <c r="C124" s="15"/>
      <c r="Q124"/>
      <c r="R124"/>
    </row>
    <row r="125" spans="1:18" s="17" customFormat="1" x14ac:dyDescent="0.3">
      <c r="A125"/>
      <c r="B125" s="15"/>
      <c r="C125" s="15"/>
      <c r="Q125"/>
      <c r="R125"/>
    </row>
    <row r="126" spans="1:18" s="17" customFormat="1" x14ac:dyDescent="0.3">
      <c r="A126"/>
      <c r="B126" s="15"/>
      <c r="C126" s="15"/>
      <c r="Q126"/>
      <c r="R126"/>
    </row>
    <row r="127" spans="1:18" s="17" customFormat="1" x14ac:dyDescent="0.3">
      <c r="A127"/>
      <c r="B127" s="15"/>
      <c r="C127" s="15"/>
      <c r="Q127"/>
      <c r="R127"/>
    </row>
    <row r="128" spans="1:18" s="17" customFormat="1" x14ac:dyDescent="0.3">
      <c r="A128"/>
      <c r="B128" s="15"/>
      <c r="C128" s="15"/>
      <c r="Q128"/>
      <c r="R128"/>
    </row>
    <row r="129" spans="1:18" s="17" customFormat="1" x14ac:dyDescent="0.3">
      <c r="A129"/>
      <c r="B129" s="15"/>
      <c r="C129" s="15"/>
      <c r="Q129"/>
      <c r="R129"/>
    </row>
    <row r="130" spans="1:18" s="17" customFormat="1" x14ac:dyDescent="0.3">
      <c r="A130"/>
      <c r="B130" s="15"/>
      <c r="C130" s="15"/>
      <c r="Q130"/>
      <c r="R130"/>
    </row>
    <row r="131" spans="1:18" s="17" customFormat="1" x14ac:dyDescent="0.3">
      <c r="A131"/>
      <c r="B131" s="15"/>
      <c r="C131" s="15"/>
      <c r="Q131"/>
      <c r="R131"/>
    </row>
    <row r="132" spans="1:18" s="17" customFormat="1" x14ac:dyDescent="0.3">
      <c r="A132"/>
      <c r="B132" s="15"/>
      <c r="C132" s="15"/>
      <c r="Q132"/>
      <c r="R132"/>
    </row>
    <row r="133" spans="1:18" s="17" customFormat="1" x14ac:dyDescent="0.3">
      <c r="A133"/>
      <c r="B133" s="15"/>
      <c r="C133" s="15"/>
      <c r="Q133"/>
      <c r="R133"/>
    </row>
    <row r="134" spans="1:18" s="17" customFormat="1" x14ac:dyDescent="0.3">
      <c r="A134"/>
      <c r="B134" s="15"/>
      <c r="C134" s="15"/>
      <c r="Q134"/>
      <c r="R134"/>
    </row>
    <row r="135" spans="1:18" s="17" customFormat="1" x14ac:dyDescent="0.3">
      <c r="A135"/>
      <c r="B135" s="15"/>
      <c r="C135" s="15"/>
      <c r="Q135"/>
      <c r="R135"/>
    </row>
    <row r="136" spans="1:18" s="17" customFormat="1" x14ac:dyDescent="0.3">
      <c r="A136"/>
      <c r="B136" s="15"/>
      <c r="C136" s="15"/>
      <c r="Q136"/>
      <c r="R136"/>
    </row>
    <row r="137" spans="1:18" s="17" customFormat="1" x14ac:dyDescent="0.3">
      <c r="A137"/>
      <c r="B137" s="15"/>
      <c r="C137" s="15"/>
      <c r="Q137"/>
      <c r="R137"/>
    </row>
    <row r="138" spans="1:18" s="17" customFormat="1" x14ac:dyDescent="0.3">
      <c r="A138"/>
      <c r="B138" s="15"/>
      <c r="C138" s="15"/>
      <c r="Q138"/>
      <c r="R138"/>
    </row>
    <row r="139" spans="1:18" s="17" customFormat="1" x14ac:dyDescent="0.3">
      <c r="A139"/>
      <c r="B139" s="15"/>
      <c r="C139" s="15"/>
      <c r="Q139"/>
      <c r="R139"/>
    </row>
    <row r="140" spans="1:18" s="17" customFormat="1" x14ac:dyDescent="0.3">
      <c r="A140"/>
      <c r="B140" s="15"/>
      <c r="C140" s="15"/>
      <c r="Q140"/>
      <c r="R140"/>
    </row>
    <row r="141" spans="1:18" s="17" customFormat="1" x14ac:dyDescent="0.3">
      <c r="A141"/>
      <c r="B141" s="15"/>
      <c r="C141" s="15"/>
      <c r="Q141"/>
      <c r="R141"/>
    </row>
    <row r="142" spans="1:18" s="17" customFormat="1" x14ac:dyDescent="0.3">
      <c r="A142"/>
      <c r="B142" s="15"/>
      <c r="C142" s="15"/>
      <c r="Q142"/>
      <c r="R142"/>
    </row>
    <row r="143" spans="1:18" s="17" customFormat="1" x14ac:dyDescent="0.3">
      <c r="A143"/>
      <c r="B143" s="15"/>
      <c r="C143" s="15"/>
      <c r="Q143"/>
      <c r="R143"/>
    </row>
    <row r="144" spans="1:18" s="17" customFormat="1" x14ac:dyDescent="0.3">
      <c r="A144"/>
      <c r="B144" s="15"/>
      <c r="C144" s="15"/>
      <c r="Q144"/>
      <c r="R144"/>
    </row>
    <row r="145" spans="1:18" s="17" customFormat="1" x14ac:dyDescent="0.3">
      <c r="A145"/>
      <c r="B145" s="15"/>
      <c r="C145" s="15"/>
      <c r="Q145"/>
      <c r="R145"/>
    </row>
    <row r="146" spans="1:18" s="17" customFormat="1" x14ac:dyDescent="0.3">
      <c r="A146"/>
      <c r="B146" s="15"/>
      <c r="C146" s="15"/>
      <c r="Q146"/>
      <c r="R146"/>
    </row>
    <row r="147" spans="1:18" s="17" customFormat="1" x14ac:dyDescent="0.3">
      <c r="A147"/>
      <c r="B147" s="15"/>
      <c r="C147" s="15"/>
      <c r="Q147"/>
      <c r="R147"/>
    </row>
    <row r="148" spans="1:18" s="17" customFormat="1" x14ac:dyDescent="0.3">
      <c r="A148"/>
      <c r="B148" s="15"/>
      <c r="C148" s="15"/>
      <c r="Q148"/>
      <c r="R148"/>
    </row>
    <row r="149" spans="1:18" s="17" customFormat="1" x14ac:dyDescent="0.3">
      <c r="A149"/>
      <c r="B149" s="15"/>
      <c r="C149" s="15"/>
      <c r="Q149"/>
      <c r="R149"/>
    </row>
    <row r="150" spans="1:18" s="17" customFormat="1" x14ac:dyDescent="0.3">
      <c r="A150"/>
      <c r="B150" s="15"/>
      <c r="C150" s="15"/>
      <c r="Q150"/>
      <c r="R150"/>
    </row>
    <row r="151" spans="1:18" s="17" customFormat="1" x14ac:dyDescent="0.3">
      <c r="A151"/>
      <c r="B151" s="15"/>
      <c r="C151" s="15"/>
      <c r="Q151"/>
      <c r="R151"/>
    </row>
    <row r="152" spans="1:18" s="17" customFormat="1" x14ac:dyDescent="0.3">
      <c r="A152"/>
      <c r="B152" s="15"/>
      <c r="C152" s="15"/>
      <c r="Q152"/>
      <c r="R152"/>
    </row>
    <row r="153" spans="1:18" s="17" customFormat="1" x14ac:dyDescent="0.3">
      <c r="A153"/>
      <c r="B153" s="15"/>
      <c r="C153" s="15"/>
      <c r="Q153"/>
      <c r="R153"/>
    </row>
    <row r="154" spans="1:18" s="17" customFormat="1" x14ac:dyDescent="0.3">
      <c r="A154"/>
      <c r="B154" s="15"/>
      <c r="C154" s="15"/>
      <c r="Q154"/>
      <c r="R154"/>
    </row>
    <row r="155" spans="1:18" s="17" customFormat="1" x14ac:dyDescent="0.3">
      <c r="A155"/>
      <c r="B155" s="15"/>
      <c r="C155" s="15"/>
      <c r="Q155"/>
      <c r="R155"/>
    </row>
    <row r="156" spans="1:18" s="17" customFormat="1" x14ac:dyDescent="0.3">
      <c r="A156"/>
      <c r="B156" s="15"/>
      <c r="C156" s="15"/>
      <c r="Q156"/>
      <c r="R156"/>
    </row>
    <row r="157" spans="1:18" s="17" customFormat="1" x14ac:dyDescent="0.3">
      <c r="A157"/>
      <c r="B157" s="15"/>
      <c r="C157" s="15"/>
      <c r="Q157"/>
      <c r="R157"/>
    </row>
    <row r="158" spans="1:18" s="17" customFormat="1" x14ac:dyDescent="0.3">
      <c r="A158"/>
      <c r="B158" s="15"/>
      <c r="C158" s="15"/>
      <c r="Q158"/>
      <c r="R158"/>
    </row>
    <row r="159" spans="1:18" s="17" customFormat="1" x14ac:dyDescent="0.3">
      <c r="A159"/>
      <c r="B159" s="15"/>
      <c r="C159" s="15"/>
      <c r="Q159"/>
      <c r="R159"/>
    </row>
    <row r="160" spans="1:18" s="17" customFormat="1" x14ac:dyDescent="0.3">
      <c r="A160"/>
      <c r="B160" s="15"/>
      <c r="C160" s="15"/>
      <c r="Q160"/>
      <c r="R160"/>
    </row>
  </sheetData>
  <mergeCells count="9">
    <mergeCell ref="M4:N4"/>
    <mergeCell ref="O4:P4"/>
    <mergeCell ref="Q4:Q5"/>
    <mergeCell ref="B4:B5"/>
    <mergeCell ref="C4:D4"/>
    <mergeCell ref="E4:F4"/>
    <mergeCell ref="G4:H4"/>
    <mergeCell ref="I4:J4"/>
    <mergeCell ref="K4:L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2283-3D92-44C1-A7FC-48981A533B65}">
  <dimension ref="A1:R142"/>
  <sheetViews>
    <sheetView zoomScale="115" zoomScaleNormal="115" workbookViewId="0">
      <selection activeCell="C8" sqref="C8"/>
    </sheetView>
  </sheetViews>
  <sheetFormatPr defaultRowHeight="14.4" x14ac:dyDescent="0.3"/>
  <cols>
    <col min="2" max="2" width="12.6640625" style="17" customWidth="1"/>
    <col min="3" max="16" width="10.6640625" style="17" customWidth="1"/>
    <col min="17" max="17" width="12.6640625" customWidth="1"/>
    <col min="18" max="18" width="15.88671875" customWidth="1"/>
  </cols>
  <sheetData>
    <row r="1" spans="1:17" x14ac:dyDescent="0.3">
      <c r="F1" s="4"/>
      <c r="G1" s="4"/>
    </row>
    <row r="2" spans="1:17" ht="15.75" customHeight="1" x14ac:dyDescent="0.3">
      <c r="H2" s="4"/>
      <c r="I2" s="4"/>
    </row>
    <row r="4" spans="1:17" ht="43.5" customHeight="1" x14ac:dyDescent="0.3">
      <c r="B4" s="70" t="s">
        <v>381</v>
      </c>
      <c r="C4" s="82" t="s">
        <v>368</v>
      </c>
      <c r="D4" s="83"/>
      <c r="E4" s="78" t="s">
        <v>369</v>
      </c>
      <c r="F4" s="79"/>
      <c r="G4" s="78" t="s">
        <v>370</v>
      </c>
      <c r="H4" s="79"/>
      <c r="I4" s="78" t="s">
        <v>371</v>
      </c>
      <c r="J4" s="79"/>
      <c r="K4" s="78" t="s">
        <v>372</v>
      </c>
      <c r="L4" s="79"/>
      <c r="M4" s="78" t="s">
        <v>373</v>
      </c>
      <c r="N4" s="79"/>
      <c r="O4" s="80" t="s">
        <v>374</v>
      </c>
      <c r="P4" s="81"/>
      <c r="Q4" s="77" t="s">
        <v>301</v>
      </c>
    </row>
    <row r="5" spans="1:17" ht="26.4" x14ac:dyDescent="0.3">
      <c r="B5" s="71"/>
      <c r="C5" s="26" t="s">
        <v>302</v>
      </c>
      <c r="D5" s="28" t="s">
        <v>303</v>
      </c>
      <c r="E5" s="28" t="s">
        <v>302</v>
      </c>
      <c r="F5" s="28" t="s">
        <v>303</v>
      </c>
      <c r="G5" s="28" t="s">
        <v>302</v>
      </c>
      <c r="H5" s="28" t="s">
        <v>303</v>
      </c>
      <c r="I5" s="28" t="s">
        <v>302</v>
      </c>
      <c r="J5" s="28" t="s">
        <v>357</v>
      </c>
      <c r="K5" s="28" t="s">
        <v>302</v>
      </c>
      <c r="L5" s="28" t="s">
        <v>366</v>
      </c>
      <c r="M5" s="28" t="s">
        <v>302</v>
      </c>
      <c r="N5" s="28" t="s">
        <v>366</v>
      </c>
      <c r="O5" s="28" t="s">
        <v>302</v>
      </c>
      <c r="P5" s="28" t="s">
        <v>366</v>
      </c>
      <c r="Q5" s="77"/>
    </row>
    <row r="6" spans="1:17" ht="15.9" customHeight="1" x14ac:dyDescent="0.3">
      <c r="A6" t="e">
        <f>#REF!+1</f>
        <v>#REF!</v>
      </c>
      <c r="B6" s="42">
        <v>179100</v>
      </c>
      <c r="C6" s="24" t="s">
        <v>141</v>
      </c>
      <c r="D6" s="49">
        <v>18</v>
      </c>
      <c r="E6" s="38" t="s">
        <v>79</v>
      </c>
      <c r="F6" s="49">
        <f t="shared" ref="F6:F23" si="0">((D6-H6)/2)+H6</f>
        <v>12</v>
      </c>
      <c r="G6" s="24" t="s">
        <v>320</v>
      </c>
      <c r="H6" s="49">
        <v>6</v>
      </c>
      <c r="I6" s="38" t="s">
        <v>169</v>
      </c>
      <c r="J6" s="38" t="s">
        <v>358</v>
      </c>
      <c r="K6" s="38" t="s">
        <v>344</v>
      </c>
      <c r="L6" s="49">
        <v>6</v>
      </c>
      <c r="M6" s="38" t="s">
        <v>114</v>
      </c>
      <c r="N6" s="49">
        <f t="shared" ref="N6:N23" si="1">((P6-L6)/2)+L6</f>
        <v>8</v>
      </c>
      <c r="O6" s="24" t="s">
        <v>4</v>
      </c>
      <c r="P6" s="49">
        <v>10</v>
      </c>
      <c r="Q6" s="49">
        <v>0.33</v>
      </c>
    </row>
    <row r="7" spans="1:17" ht="15.9" customHeight="1" x14ac:dyDescent="0.3">
      <c r="A7" t="e">
        <f t="shared" ref="A7:A23" si="2">A6+1</f>
        <v>#REF!</v>
      </c>
      <c r="B7" s="42">
        <v>179150</v>
      </c>
      <c r="C7" s="24" t="s">
        <v>58</v>
      </c>
      <c r="D7" s="49">
        <v>18</v>
      </c>
      <c r="E7" s="38" t="s">
        <v>29</v>
      </c>
      <c r="F7" s="49">
        <f t="shared" si="0"/>
        <v>12</v>
      </c>
      <c r="G7" s="24" t="s">
        <v>321</v>
      </c>
      <c r="H7" s="49">
        <v>6</v>
      </c>
      <c r="I7" s="38" t="s">
        <v>169</v>
      </c>
      <c r="J7" s="38" t="s">
        <v>358</v>
      </c>
      <c r="K7" s="38" t="s">
        <v>338</v>
      </c>
      <c r="L7" s="49">
        <v>6</v>
      </c>
      <c r="M7" s="38" t="s">
        <v>156</v>
      </c>
      <c r="N7" s="49">
        <f t="shared" si="1"/>
        <v>8</v>
      </c>
      <c r="O7" s="24" t="s">
        <v>338</v>
      </c>
      <c r="P7" s="49">
        <v>10</v>
      </c>
      <c r="Q7" s="49">
        <v>0.33</v>
      </c>
    </row>
    <row r="8" spans="1:17" ht="15.9" customHeight="1" x14ac:dyDescent="0.3">
      <c r="A8" t="e">
        <f t="shared" si="2"/>
        <v>#REF!</v>
      </c>
      <c r="B8" s="42">
        <v>179200</v>
      </c>
      <c r="C8" s="24" t="s">
        <v>141</v>
      </c>
      <c r="D8" s="49">
        <v>18</v>
      </c>
      <c r="E8" s="38" t="s">
        <v>29</v>
      </c>
      <c r="F8" s="49">
        <f t="shared" si="0"/>
        <v>12</v>
      </c>
      <c r="G8" s="24" t="s">
        <v>326</v>
      </c>
      <c r="H8" s="49">
        <v>6</v>
      </c>
      <c r="I8" s="38" t="s">
        <v>150</v>
      </c>
      <c r="J8" s="38" t="s">
        <v>358</v>
      </c>
      <c r="K8" s="38" t="s">
        <v>337</v>
      </c>
      <c r="L8" s="49">
        <v>6</v>
      </c>
      <c r="M8" s="38" t="s">
        <v>150</v>
      </c>
      <c r="N8" s="49">
        <f t="shared" si="1"/>
        <v>8</v>
      </c>
      <c r="O8" s="24" t="s">
        <v>337</v>
      </c>
      <c r="P8" s="49">
        <v>10</v>
      </c>
      <c r="Q8" s="49">
        <v>0.33</v>
      </c>
    </row>
    <row r="9" spans="1:17" ht="15.9" customHeight="1" x14ac:dyDescent="0.3">
      <c r="A9" t="e">
        <f t="shared" si="2"/>
        <v>#REF!</v>
      </c>
      <c r="B9" s="42">
        <v>179250</v>
      </c>
      <c r="C9" s="24" t="s">
        <v>141</v>
      </c>
      <c r="D9" s="49">
        <v>18</v>
      </c>
      <c r="E9" s="38" t="s">
        <v>79</v>
      </c>
      <c r="F9" s="49">
        <f t="shared" si="0"/>
        <v>12</v>
      </c>
      <c r="G9" s="24" t="s">
        <v>325</v>
      </c>
      <c r="H9" s="49">
        <v>6</v>
      </c>
      <c r="I9" s="38" t="s">
        <v>114</v>
      </c>
      <c r="J9" s="38" t="s">
        <v>358</v>
      </c>
      <c r="K9" s="38" t="s">
        <v>18</v>
      </c>
      <c r="L9" s="49">
        <v>6</v>
      </c>
      <c r="M9" s="38" t="s">
        <v>167</v>
      </c>
      <c r="N9" s="49">
        <f t="shared" si="1"/>
        <v>8</v>
      </c>
      <c r="O9" s="24" t="s">
        <v>330</v>
      </c>
      <c r="P9" s="49">
        <v>10</v>
      </c>
      <c r="Q9" s="49">
        <v>0.33</v>
      </c>
    </row>
    <row r="10" spans="1:17" ht="15.9" customHeight="1" x14ac:dyDescent="0.3">
      <c r="A10" t="e">
        <f t="shared" si="2"/>
        <v>#REF!</v>
      </c>
      <c r="B10" s="42">
        <v>179300</v>
      </c>
      <c r="C10" s="24" t="s">
        <v>47</v>
      </c>
      <c r="D10" s="49">
        <v>18</v>
      </c>
      <c r="E10" s="38" t="s">
        <v>42</v>
      </c>
      <c r="F10" s="49">
        <f t="shared" si="0"/>
        <v>12</v>
      </c>
      <c r="G10" s="24" t="s">
        <v>340</v>
      </c>
      <c r="H10" s="49">
        <v>6</v>
      </c>
      <c r="I10" s="38" t="s">
        <v>253</v>
      </c>
      <c r="J10" s="38" t="s">
        <v>358</v>
      </c>
      <c r="K10" s="38" t="s">
        <v>333</v>
      </c>
      <c r="L10" s="49">
        <v>6</v>
      </c>
      <c r="M10" s="38" t="s">
        <v>253</v>
      </c>
      <c r="N10" s="49">
        <f t="shared" si="1"/>
        <v>8</v>
      </c>
      <c r="O10" s="24" t="s">
        <v>335</v>
      </c>
      <c r="P10" s="49">
        <v>10</v>
      </c>
      <c r="Q10" s="49">
        <v>0.33</v>
      </c>
    </row>
    <row r="11" spans="1:17" ht="15.9" customHeight="1" x14ac:dyDescent="0.3">
      <c r="A11" t="e">
        <f t="shared" si="2"/>
        <v>#REF!</v>
      </c>
      <c r="B11" s="42">
        <v>179350</v>
      </c>
      <c r="C11" s="24" t="s">
        <v>54</v>
      </c>
      <c r="D11" s="49">
        <v>18</v>
      </c>
      <c r="E11" s="38" t="s">
        <v>27</v>
      </c>
      <c r="F11" s="49">
        <f t="shared" si="0"/>
        <v>12</v>
      </c>
      <c r="G11" s="24" t="s">
        <v>338</v>
      </c>
      <c r="H11" s="49">
        <v>6</v>
      </c>
      <c r="I11" s="38" t="s">
        <v>187</v>
      </c>
      <c r="J11" s="38" t="s">
        <v>358</v>
      </c>
      <c r="K11" s="38" t="s">
        <v>347</v>
      </c>
      <c r="L11" s="49">
        <v>6</v>
      </c>
      <c r="M11" s="38" t="s">
        <v>221</v>
      </c>
      <c r="N11" s="49">
        <f t="shared" si="1"/>
        <v>8</v>
      </c>
      <c r="O11" s="24" t="s">
        <v>347</v>
      </c>
      <c r="P11" s="49">
        <v>10</v>
      </c>
      <c r="Q11" s="49">
        <v>0.33</v>
      </c>
    </row>
    <row r="12" spans="1:17" ht="15.9" customHeight="1" x14ac:dyDescent="0.3">
      <c r="A12" t="e">
        <f t="shared" si="2"/>
        <v>#REF!</v>
      </c>
      <c r="B12" s="42">
        <v>179400</v>
      </c>
      <c r="C12" s="24" t="s">
        <v>52</v>
      </c>
      <c r="D12" s="49">
        <v>16.57</v>
      </c>
      <c r="E12" s="38" t="s">
        <v>54</v>
      </c>
      <c r="F12" s="49">
        <f t="shared" si="0"/>
        <v>11.285</v>
      </c>
      <c r="G12" s="24" t="s">
        <v>323</v>
      </c>
      <c r="H12" s="49">
        <v>6</v>
      </c>
      <c r="I12" s="38" t="s">
        <v>211</v>
      </c>
      <c r="J12" s="38" t="s">
        <v>358</v>
      </c>
      <c r="K12" s="38" t="s">
        <v>347</v>
      </c>
      <c r="L12" s="49">
        <v>6</v>
      </c>
      <c r="M12" s="38" t="s">
        <v>258</v>
      </c>
      <c r="N12" s="49">
        <f t="shared" si="1"/>
        <v>8.0650000000000013</v>
      </c>
      <c r="O12" s="24" t="s">
        <v>363</v>
      </c>
      <c r="P12" s="49">
        <v>10.130000000000001</v>
      </c>
      <c r="Q12" s="49">
        <v>0.33</v>
      </c>
    </row>
    <row r="13" spans="1:17" ht="15.9" customHeight="1" x14ac:dyDescent="0.3">
      <c r="A13" t="e">
        <f t="shared" si="2"/>
        <v>#REF!</v>
      </c>
      <c r="B13" s="42">
        <v>179450</v>
      </c>
      <c r="C13" s="24" t="s">
        <v>9</v>
      </c>
      <c r="D13" s="49">
        <v>15.09</v>
      </c>
      <c r="E13" s="38" t="s">
        <v>141</v>
      </c>
      <c r="F13" s="49">
        <f t="shared" si="0"/>
        <v>10.545</v>
      </c>
      <c r="G13" s="24" t="s">
        <v>66</v>
      </c>
      <c r="H13" s="49">
        <v>6</v>
      </c>
      <c r="I13" s="38" t="s">
        <v>79</v>
      </c>
      <c r="J13" s="38" t="s">
        <v>358</v>
      </c>
      <c r="K13" s="38" t="s">
        <v>311</v>
      </c>
      <c r="L13" s="49">
        <v>6</v>
      </c>
      <c r="M13" s="38" t="s">
        <v>36</v>
      </c>
      <c r="N13" s="49">
        <f t="shared" si="1"/>
        <v>8.4050000000000011</v>
      </c>
      <c r="O13" s="24" t="s">
        <v>325</v>
      </c>
      <c r="P13" s="49">
        <v>10.81</v>
      </c>
      <c r="Q13" s="49">
        <v>0.33</v>
      </c>
    </row>
    <row r="14" spans="1:17" ht="15.9" customHeight="1" x14ac:dyDescent="0.3">
      <c r="A14" t="e">
        <f t="shared" si="2"/>
        <v>#REF!</v>
      </c>
      <c r="B14" s="42">
        <v>179500</v>
      </c>
      <c r="C14" s="24" t="s">
        <v>2</v>
      </c>
      <c r="D14" s="49">
        <v>13.6</v>
      </c>
      <c r="E14" s="38" t="s">
        <v>29</v>
      </c>
      <c r="F14" s="49">
        <f t="shared" si="0"/>
        <v>9.8000000000000007</v>
      </c>
      <c r="G14" s="24" t="s">
        <v>16</v>
      </c>
      <c r="H14" s="49">
        <v>6</v>
      </c>
      <c r="I14" s="38" t="s">
        <v>61</v>
      </c>
      <c r="J14" s="38" t="s">
        <v>358</v>
      </c>
      <c r="K14" s="38" t="s">
        <v>317</v>
      </c>
      <c r="L14" s="49">
        <v>6</v>
      </c>
      <c r="M14" s="38" t="s">
        <v>58</v>
      </c>
      <c r="N14" s="49">
        <f t="shared" si="1"/>
        <v>8.74</v>
      </c>
      <c r="O14" s="24" t="s">
        <v>16</v>
      </c>
      <c r="P14" s="49">
        <v>11.48</v>
      </c>
      <c r="Q14" s="49">
        <v>0.33</v>
      </c>
    </row>
    <row r="15" spans="1:17" ht="15.9" customHeight="1" x14ac:dyDescent="0.3">
      <c r="A15" t="e">
        <f t="shared" si="2"/>
        <v>#REF!</v>
      </c>
      <c r="B15" s="45">
        <v>179550</v>
      </c>
      <c r="C15" s="24" t="s">
        <v>52</v>
      </c>
      <c r="D15" s="49">
        <v>12.13</v>
      </c>
      <c r="E15" s="38" t="s">
        <v>61</v>
      </c>
      <c r="F15" s="49">
        <f t="shared" si="0"/>
        <v>9.0650000000000013</v>
      </c>
      <c r="G15" s="24" t="s">
        <v>310</v>
      </c>
      <c r="H15" s="49">
        <v>6</v>
      </c>
      <c r="I15" s="38" t="s">
        <v>52</v>
      </c>
      <c r="J15" s="38" t="s">
        <v>358</v>
      </c>
      <c r="K15" s="38" t="s">
        <v>66</v>
      </c>
      <c r="L15" s="49">
        <v>6</v>
      </c>
      <c r="M15" s="38" t="s">
        <v>52</v>
      </c>
      <c r="N15" s="49">
        <f t="shared" si="1"/>
        <v>9</v>
      </c>
      <c r="O15" s="24" t="s">
        <v>317</v>
      </c>
      <c r="P15" s="49">
        <v>12</v>
      </c>
      <c r="Q15" s="49">
        <v>0.33</v>
      </c>
    </row>
    <row r="16" spans="1:17" ht="15.9" customHeight="1" x14ac:dyDescent="0.3">
      <c r="A16" t="e">
        <f t="shared" si="2"/>
        <v>#REF!</v>
      </c>
      <c r="B16" s="42">
        <v>179650</v>
      </c>
      <c r="C16" s="24" t="s">
        <v>61</v>
      </c>
      <c r="D16" s="49">
        <v>12</v>
      </c>
      <c r="E16" s="38" t="s">
        <v>61</v>
      </c>
      <c r="F16" s="49">
        <f t="shared" si="0"/>
        <v>9</v>
      </c>
      <c r="G16" s="24" t="s">
        <v>322</v>
      </c>
      <c r="H16" s="49">
        <v>6</v>
      </c>
      <c r="I16" s="38" t="s">
        <v>61</v>
      </c>
      <c r="J16" s="38" t="s">
        <v>358</v>
      </c>
      <c r="K16" s="38" t="s">
        <v>322</v>
      </c>
      <c r="L16" s="49">
        <v>6</v>
      </c>
      <c r="M16" s="38" t="s">
        <v>61</v>
      </c>
      <c r="N16" s="49">
        <f t="shared" si="1"/>
        <v>9</v>
      </c>
      <c r="O16" s="24" t="s">
        <v>320</v>
      </c>
      <c r="P16" s="49">
        <v>12</v>
      </c>
      <c r="Q16" s="49">
        <v>0.33</v>
      </c>
    </row>
    <row r="17" spans="1:17" ht="15.9" customHeight="1" x14ac:dyDescent="0.3">
      <c r="A17" t="e">
        <f t="shared" si="2"/>
        <v>#REF!</v>
      </c>
      <c r="B17" s="42">
        <v>179700</v>
      </c>
      <c r="C17" s="24" t="s">
        <v>36</v>
      </c>
      <c r="D17" s="49">
        <v>12</v>
      </c>
      <c r="E17" s="38" t="s">
        <v>54</v>
      </c>
      <c r="F17" s="49">
        <f t="shared" si="0"/>
        <v>9</v>
      </c>
      <c r="G17" s="24" t="s">
        <v>312</v>
      </c>
      <c r="H17" s="49">
        <v>6</v>
      </c>
      <c r="I17" s="38" t="s">
        <v>54</v>
      </c>
      <c r="J17" s="38" t="s">
        <v>358</v>
      </c>
      <c r="K17" s="38" t="s">
        <v>316</v>
      </c>
      <c r="L17" s="49">
        <v>6</v>
      </c>
      <c r="M17" s="38" t="s">
        <v>141</v>
      </c>
      <c r="N17" s="49">
        <f t="shared" si="1"/>
        <v>9</v>
      </c>
      <c r="O17" s="24" t="s">
        <v>314</v>
      </c>
      <c r="P17" s="49">
        <v>12</v>
      </c>
      <c r="Q17" s="49">
        <v>0.33</v>
      </c>
    </row>
    <row r="18" spans="1:17" ht="15.9" customHeight="1" x14ac:dyDescent="0.3">
      <c r="A18" t="e">
        <f t="shared" si="2"/>
        <v>#REF!</v>
      </c>
      <c r="B18" s="42">
        <v>179750</v>
      </c>
      <c r="C18" s="24" t="s">
        <v>9</v>
      </c>
      <c r="D18" s="49">
        <v>12</v>
      </c>
      <c r="E18" s="38" t="s">
        <v>58</v>
      </c>
      <c r="F18" s="49">
        <f t="shared" si="0"/>
        <v>9</v>
      </c>
      <c r="G18" s="24" t="s">
        <v>317</v>
      </c>
      <c r="H18" s="49">
        <v>6</v>
      </c>
      <c r="I18" s="38" t="s">
        <v>54</v>
      </c>
      <c r="J18" s="38" t="s">
        <v>358</v>
      </c>
      <c r="K18" s="38" t="s">
        <v>317</v>
      </c>
      <c r="L18" s="49">
        <v>6</v>
      </c>
      <c r="M18" s="38" t="s">
        <v>79</v>
      </c>
      <c r="N18" s="49">
        <f t="shared" si="1"/>
        <v>9</v>
      </c>
      <c r="O18" s="24" t="s">
        <v>319</v>
      </c>
      <c r="P18" s="49">
        <v>12</v>
      </c>
      <c r="Q18" s="49">
        <v>0.33</v>
      </c>
    </row>
    <row r="19" spans="1:17" ht="15.9" customHeight="1" x14ac:dyDescent="0.3">
      <c r="A19" t="e">
        <f t="shared" si="2"/>
        <v>#REF!</v>
      </c>
      <c r="B19" s="37">
        <v>179800</v>
      </c>
      <c r="C19" s="24" t="s">
        <v>141</v>
      </c>
      <c r="D19" s="49">
        <v>12</v>
      </c>
      <c r="E19" s="38" t="s">
        <v>61</v>
      </c>
      <c r="F19" s="49">
        <f t="shared" si="0"/>
        <v>9</v>
      </c>
      <c r="G19" s="24" t="s">
        <v>317</v>
      </c>
      <c r="H19" s="49">
        <v>6</v>
      </c>
      <c r="I19" s="38" t="s">
        <v>54</v>
      </c>
      <c r="J19" s="38" t="s">
        <v>358</v>
      </c>
      <c r="K19" s="38" t="s">
        <v>321</v>
      </c>
      <c r="L19" s="49">
        <v>6</v>
      </c>
      <c r="M19" s="38" t="s">
        <v>27</v>
      </c>
      <c r="N19" s="49">
        <f t="shared" si="1"/>
        <v>8.0949999999999989</v>
      </c>
      <c r="O19" s="24" t="s">
        <v>318</v>
      </c>
      <c r="P19" s="49">
        <v>10.19</v>
      </c>
      <c r="Q19" s="49">
        <v>0.33</v>
      </c>
    </row>
    <row r="20" spans="1:17" ht="15.9" customHeight="1" x14ac:dyDescent="0.3">
      <c r="A20" t="e">
        <f t="shared" si="2"/>
        <v>#REF!</v>
      </c>
      <c r="B20" s="42">
        <v>179850</v>
      </c>
      <c r="C20" s="24" t="s">
        <v>58</v>
      </c>
      <c r="D20" s="49">
        <v>12</v>
      </c>
      <c r="E20" s="38" t="s">
        <v>58</v>
      </c>
      <c r="F20" s="49">
        <f t="shared" si="0"/>
        <v>9</v>
      </c>
      <c r="G20" s="24" t="s">
        <v>16</v>
      </c>
      <c r="H20" s="49">
        <v>6</v>
      </c>
      <c r="I20" s="38" t="s">
        <v>54</v>
      </c>
      <c r="J20" s="38" t="s">
        <v>358</v>
      </c>
      <c r="K20" s="38" t="s">
        <v>354</v>
      </c>
      <c r="L20" s="49">
        <v>6</v>
      </c>
      <c r="M20" s="38" t="s">
        <v>75</v>
      </c>
      <c r="N20" s="49">
        <f t="shared" si="1"/>
        <v>6.8650000000000002</v>
      </c>
      <c r="O20" s="24" t="s">
        <v>330</v>
      </c>
      <c r="P20" s="49">
        <v>7.73</v>
      </c>
      <c r="Q20" s="49">
        <v>0.33</v>
      </c>
    </row>
    <row r="21" spans="1:17" ht="15.9" customHeight="1" x14ac:dyDescent="0.3">
      <c r="A21" t="e">
        <f t="shared" si="2"/>
        <v>#REF!</v>
      </c>
      <c r="B21" s="42">
        <v>179900</v>
      </c>
      <c r="C21" s="24" t="s">
        <v>23</v>
      </c>
      <c r="D21" s="49">
        <v>12</v>
      </c>
      <c r="E21" s="38" t="s">
        <v>58</v>
      </c>
      <c r="F21" s="49">
        <f t="shared" si="0"/>
        <v>9</v>
      </c>
      <c r="G21" s="24" t="s">
        <v>313</v>
      </c>
      <c r="H21" s="49">
        <v>6</v>
      </c>
      <c r="I21" s="38" t="s">
        <v>141</v>
      </c>
      <c r="J21" s="38" t="s">
        <v>358</v>
      </c>
      <c r="K21" s="38" t="s">
        <v>317</v>
      </c>
      <c r="L21" s="49">
        <v>6</v>
      </c>
      <c r="M21" s="38" t="s">
        <v>58</v>
      </c>
      <c r="N21" s="49">
        <f t="shared" si="1"/>
        <v>6.5</v>
      </c>
      <c r="O21" s="24" t="s">
        <v>313</v>
      </c>
      <c r="P21" s="49">
        <v>7</v>
      </c>
      <c r="Q21" s="49">
        <v>0.33</v>
      </c>
    </row>
    <row r="22" spans="1:17" ht="15.9" customHeight="1" x14ac:dyDescent="0.3">
      <c r="A22" t="e">
        <f t="shared" si="2"/>
        <v>#REF!</v>
      </c>
      <c r="B22" s="42">
        <v>179950</v>
      </c>
      <c r="C22" s="24" t="s">
        <v>79</v>
      </c>
      <c r="D22" s="49">
        <v>12</v>
      </c>
      <c r="E22" s="38" t="s">
        <v>23</v>
      </c>
      <c r="F22" s="49">
        <f t="shared" si="0"/>
        <v>9</v>
      </c>
      <c r="G22" s="24" t="s">
        <v>16</v>
      </c>
      <c r="H22" s="49">
        <v>6</v>
      </c>
      <c r="I22" s="38" t="s">
        <v>23</v>
      </c>
      <c r="J22" s="38" t="s">
        <v>358</v>
      </c>
      <c r="K22" s="38" t="s">
        <v>355</v>
      </c>
      <c r="L22" s="49">
        <v>6</v>
      </c>
      <c r="M22" s="38" t="s">
        <v>287</v>
      </c>
      <c r="N22" s="49">
        <f t="shared" si="1"/>
        <v>7.36</v>
      </c>
      <c r="O22" s="24" t="s">
        <v>364</v>
      </c>
      <c r="P22" s="49">
        <v>8.7200000000000006</v>
      </c>
      <c r="Q22" s="49">
        <v>0.33</v>
      </c>
    </row>
    <row r="23" spans="1:17" ht="15.9" customHeight="1" x14ac:dyDescent="0.3">
      <c r="A23" t="e">
        <f t="shared" si="2"/>
        <v>#REF!</v>
      </c>
      <c r="B23" s="42">
        <v>180000</v>
      </c>
      <c r="C23" s="24" t="s">
        <v>61</v>
      </c>
      <c r="D23" s="49">
        <v>12</v>
      </c>
      <c r="E23" s="38" t="s">
        <v>61</v>
      </c>
      <c r="F23" s="49">
        <f t="shared" si="0"/>
        <v>9</v>
      </c>
      <c r="G23" s="24" t="s">
        <v>66</v>
      </c>
      <c r="H23" s="49">
        <v>6</v>
      </c>
      <c r="I23" s="38" t="s">
        <v>47</v>
      </c>
      <c r="J23" s="38" t="s">
        <v>358</v>
      </c>
      <c r="K23" s="38" t="s">
        <v>356</v>
      </c>
      <c r="L23" s="49">
        <v>6</v>
      </c>
      <c r="M23" s="38" t="s">
        <v>291</v>
      </c>
      <c r="N23" s="49">
        <f t="shared" si="1"/>
        <v>8.42</v>
      </c>
      <c r="O23" s="24" t="s">
        <v>365</v>
      </c>
      <c r="P23" s="49">
        <v>10.84</v>
      </c>
      <c r="Q23" s="49">
        <v>0.33</v>
      </c>
    </row>
    <row r="24" spans="1:17" ht="15.9" customHeight="1" x14ac:dyDescent="0.3"/>
    <row r="25" spans="1:17" x14ac:dyDescent="0.3">
      <c r="B25" s="15"/>
      <c r="C25" s="15"/>
      <c r="J25" s="16"/>
      <c r="K25" s="16"/>
    </row>
    <row r="26" spans="1:17" x14ac:dyDescent="0.3">
      <c r="B26" s="15"/>
      <c r="C26" s="15"/>
      <c r="J26" s="16"/>
      <c r="K26" s="16"/>
    </row>
    <row r="27" spans="1:17" x14ac:dyDescent="0.3">
      <c r="B27" s="15"/>
      <c r="C27" s="15"/>
    </row>
    <row r="28" spans="1:17" x14ac:dyDescent="0.3">
      <c r="B28" s="15"/>
      <c r="C28" s="15"/>
    </row>
    <row r="29" spans="1:17" x14ac:dyDescent="0.3">
      <c r="B29" s="15"/>
      <c r="C29" s="15"/>
    </row>
    <row r="30" spans="1:17" x14ac:dyDescent="0.3">
      <c r="B30" s="15"/>
      <c r="C30" s="15"/>
    </row>
    <row r="31" spans="1:17" x14ac:dyDescent="0.3">
      <c r="B31" s="15"/>
      <c r="C31" s="15"/>
    </row>
    <row r="32" spans="1:17" x14ac:dyDescent="0.3">
      <c r="B32" s="15"/>
      <c r="C32" s="15"/>
    </row>
    <row r="33" spans="1:18" x14ac:dyDescent="0.3">
      <c r="B33" s="15"/>
      <c r="C33" s="15"/>
    </row>
    <row r="34" spans="1:18" x14ac:dyDescent="0.3">
      <c r="B34" s="15"/>
      <c r="C34" s="15"/>
    </row>
    <row r="35" spans="1:18" x14ac:dyDescent="0.3">
      <c r="B35" s="15"/>
      <c r="C35" s="15"/>
    </row>
    <row r="36" spans="1:18" x14ac:dyDescent="0.3">
      <c r="B36" s="15"/>
      <c r="C36" s="15"/>
    </row>
    <row r="37" spans="1:18" s="17" customFormat="1" x14ac:dyDescent="0.3">
      <c r="A37"/>
      <c r="B37" s="15"/>
      <c r="C37" s="15"/>
      <c r="Q37"/>
      <c r="R37"/>
    </row>
    <row r="38" spans="1:18" s="17" customFormat="1" x14ac:dyDescent="0.3">
      <c r="A38"/>
      <c r="B38" s="15"/>
      <c r="C38" s="15"/>
      <c r="Q38"/>
      <c r="R38"/>
    </row>
    <row r="39" spans="1:18" s="17" customFormat="1" x14ac:dyDescent="0.3">
      <c r="A39"/>
      <c r="B39" s="15"/>
      <c r="C39" s="15"/>
      <c r="Q39"/>
      <c r="R39"/>
    </row>
    <row r="40" spans="1:18" s="17" customFormat="1" x14ac:dyDescent="0.3">
      <c r="A40"/>
      <c r="B40" s="15"/>
      <c r="C40" s="15"/>
      <c r="Q40"/>
      <c r="R40"/>
    </row>
    <row r="41" spans="1:18" s="17" customFormat="1" x14ac:dyDescent="0.3">
      <c r="A41"/>
      <c r="B41" s="15"/>
      <c r="C41" s="15"/>
      <c r="Q41"/>
      <c r="R41"/>
    </row>
    <row r="42" spans="1:18" s="17" customFormat="1" x14ac:dyDescent="0.3">
      <c r="A42"/>
      <c r="B42" s="15"/>
      <c r="C42" s="15"/>
      <c r="Q42"/>
      <c r="R42"/>
    </row>
    <row r="43" spans="1:18" s="17" customFormat="1" x14ac:dyDescent="0.3">
      <c r="A43"/>
      <c r="B43" s="15"/>
      <c r="C43" s="15"/>
      <c r="Q43"/>
      <c r="R43"/>
    </row>
    <row r="44" spans="1:18" s="17" customFormat="1" x14ac:dyDescent="0.3">
      <c r="A44"/>
      <c r="B44" s="15"/>
      <c r="C44" s="15"/>
      <c r="Q44"/>
      <c r="R44"/>
    </row>
    <row r="45" spans="1:18" s="17" customFormat="1" x14ac:dyDescent="0.3">
      <c r="A45"/>
      <c r="B45" s="15"/>
      <c r="C45" s="15"/>
      <c r="Q45"/>
      <c r="R45"/>
    </row>
    <row r="46" spans="1:18" s="17" customFormat="1" x14ac:dyDescent="0.3">
      <c r="A46"/>
      <c r="B46" s="15"/>
      <c r="C46" s="15"/>
      <c r="Q46"/>
      <c r="R46"/>
    </row>
    <row r="47" spans="1:18" s="17" customFormat="1" x14ac:dyDescent="0.3">
      <c r="A47"/>
      <c r="B47" s="15"/>
      <c r="C47" s="15"/>
      <c r="Q47"/>
      <c r="R47"/>
    </row>
    <row r="48" spans="1:18" s="17" customFormat="1" x14ac:dyDescent="0.3">
      <c r="A48"/>
      <c r="B48" s="15"/>
      <c r="C48" s="15"/>
      <c r="Q48"/>
      <c r="R48"/>
    </row>
    <row r="49" spans="1:18" s="17" customFormat="1" x14ac:dyDescent="0.3">
      <c r="A49"/>
      <c r="B49" s="15"/>
      <c r="C49" s="15"/>
      <c r="Q49"/>
      <c r="R49"/>
    </row>
    <row r="50" spans="1:18" s="17" customFormat="1" x14ac:dyDescent="0.3">
      <c r="A50"/>
      <c r="B50" s="15"/>
      <c r="C50" s="15"/>
      <c r="Q50"/>
      <c r="R50"/>
    </row>
    <row r="51" spans="1:18" s="17" customFormat="1" x14ac:dyDescent="0.3">
      <c r="A51"/>
      <c r="B51" s="15"/>
      <c r="C51" s="15"/>
      <c r="Q51"/>
      <c r="R51"/>
    </row>
    <row r="52" spans="1:18" s="17" customFormat="1" x14ac:dyDescent="0.3">
      <c r="A52"/>
      <c r="B52" s="15"/>
      <c r="C52" s="15"/>
      <c r="Q52"/>
      <c r="R52"/>
    </row>
    <row r="53" spans="1:18" s="17" customFormat="1" x14ac:dyDescent="0.3">
      <c r="A53"/>
      <c r="B53" s="15"/>
      <c r="C53" s="15"/>
      <c r="Q53"/>
      <c r="R53"/>
    </row>
    <row r="54" spans="1:18" s="17" customFormat="1" x14ac:dyDescent="0.3">
      <c r="A54"/>
      <c r="B54" s="15"/>
      <c r="C54" s="15"/>
      <c r="Q54"/>
      <c r="R54"/>
    </row>
    <row r="55" spans="1:18" s="17" customFormat="1" x14ac:dyDescent="0.3">
      <c r="A55"/>
      <c r="B55" s="15"/>
      <c r="C55" s="15"/>
      <c r="Q55"/>
      <c r="R55"/>
    </row>
    <row r="56" spans="1:18" s="17" customFormat="1" x14ac:dyDescent="0.3">
      <c r="A56"/>
      <c r="B56" s="15"/>
      <c r="C56" s="15"/>
      <c r="Q56"/>
      <c r="R56"/>
    </row>
    <row r="57" spans="1:18" s="17" customFormat="1" x14ac:dyDescent="0.3">
      <c r="A57"/>
      <c r="B57" s="15"/>
      <c r="C57" s="15"/>
      <c r="Q57"/>
      <c r="R57"/>
    </row>
    <row r="58" spans="1:18" s="17" customFormat="1" x14ac:dyDescent="0.3">
      <c r="A58"/>
      <c r="B58" s="15"/>
      <c r="C58" s="15"/>
      <c r="Q58"/>
      <c r="R58"/>
    </row>
    <row r="59" spans="1:18" s="17" customFormat="1" x14ac:dyDescent="0.3">
      <c r="A59"/>
      <c r="B59" s="15"/>
      <c r="C59" s="15"/>
      <c r="Q59"/>
      <c r="R59"/>
    </row>
    <row r="60" spans="1:18" s="17" customFormat="1" x14ac:dyDescent="0.3">
      <c r="A60"/>
      <c r="B60" s="15"/>
      <c r="C60" s="15"/>
      <c r="Q60"/>
      <c r="R60"/>
    </row>
    <row r="61" spans="1:18" s="17" customFormat="1" x14ac:dyDescent="0.3">
      <c r="A61"/>
      <c r="B61" s="15"/>
      <c r="C61" s="15"/>
      <c r="Q61"/>
      <c r="R61"/>
    </row>
    <row r="62" spans="1:18" s="17" customFormat="1" x14ac:dyDescent="0.3">
      <c r="A62"/>
      <c r="B62" s="15"/>
      <c r="C62" s="15"/>
      <c r="Q62"/>
      <c r="R62"/>
    </row>
    <row r="63" spans="1:18" s="17" customFormat="1" x14ac:dyDescent="0.3">
      <c r="A63"/>
      <c r="B63" s="15"/>
      <c r="C63" s="15"/>
      <c r="Q63"/>
      <c r="R63"/>
    </row>
    <row r="64" spans="1:18" s="17" customFormat="1" x14ac:dyDescent="0.3">
      <c r="A64"/>
      <c r="B64" s="15"/>
      <c r="C64" s="15"/>
      <c r="Q64"/>
      <c r="R64"/>
    </row>
    <row r="65" spans="1:18" s="17" customFormat="1" x14ac:dyDescent="0.3">
      <c r="A65"/>
      <c r="B65" s="15"/>
      <c r="C65" s="15"/>
      <c r="Q65"/>
      <c r="R65"/>
    </row>
    <row r="66" spans="1:18" s="17" customFormat="1" x14ac:dyDescent="0.3">
      <c r="A66"/>
      <c r="B66" s="15"/>
      <c r="C66" s="15"/>
      <c r="Q66"/>
      <c r="R66"/>
    </row>
    <row r="67" spans="1:18" s="17" customFormat="1" x14ac:dyDescent="0.3">
      <c r="A67"/>
      <c r="B67" s="15"/>
      <c r="C67" s="15"/>
      <c r="Q67"/>
      <c r="R67"/>
    </row>
    <row r="68" spans="1:18" s="17" customFormat="1" x14ac:dyDescent="0.3">
      <c r="A68"/>
      <c r="B68" s="15"/>
      <c r="C68" s="15"/>
      <c r="Q68"/>
      <c r="R68"/>
    </row>
    <row r="69" spans="1:18" s="17" customFormat="1" x14ac:dyDescent="0.3">
      <c r="A69"/>
      <c r="B69" s="15"/>
      <c r="C69" s="15"/>
      <c r="Q69"/>
      <c r="R69"/>
    </row>
    <row r="70" spans="1:18" s="17" customFormat="1" x14ac:dyDescent="0.3">
      <c r="A70"/>
      <c r="B70" s="15"/>
      <c r="C70" s="15"/>
      <c r="Q70"/>
      <c r="R70"/>
    </row>
    <row r="71" spans="1:18" s="17" customFormat="1" x14ac:dyDescent="0.3">
      <c r="A71"/>
      <c r="B71" s="15"/>
      <c r="C71" s="15"/>
      <c r="Q71"/>
      <c r="R71"/>
    </row>
    <row r="72" spans="1:18" s="17" customFormat="1" x14ac:dyDescent="0.3">
      <c r="A72"/>
      <c r="B72" s="15"/>
      <c r="C72" s="15"/>
      <c r="Q72"/>
      <c r="R72"/>
    </row>
    <row r="73" spans="1:18" s="17" customFormat="1" x14ac:dyDescent="0.3">
      <c r="A73"/>
      <c r="B73" s="15"/>
      <c r="C73" s="15"/>
      <c r="Q73"/>
      <c r="R73"/>
    </row>
    <row r="74" spans="1:18" s="17" customFormat="1" x14ac:dyDescent="0.3">
      <c r="A74"/>
      <c r="B74" s="15"/>
      <c r="C74" s="15"/>
      <c r="Q74"/>
      <c r="R74"/>
    </row>
    <row r="75" spans="1:18" s="17" customFormat="1" x14ac:dyDescent="0.3">
      <c r="A75"/>
      <c r="B75" s="15"/>
      <c r="C75" s="15"/>
      <c r="Q75"/>
      <c r="R75"/>
    </row>
    <row r="76" spans="1:18" s="17" customFormat="1" x14ac:dyDescent="0.3">
      <c r="A76"/>
      <c r="B76" s="15"/>
      <c r="C76" s="15"/>
      <c r="Q76"/>
      <c r="R76"/>
    </row>
    <row r="77" spans="1:18" s="17" customFormat="1" x14ac:dyDescent="0.3">
      <c r="A77"/>
      <c r="B77" s="15"/>
      <c r="C77" s="15"/>
      <c r="Q77"/>
      <c r="R77"/>
    </row>
    <row r="78" spans="1:18" s="17" customFormat="1" x14ac:dyDescent="0.3">
      <c r="A78"/>
      <c r="B78" s="15"/>
      <c r="C78" s="15"/>
      <c r="Q78"/>
      <c r="R78"/>
    </row>
    <row r="79" spans="1:18" s="17" customFormat="1" x14ac:dyDescent="0.3">
      <c r="A79"/>
      <c r="B79" s="15"/>
      <c r="C79" s="15"/>
      <c r="Q79"/>
      <c r="R79"/>
    </row>
    <row r="80" spans="1:18" s="17" customFormat="1" x14ac:dyDescent="0.3">
      <c r="A80"/>
      <c r="B80" s="15"/>
      <c r="C80" s="15"/>
      <c r="Q80"/>
      <c r="R80"/>
    </row>
    <row r="81" spans="1:18" s="17" customFormat="1" x14ac:dyDescent="0.3">
      <c r="A81"/>
      <c r="B81" s="15"/>
      <c r="C81" s="15"/>
      <c r="Q81"/>
      <c r="R81"/>
    </row>
    <row r="82" spans="1:18" s="17" customFormat="1" x14ac:dyDescent="0.3">
      <c r="A82"/>
      <c r="B82" s="15"/>
      <c r="C82" s="15"/>
      <c r="Q82"/>
      <c r="R82"/>
    </row>
    <row r="83" spans="1:18" s="17" customFormat="1" x14ac:dyDescent="0.3">
      <c r="A83"/>
      <c r="B83" s="15"/>
      <c r="C83" s="15"/>
      <c r="Q83"/>
      <c r="R83"/>
    </row>
    <row r="84" spans="1:18" s="17" customFormat="1" x14ac:dyDescent="0.3">
      <c r="A84"/>
      <c r="B84" s="15"/>
      <c r="C84" s="15"/>
      <c r="Q84"/>
      <c r="R84"/>
    </row>
    <row r="85" spans="1:18" s="17" customFormat="1" x14ac:dyDescent="0.3">
      <c r="A85"/>
      <c r="B85" s="15"/>
      <c r="C85" s="15"/>
      <c r="Q85"/>
      <c r="R85"/>
    </row>
    <row r="86" spans="1:18" s="17" customFormat="1" x14ac:dyDescent="0.3">
      <c r="A86"/>
      <c r="B86" s="15"/>
      <c r="C86" s="15"/>
      <c r="Q86"/>
      <c r="R86"/>
    </row>
    <row r="87" spans="1:18" s="17" customFormat="1" x14ac:dyDescent="0.3">
      <c r="A87"/>
      <c r="B87" s="15"/>
      <c r="C87" s="15"/>
      <c r="Q87"/>
      <c r="R87"/>
    </row>
    <row r="88" spans="1:18" s="17" customFormat="1" x14ac:dyDescent="0.3">
      <c r="A88"/>
      <c r="B88" s="15"/>
      <c r="C88" s="15"/>
      <c r="Q88"/>
      <c r="R88"/>
    </row>
    <row r="89" spans="1:18" s="17" customFormat="1" x14ac:dyDescent="0.3">
      <c r="A89"/>
      <c r="B89" s="15"/>
      <c r="C89" s="15"/>
      <c r="Q89"/>
      <c r="R89"/>
    </row>
    <row r="90" spans="1:18" s="17" customFormat="1" x14ac:dyDescent="0.3">
      <c r="A90"/>
      <c r="B90" s="15"/>
      <c r="C90" s="15"/>
      <c r="Q90"/>
      <c r="R90"/>
    </row>
    <row r="91" spans="1:18" s="17" customFormat="1" x14ac:dyDescent="0.3">
      <c r="A91"/>
      <c r="B91" s="15"/>
      <c r="C91" s="15"/>
      <c r="Q91"/>
      <c r="R91"/>
    </row>
    <row r="92" spans="1:18" s="17" customFormat="1" x14ac:dyDescent="0.3">
      <c r="A92"/>
      <c r="B92" s="15"/>
      <c r="C92" s="15"/>
      <c r="Q92"/>
      <c r="R92"/>
    </row>
    <row r="93" spans="1:18" s="17" customFormat="1" x14ac:dyDescent="0.3">
      <c r="A93"/>
      <c r="B93" s="15"/>
      <c r="C93" s="15"/>
      <c r="Q93"/>
      <c r="R93"/>
    </row>
    <row r="94" spans="1:18" s="17" customFormat="1" x14ac:dyDescent="0.3">
      <c r="A94"/>
      <c r="B94" s="15"/>
      <c r="C94" s="15"/>
      <c r="Q94"/>
      <c r="R94"/>
    </row>
    <row r="95" spans="1:18" s="17" customFormat="1" x14ac:dyDescent="0.3">
      <c r="A95"/>
      <c r="B95" s="15"/>
      <c r="C95" s="15"/>
      <c r="Q95"/>
      <c r="R95"/>
    </row>
    <row r="96" spans="1:18" s="17" customFormat="1" x14ac:dyDescent="0.3">
      <c r="A96"/>
      <c r="B96" s="15"/>
      <c r="C96" s="15"/>
      <c r="Q96"/>
      <c r="R96"/>
    </row>
    <row r="97" spans="1:18" s="17" customFormat="1" x14ac:dyDescent="0.3">
      <c r="A97"/>
      <c r="B97" s="15"/>
      <c r="C97" s="15"/>
      <c r="Q97"/>
      <c r="R97"/>
    </row>
    <row r="98" spans="1:18" s="17" customFormat="1" x14ac:dyDescent="0.3">
      <c r="A98"/>
      <c r="B98" s="15"/>
      <c r="C98" s="15"/>
      <c r="Q98"/>
      <c r="R98"/>
    </row>
    <row r="99" spans="1:18" s="17" customFormat="1" x14ac:dyDescent="0.3">
      <c r="A99"/>
      <c r="B99" s="15"/>
      <c r="C99" s="15"/>
      <c r="Q99"/>
      <c r="R99"/>
    </row>
    <row r="100" spans="1:18" s="17" customFormat="1" x14ac:dyDescent="0.3">
      <c r="A100"/>
      <c r="B100" s="15"/>
      <c r="C100" s="15"/>
      <c r="Q100"/>
      <c r="R100"/>
    </row>
    <row r="101" spans="1:18" s="17" customFormat="1" x14ac:dyDescent="0.3">
      <c r="A101"/>
      <c r="B101" s="15"/>
      <c r="C101" s="15"/>
      <c r="Q101"/>
      <c r="R101"/>
    </row>
    <row r="102" spans="1:18" s="17" customFormat="1" x14ac:dyDescent="0.3">
      <c r="A102"/>
      <c r="B102" s="15"/>
      <c r="C102" s="15"/>
      <c r="Q102"/>
      <c r="R102"/>
    </row>
    <row r="103" spans="1:18" s="17" customFormat="1" x14ac:dyDescent="0.3">
      <c r="A103"/>
      <c r="B103" s="15"/>
      <c r="C103" s="15"/>
      <c r="Q103"/>
      <c r="R103"/>
    </row>
    <row r="104" spans="1:18" s="17" customFormat="1" x14ac:dyDescent="0.3">
      <c r="A104"/>
      <c r="B104" s="15"/>
      <c r="C104" s="15"/>
      <c r="Q104"/>
      <c r="R104"/>
    </row>
    <row r="105" spans="1:18" s="17" customFormat="1" x14ac:dyDescent="0.3">
      <c r="A105"/>
      <c r="B105" s="15"/>
      <c r="C105" s="15"/>
      <c r="Q105"/>
      <c r="R105"/>
    </row>
    <row r="106" spans="1:18" s="17" customFormat="1" x14ac:dyDescent="0.3">
      <c r="A106"/>
      <c r="B106" s="15"/>
      <c r="C106" s="15"/>
      <c r="Q106"/>
      <c r="R106"/>
    </row>
    <row r="107" spans="1:18" s="17" customFormat="1" x14ac:dyDescent="0.3">
      <c r="A107"/>
      <c r="B107" s="15"/>
      <c r="C107" s="15"/>
      <c r="Q107"/>
      <c r="R107"/>
    </row>
    <row r="108" spans="1:18" s="17" customFormat="1" x14ac:dyDescent="0.3">
      <c r="A108"/>
      <c r="B108" s="15"/>
      <c r="C108" s="15"/>
      <c r="Q108"/>
      <c r="R108"/>
    </row>
    <row r="109" spans="1:18" s="17" customFormat="1" x14ac:dyDescent="0.3">
      <c r="A109"/>
      <c r="B109" s="15"/>
      <c r="C109" s="15"/>
      <c r="Q109"/>
      <c r="R109"/>
    </row>
    <row r="110" spans="1:18" s="17" customFormat="1" x14ac:dyDescent="0.3">
      <c r="A110"/>
      <c r="B110" s="15"/>
      <c r="C110" s="15"/>
      <c r="Q110"/>
      <c r="R110"/>
    </row>
    <row r="111" spans="1:18" s="17" customFormat="1" x14ac:dyDescent="0.3">
      <c r="A111"/>
      <c r="B111" s="15"/>
      <c r="C111" s="15"/>
      <c r="Q111"/>
      <c r="R111"/>
    </row>
    <row r="112" spans="1:18" s="17" customFormat="1" x14ac:dyDescent="0.3">
      <c r="A112"/>
      <c r="B112" s="15"/>
      <c r="C112" s="15"/>
      <c r="Q112"/>
      <c r="R112"/>
    </row>
    <row r="113" spans="1:18" s="17" customFormat="1" x14ac:dyDescent="0.3">
      <c r="A113"/>
      <c r="B113" s="15"/>
      <c r="C113" s="15"/>
      <c r="Q113"/>
      <c r="R113"/>
    </row>
    <row r="114" spans="1:18" s="17" customFormat="1" x14ac:dyDescent="0.3">
      <c r="A114"/>
      <c r="B114" s="15"/>
      <c r="C114" s="15"/>
      <c r="Q114"/>
      <c r="R114"/>
    </row>
    <row r="115" spans="1:18" s="17" customFormat="1" x14ac:dyDescent="0.3">
      <c r="A115"/>
      <c r="B115" s="15"/>
      <c r="C115" s="15"/>
      <c r="Q115"/>
      <c r="R115"/>
    </row>
    <row r="116" spans="1:18" s="17" customFormat="1" x14ac:dyDescent="0.3">
      <c r="A116"/>
      <c r="B116" s="15"/>
      <c r="C116" s="15"/>
      <c r="Q116"/>
      <c r="R116"/>
    </row>
    <row r="117" spans="1:18" s="17" customFormat="1" x14ac:dyDescent="0.3">
      <c r="A117"/>
      <c r="B117" s="15"/>
      <c r="C117" s="15"/>
      <c r="Q117"/>
      <c r="R117"/>
    </row>
    <row r="118" spans="1:18" s="17" customFormat="1" x14ac:dyDescent="0.3">
      <c r="A118"/>
      <c r="B118" s="15"/>
      <c r="C118" s="15"/>
      <c r="Q118"/>
      <c r="R118"/>
    </row>
    <row r="119" spans="1:18" s="17" customFormat="1" x14ac:dyDescent="0.3">
      <c r="A119"/>
      <c r="B119" s="15"/>
      <c r="C119" s="15"/>
      <c r="Q119"/>
      <c r="R119"/>
    </row>
    <row r="120" spans="1:18" s="17" customFormat="1" x14ac:dyDescent="0.3">
      <c r="A120"/>
      <c r="B120" s="15"/>
      <c r="C120" s="15"/>
      <c r="Q120"/>
      <c r="R120"/>
    </row>
    <row r="121" spans="1:18" s="17" customFormat="1" x14ac:dyDescent="0.3">
      <c r="A121"/>
      <c r="B121" s="15"/>
      <c r="C121" s="15"/>
      <c r="Q121"/>
      <c r="R121"/>
    </row>
    <row r="122" spans="1:18" s="17" customFormat="1" x14ac:dyDescent="0.3">
      <c r="A122"/>
      <c r="B122" s="15"/>
      <c r="C122" s="15"/>
      <c r="Q122"/>
      <c r="R122"/>
    </row>
    <row r="123" spans="1:18" s="17" customFormat="1" x14ac:dyDescent="0.3">
      <c r="A123"/>
      <c r="B123" s="15"/>
      <c r="C123" s="15"/>
      <c r="Q123"/>
      <c r="R123"/>
    </row>
    <row r="124" spans="1:18" s="17" customFormat="1" x14ac:dyDescent="0.3">
      <c r="A124"/>
      <c r="B124" s="15"/>
      <c r="C124" s="15"/>
      <c r="Q124"/>
      <c r="R124"/>
    </row>
    <row r="125" spans="1:18" s="17" customFormat="1" x14ac:dyDescent="0.3">
      <c r="A125"/>
      <c r="B125" s="15"/>
      <c r="C125" s="15"/>
      <c r="Q125"/>
      <c r="R125"/>
    </row>
    <row r="126" spans="1:18" s="17" customFormat="1" x14ac:dyDescent="0.3">
      <c r="A126"/>
      <c r="B126" s="15"/>
      <c r="C126" s="15"/>
      <c r="Q126"/>
      <c r="R126"/>
    </row>
    <row r="127" spans="1:18" s="17" customFormat="1" x14ac:dyDescent="0.3">
      <c r="A127"/>
      <c r="B127" s="15"/>
      <c r="C127" s="15"/>
      <c r="Q127"/>
      <c r="R127"/>
    </row>
    <row r="128" spans="1:18" s="17" customFormat="1" x14ac:dyDescent="0.3">
      <c r="A128"/>
      <c r="B128" s="15"/>
      <c r="C128" s="15"/>
      <c r="Q128"/>
      <c r="R128"/>
    </row>
    <row r="129" spans="1:18" s="17" customFormat="1" x14ac:dyDescent="0.3">
      <c r="A129"/>
      <c r="B129" s="15"/>
      <c r="C129" s="15"/>
      <c r="Q129"/>
      <c r="R129"/>
    </row>
    <row r="130" spans="1:18" s="17" customFormat="1" x14ac:dyDescent="0.3">
      <c r="A130"/>
      <c r="B130" s="15"/>
      <c r="C130" s="15"/>
      <c r="Q130"/>
      <c r="R130"/>
    </row>
    <row r="131" spans="1:18" s="17" customFormat="1" x14ac:dyDescent="0.3">
      <c r="A131"/>
      <c r="B131" s="15"/>
      <c r="C131" s="15"/>
      <c r="Q131"/>
      <c r="R131"/>
    </row>
    <row r="132" spans="1:18" s="17" customFormat="1" x14ac:dyDescent="0.3">
      <c r="A132"/>
      <c r="B132" s="15"/>
      <c r="C132" s="15"/>
      <c r="Q132"/>
      <c r="R132"/>
    </row>
    <row r="133" spans="1:18" s="17" customFormat="1" x14ac:dyDescent="0.3">
      <c r="A133"/>
      <c r="B133" s="15"/>
      <c r="C133" s="15"/>
      <c r="Q133"/>
      <c r="R133"/>
    </row>
    <row r="134" spans="1:18" s="17" customFormat="1" x14ac:dyDescent="0.3">
      <c r="A134"/>
      <c r="B134" s="15"/>
      <c r="C134" s="15"/>
      <c r="Q134"/>
      <c r="R134"/>
    </row>
    <row r="135" spans="1:18" s="17" customFormat="1" x14ac:dyDescent="0.3">
      <c r="A135"/>
      <c r="B135" s="15"/>
      <c r="C135" s="15"/>
      <c r="Q135"/>
      <c r="R135"/>
    </row>
    <row r="136" spans="1:18" s="17" customFormat="1" x14ac:dyDescent="0.3">
      <c r="A136"/>
      <c r="B136" s="15"/>
      <c r="C136" s="15"/>
      <c r="Q136"/>
      <c r="R136"/>
    </row>
    <row r="137" spans="1:18" s="17" customFormat="1" x14ac:dyDescent="0.3">
      <c r="A137"/>
      <c r="B137" s="15"/>
      <c r="C137" s="15"/>
      <c r="Q137"/>
      <c r="R137"/>
    </row>
    <row r="138" spans="1:18" s="17" customFormat="1" x14ac:dyDescent="0.3">
      <c r="A138"/>
      <c r="B138" s="15"/>
      <c r="C138" s="15"/>
      <c r="Q138"/>
      <c r="R138"/>
    </row>
    <row r="139" spans="1:18" s="17" customFormat="1" x14ac:dyDescent="0.3">
      <c r="A139"/>
      <c r="B139" s="15"/>
      <c r="C139" s="15"/>
      <c r="Q139"/>
      <c r="R139"/>
    </row>
    <row r="140" spans="1:18" s="17" customFormat="1" x14ac:dyDescent="0.3">
      <c r="A140"/>
      <c r="B140" s="15"/>
      <c r="C140" s="15"/>
      <c r="Q140"/>
      <c r="R140"/>
    </row>
    <row r="141" spans="1:18" s="17" customFormat="1" x14ac:dyDescent="0.3">
      <c r="A141"/>
      <c r="B141" s="15"/>
      <c r="C141" s="15"/>
      <c r="Q141"/>
      <c r="R141"/>
    </row>
    <row r="142" spans="1:18" s="17" customFormat="1" x14ac:dyDescent="0.3">
      <c r="A142"/>
      <c r="B142" s="15"/>
      <c r="C142" s="15"/>
      <c r="Q142"/>
      <c r="R142"/>
    </row>
  </sheetData>
  <mergeCells count="9">
    <mergeCell ref="M4:N4"/>
    <mergeCell ref="O4:P4"/>
    <mergeCell ref="Q4:Q5"/>
    <mergeCell ref="B4:B5"/>
    <mergeCell ref="C4:D4"/>
    <mergeCell ref="E4:F4"/>
    <mergeCell ref="G4:H4"/>
    <mergeCell ref="I4:J4"/>
    <mergeCell ref="K4:L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9acdb8-1fd8-4eca-86d7-3f34bc3e30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FC09276C6A514FA1E1F8DFC0ACD814" ma:contentTypeVersion="10" ma:contentTypeDescription="Create a new document." ma:contentTypeScope="" ma:versionID="e9816d0bf739fe404d3e9f1a83fe34fb">
  <xsd:schema xmlns:xsd="http://www.w3.org/2001/XMLSchema" xmlns:xs="http://www.w3.org/2001/XMLSchema" xmlns:p="http://schemas.microsoft.com/office/2006/metadata/properties" xmlns:ns3="5c9acdb8-1fd8-4eca-86d7-3f34bc3e3089" xmlns:ns4="92f7f513-eca1-4c74-bb7d-e61a4cc83b0f" targetNamespace="http://schemas.microsoft.com/office/2006/metadata/properties" ma:root="true" ma:fieldsID="cb8cc6e54d271d3b7ffd17ced96759aa" ns3:_="" ns4:_="">
    <xsd:import namespace="5c9acdb8-1fd8-4eca-86d7-3f34bc3e3089"/>
    <xsd:import namespace="92f7f513-eca1-4c74-bb7d-e61a4cc83b0f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acdb8-1fd8-4eca-86d7-3f34bc3e308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7f513-eca1-4c74-bb7d-e61a4cc83b0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75404-E845-4E80-A396-2F36EFF51D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2f7f513-eca1-4c74-bb7d-e61a4cc83b0f"/>
    <ds:schemaRef ds:uri="5c9acdb8-1fd8-4eca-86d7-3f34bc3e308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3CF0EC-8266-4373-A15B-01B0F98816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43B9E-E540-4B3D-97F4-41A84CA82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9acdb8-1fd8-4eca-86d7-3f34bc3e3089"/>
    <ds:schemaRef ds:uri="92f7f513-eca1-4c74-bb7d-e61a4cc83b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 </vt:lpstr>
      <vt:lpstr>Sheet2</vt:lpstr>
      <vt:lpstr>Sheet3</vt:lpstr>
      <vt:lpstr>Sheet4</vt:lpstr>
      <vt:lpstr>New Planning</vt:lpstr>
      <vt:lpstr>New Planning 2</vt:lpstr>
      <vt:lpstr>New Planning 3</vt:lpstr>
      <vt:lpstr>New Planning 4</vt:lpstr>
    </vt:vector>
  </TitlesOfParts>
  <Manager/>
  <Company>TranSystems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Mohamed Ahmed</dc:creator>
  <cp:keywords/>
  <dc:description/>
  <cp:lastModifiedBy>Jesus Rodriguez</cp:lastModifiedBy>
  <cp:revision/>
  <dcterms:created xsi:type="dcterms:W3CDTF">2023-06-09T21:08:09Z</dcterms:created>
  <dcterms:modified xsi:type="dcterms:W3CDTF">2025-07-18T17:12:41Z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0x0101000FFC09276C6A514FA1E1F8DFC0ACD814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