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I:\Real_Estate\ODOT NO ProjectWise Projects\77555 FAI 033\009\"/>
    </mc:Choice>
  </mc:AlternateContent>
  <xr:revisionPtr revIDLastSave="0" documentId="8_{D945A866-E27A-4FC2-96D6-1F89D19D50DD}" xr6:coauthVersionLast="47" xr6:coauthVersionMax="47" xr10:uidLastSave="{00000000-0000-0000-0000-000000000000}"/>
  <bookViews>
    <workbookView xWindow="1125" yWindow="1125"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J1" i="17"/>
  <c r="I29" i="16"/>
  <c r="K5" i="16"/>
  <c r="K4" i="16"/>
  <c r="K3" i="16"/>
  <c r="K2" i="16"/>
  <c r="K1" i="16"/>
  <c r="A2" i="1"/>
  <c r="A2" i="3"/>
  <c r="A2" i="4"/>
  <c r="A2" i="5"/>
  <c r="I1" i="2"/>
  <c r="C7" i="5"/>
  <c r="G10" i="2"/>
  <c r="G9" i="2"/>
  <c r="A44" i="5"/>
  <c r="A43" i="5"/>
  <c r="A21" i="5"/>
  <c r="C25" i="5"/>
  <c r="I35" i="8"/>
  <c r="I42" i="8"/>
  <c r="I55" i="8" s="1"/>
  <c r="I52" i="8"/>
  <c r="C7" i="8"/>
  <c r="J5" i="8"/>
  <c r="J4" i="8"/>
  <c r="J3" i="8"/>
  <c r="J2" i="8"/>
  <c r="J1" i="8"/>
  <c r="I35" i="9"/>
  <c r="I55" i="9" s="1"/>
  <c r="I42" i="9"/>
  <c r="I52" i="9"/>
  <c r="C7" i="9"/>
  <c r="J5" i="9"/>
  <c r="J4" i="9"/>
  <c r="J3" i="9"/>
  <c r="J2" i="9"/>
  <c r="J1" i="9"/>
  <c r="I35" i="10"/>
  <c r="I52" i="10"/>
  <c r="I55" i="10" s="1"/>
  <c r="C7" i="10"/>
  <c r="J5" i="10"/>
  <c r="J4" i="10"/>
  <c r="J3" i="10"/>
  <c r="J2" i="10"/>
  <c r="J1" i="10"/>
  <c r="I35" i="11"/>
  <c r="I42" i="11"/>
  <c r="I55" i="11"/>
  <c r="I52" i="11"/>
  <c r="C7" i="11"/>
  <c r="J5" i="11"/>
  <c r="J4" i="11"/>
  <c r="J3" i="11"/>
  <c r="J2" i="11"/>
  <c r="J1" i="11"/>
  <c r="I35" i="12"/>
  <c r="I55" i="12" s="1"/>
  <c r="I42" i="12"/>
  <c r="I52" i="12"/>
  <c r="C7" i="12"/>
  <c r="J5" i="12"/>
  <c r="J4" i="12"/>
  <c r="J3" i="12"/>
  <c r="J2" i="12"/>
  <c r="J1" i="12"/>
  <c r="I35" i="13"/>
  <c r="I41" i="13"/>
  <c r="I53" i="13" s="1"/>
  <c r="I50" i="13"/>
  <c r="C7" i="13"/>
  <c r="J5" i="13"/>
  <c r="J4" i="13"/>
  <c r="J3" i="13"/>
  <c r="J2" i="13"/>
  <c r="J1" i="13"/>
  <c r="I35" i="14"/>
  <c r="I55" i="14" s="1"/>
  <c r="I42" i="14"/>
  <c r="I52" i="14"/>
  <c r="C7" i="14"/>
  <c r="J5" i="14"/>
  <c r="J4" i="14"/>
  <c r="J3" i="14"/>
  <c r="J2" i="14"/>
  <c r="J1" i="14"/>
  <c r="I35" i="15"/>
  <c r="I42" i="15"/>
  <c r="I55" i="15"/>
  <c r="I52" i="15"/>
  <c r="C7" i="15"/>
  <c r="J5" i="15"/>
  <c r="J4" i="15"/>
  <c r="J3" i="15"/>
  <c r="J2" i="15"/>
  <c r="J1" i="15"/>
  <c r="C7" i="2"/>
  <c r="P5" i="1"/>
  <c r="P4" i="1"/>
  <c r="P3" i="1"/>
  <c r="P2" i="1"/>
  <c r="P1" i="1"/>
  <c r="I5" i="2"/>
  <c r="I4" i="2"/>
  <c r="I3" i="2"/>
  <c r="I2" i="2"/>
  <c r="J5" i="3"/>
  <c r="J4" i="3"/>
  <c r="J3" i="3"/>
  <c r="J2" i="3"/>
  <c r="J1" i="3"/>
  <c r="G5" i="4"/>
  <c r="G4" i="4"/>
  <c r="G3" i="4"/>
  <c r="G2" i="4"/>
  <c r="G1" i="4"/>
  <c r="I5" i="5"/>
  <c r="I4" i="5"/>
  <c r="I3" i="5"/>
  <c r="I2" i="5"/>
  <c r="I1" i="5"/>
  <c r="C34" i="5"/>
  <c r="C8" i="3"/>
  <c r="C18" i="5"/>
  <c r="C16" i="5"/>
  <c r="H15" i="5"/>
  <c r="C15" i="5"/>
  <c r="G14" i="5"/>
  <c r="G13" i="5"/>
  <c r="G12" i="5"/>
  <c r="C9" i="5"/>
  <c r="C8" i="5"/>
  <c r="E10" i="5" l="1"/>
</calcChain>
</file>

<file path=xl/sharedStrings.xml><?xml version="1.0" encoding="utf-8"?>
<sst xmlns="http://schemas.openxmlformats.org/spreadsheetml/2006/main" count="971" uniqueCount="392">
  <si>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</si>
  <si>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</si>
  <si>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</si>
  <si>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</si>
  <si>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</si>
  <si>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</si>
  <si>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</si>
  <si>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</si>
  <si>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</si>
  <si>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</si>
  <si>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</si>
  <si>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</si>
  <si>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</si>
  <si>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</si>
  <si>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</si>
  <si>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</si>
  <si>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</si>
  <si>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</si>
  <si>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</si>
  <si>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</si>
  <si>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</si>
  <si>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</si>
  <si>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</si>
  <si>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</si>
  <si>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</si>
  <si>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</si>
  <si>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</si>
  <si>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</si>
  <si>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</si>
  <si>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</si>
  <si>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</si>
  <si>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</si>
  <si>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</si>
  <si>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</si>
  <si>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</si>
  <si>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</si>
  <si>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</si>
  <si>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</si>
  <si>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</si>
  <si>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</si>
  <si>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</si>
  <si>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</si>
  <si>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</si>
  <si>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</si>
  <si>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</si>
  <si>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</si>
  <si>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</si>
  <si>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</si>
  <si>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</si>
  <si>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</si>
  <si>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</si>
  <si>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</si>
  <si>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</si>
  <si>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</si>
  <si>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</si>
  <si>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</si>
  <si>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</si>
  <si>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</si>
  <si>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</si>
  <si>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</si>
  <si>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</si>
  <si>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</si>
  <si>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</si>
  <si>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</si>
  <si>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</si>
  <si>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</si>
  <si>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</si>
  <si>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</si>
  <si>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</si>
  <si>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</si>
  <si>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</si>
  <si>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</si>
  <si>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</si>
  <si>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</si>
  <si>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</si>
  <si>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</si>
  <si>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</si>
  <si>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</si>
  <si>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</si>
  <si>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</si>
  <si>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</si>
  <si>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</si>
  <si>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</si>
  <si>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</si>
  <si>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</si>
  <si>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</si>
  <si>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</si>
  <si>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</si>
  <si>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</si>
  <si>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</si>
  <si>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</si>
  <si>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</si>
  <si>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</si>
  <si>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</si>
  <si>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</si>
  <si>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</si>
  <si>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</si>
  <si>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</si>
  <si>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</si>
  <si>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</si>
  <si>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</si>
  <si>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</si>
  <si>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</si>
  <si>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</si>
  <si>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</si>
  <si>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</si>
  <si>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</si>
  <si>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</si>
  <si>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</si>
  <si>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</si>
  <si>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</si>
  <si>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</si>
  <si>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</si>
  <si>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</si>
  <si>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</si>
  <si>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</si>
  <si>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</si>
  <si>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</si>
  <si>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</si>
  <si>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</si>
  <si>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</si>
  <si>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</si>
  <si>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</si>
  <si>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</si>
  <si>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</si>
  <si>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</si>
  <si>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</si>
  <si>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</si>
  <si>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</si>
  <si>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</si>
  <si>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</si>
  <si>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</si>
  <si>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</si>
  <si>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</si>
  <si>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</si>
  <si>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</si>
  <si>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</si>
  <si>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</si>
  <si>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</si>
  <si>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</si>
  <si>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</si>
  <si>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</si>
  <si>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</si>
  <si>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</si>
  <si>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</si>
  <si>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</si>
  <si>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</si>
  <si>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</si>
  <si>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</si>
  <si>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</si>
  <si>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</si>
  <si>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</si>
  <si>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</si>
  <si>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</si>
  <si>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</si>
  <si>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</si>
  <si>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</si>
  <si>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</si>
  <si>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</si>
  <si>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</si>
  <si>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</si>
  <si>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</si>
  <si>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</si>
  <si>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</si>
  <si>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</si>
  <si>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</si>
  <si>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</si>
  <si>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</si>
  <si>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</si>
  <si>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</si>
  <si>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</si>
  <si>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</si>
  <si>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</si>
  <si>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</si>
  <si>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</si>
  <si>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</si>
  <si>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</si>
  <si>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</si>
  <si>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</si>
  <si>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</si>
  <si>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</si>
  <si>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</si>
  <si>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</si>
  <si>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</si>
  <si>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</si>
  <si>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</si>
  <si>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</si>
  <si>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</si>
  <si>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</si>
  <si>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</si>
  <si>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</si>
  <si>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</si>
  <si>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</si>
  <si>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</si>
  <si>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</si>
  <si>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</si>
  <si>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</si>
  <si>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</si>
  <si>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</si>
  <si>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</si>
  <si>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</si>
  <si>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</si>
  <si>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</si>
  <si>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</si>
  <si>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</si>
  <si>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</si>
  <si>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</si>
  <si>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</si>
  <si>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</si>
  <si>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</si>
  <si>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</si>
  <si>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</si>
  <si>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</si>
  <si>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</si>
  <si>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</si>
  <si>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</si>
  <si>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</si>
  <si>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</si>
  <si>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</si>
  <si>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</si>
  <si>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</si>
  <si>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</si>
  <si>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</si>
  <si>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</si>
  <si>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</si>
  <si>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</si>
  <si>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</si>
  <si>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</si>
  <si>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</si>
  <si>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</si>
  <si>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</si>
  <si>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</si>
  <si>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</si>
  <si>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</si>
  <si>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</si>
  <si>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</si>
  <si>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</si>
  <si>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</si>
  <si>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</si>
  <si>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</si>
  <si>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</si>
  <si>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</si>
  <si>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</si>
  <si>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</si>
  <si>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</si>
  <si>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</si>
  <si>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</si>
  <si>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</si>
  <si>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</si>
  <si>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</si>
  <si>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</si>
  <si>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</si>
  <si>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</si>
  <si>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</si>
  <si>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</si>
  <si>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</si>
  <si>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</si>
  <si>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</si>
  <si>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</si>
  <si>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</si>
  <si>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</si>
  <si>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</si>
  <si>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</si>
  <si>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</si>
  <si>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</si>
  <si>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</si>
  <si>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</si>
  <si>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</si>
  <si>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</si>
  <si>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</si>
  <si>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</si>
  <si>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</si>
  <si>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</si>
  <si>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</si>
  <si>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</si>
  <si>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</si>
  <si>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</si>
  <si>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</si>
  <si>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</si>
  <si>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</si>
  <si>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</si>
  <si>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</si>
  <si>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</si>
  <si>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</si>
  <si>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</si>
  <si>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</si>
  <si>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</si>
  <si>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</si>
  <si>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</si>
  <si>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</si>
  <si>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</si>
  <si>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</si>
  <si>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</si>
  <si>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</si>
  <si>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</si>
  <si>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</si>
  <si>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</si>
  <si>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</si>
  <si>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</si>
  <si>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</si>
  <si>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</si>
  <si>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</si>
  <si>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</si>
  <si>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</si>
  <si>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</si>
  <si>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</si>
  <si>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</si>
  <si>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</si>
  <si>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</si>
  <si>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</si>
  <si>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</si>
  <si>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</si>
  <si>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</si>
  <si>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</si>
  <si>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</si>
  <si>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</si>
  <si>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</si>
  <si>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</si>
  <si>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</si>
  <si>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</si>
  <si>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</si>
  <si>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</si>
  <si>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</si>
  <si>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</si>
  <si>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</si>
  <si>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</si>
  <si>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</si>
  <si>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</si>
  <si>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</si>
  <si>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</si>
  <si>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</si>
  <si>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</si>
  <si>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</si>
  <si>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</si>
  <si>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</si>
  <si>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</si>
  <si>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</si>
  <si>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</si>
  <si>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</si>
  <si>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</si>
  <si>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</si>
  <si>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</si>
  <si>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</si>
  <si>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</si>
  <si>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</si>
  <si>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</si>
  <si>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</si>
  <si>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</si>
  <si>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</si>
  <si>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</si>
  <si>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</si>
  <si>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</si>
  <si>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</si>
  <si>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</si>
  <si>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</si>
  <si>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</si>
  <si>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</si>
  <si>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</si>
  <si>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</si>
  <si>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</si>
  <si>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</si>
  <si>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</si>
  <si>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</si>
  <si>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</si>
  <si>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</si>
  <si>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</si>
  <si>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</si>
  <si>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</si>
  <si>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</si>
  <si>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</si>
  <si>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</si>
  <si>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</si>
  <si>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</si>
  <si>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</si>
  <si>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</si>
  <si>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</si>
  <si>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</si>
  <si>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</si>
  <si>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</si>
  <si>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</si>
  <si>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</si>
  <si>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</si>
  <si>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</si>
  <si>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</si>
  <si>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</si>
  <si>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</si>
  <si>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</si>
  <si>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</si>
  <si>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</si>
  <si>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</si>
  <si>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</si>
  <si>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PCL 008-OB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</si>
</sst>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7" xfId="0" applyFont="1" applyBorder="1" applyAlignment="1">
      <alignment horizontal="left"/>
    </xf>
    <xf numFmtId="0" fontId="12" fillId="0" borderId="0" xfId="0" applyFont="1" applyAlignment="1">
      <alignment horizontal="right"/>
    </xf>
    <xf numFmtId="0" fontId="9" fillId="0" borderId="13" xfId="0" applyFont="1" applyBorder="1" applyAlignment="1" applyProtection="1">
      <alignment horizontal="center"/>
      <protection locked="0"/>
    </xf>
    <xf numFmtId="0" fontId="9" fillId="0" borderId="28"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left"/>
    </xf>
    <xf numFmtId="0" fontId="9" fillId="0" borderId="31" xfId="0" applyFont="1" applyBorder="1" applyAlignment="1">
      <alignment horizontal="center"/>
    </xf>
    <xf numFmtId="0" fontId="9" fillId="0" borderId="13" xfId="0" applyFont="1" applyBorder="1" applyAlignment="1">
      <alignment horizontal="center"/>
    </xf>
    <xf numFmtId="0" fontId="9" fillId="0" borderId="13" xfId="0" applyFont="1" applyBorder="1" applyAlignment="1">
      <alignment horizontal="left"/>
    </xf>
    <xf numFmtId="0" fontId="9" fillId="0" borderId="12" xfId="0" applyFont="1" applyBorder="1" applyAlignment="1">
      <alignment horizontal="left"/>
    </xf>
    <xf numFmtId="0" fontId="9" fillId="0" borderId="28" xfId="0" applyFont="1" applyBorder="1"/>
    <xf numFmtId="0" fontId="9" fillId="0" borderId="7" xfId="0" applyFont="1" applyBorder="1"/>
    <xf numFmtId="0" fontId="6" fillId="0" borderId="0" xfId="0" applyFont="1" applyProtection="1">
      <protection locked="0"/>
    </xf>
    <xf numFmtId="0" fontId="6" fillId="0" borderId="3" xfId="0" applyFont="1" applyBorder="1"/>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workbookViewId="0">
      <selection activeCell="J4" sqref="J4"/>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5" t="s">
        <v>1</v>
      </c>
      <c r="C1" s="156"/>
      <c r="D1" s="156"/>
      <c r="E1" s="156"/>
      <c r="F1" s="156"/>
      <c r="G1" s="156"/>
      <c r="H1" s="156"/>
      <c r="I1" s="5" t="s">
        <v>2</v>
      </c>
      <c r="J1" s="19" t="s">
        <v>389</v>
      </c>
      <c r="K1" s="6"/>
    </row>
    <row r="2" spans="1:11" ht="15.75" x14ac:dyDescent="0.25">
      <c r="A2" s="84">
        <v>40133</v>
      </c>
      <c r="B2" s="157" t="s">
        <v>3</v>
      </c>
      <c r="C2" s="158"/>
      <c r="D2" s="158"/>
      <c r="E2" s="158"/>
      <c r="F2" s="158"/>
      <c r="G2" s="158"/>
      <c r="H2" s="158"/>
      <c r="I2" s="7" t="s">
        <v>4</v>
      </c>
      <c r="J2" s="20" t="s">
        <v>390</v>
      </c>
      <c r="K2" s="6"/>
    </row>
    <row r="3" spans="1:11" ht="15.75" x14ac:dyDescent="0.25">
      <c r="A3" s="8"/>
      <c r="I3" s="7" t="s">
        <v>5</v>
      </c>
      <c r="J3" s="21">
        <v>2.62</v>
      </c>
      <c r="K3" s="6"/>
    </row>
    <row r="4" spans="1:11" ht="15.75" x14ac:dyDescent="0.25">
      <c r="A4" s="8"/>
      <c r="B4" s="157" t="s">
        <v>6</v>
      </c>
      <c r="C4" s="158"/>
      <c r="D4" s="158"/>
      <c r="E4" s="158"/>
      <c r="F4" s="158"/>
      <c r="G4" s="158"/>
      <c r="H4" s="158"/>
      <c r="I4" s="7" t="s">
        <v>7</v>
      </c>
      <c r="J4" s="83" t="s">
        <v>391</v>
      </c>
      <c r="K4" s="6"/>
    </row>
    <row r="5" spans="1:11" ht="15.75" x14ac:dyDescent="0.25">
      <c r="A5" s="8"/>
      <c r="B5" s="157" t="s">
        <v>8</v>
      </c>
      <c r="C5" s="158"/>
      <c r="D5" s="158"/>
      <c r="E5" s="158"/>
      <c r="F5" s="158"/>
      <c r="G5" s="158"/>
      <c r="H5" s="158"/>
      <c r="I5" s="7" t="s">
        <v>9</v>
      </c>
      <c r="J5" s="20">
        <v>77555</v>
      </c>
      <c r="K5" s="6"/>
    </row>
    <row r="6" spans="1:11" ht="15.75" x14ac:dyDescent="0.25">
      <c r="A6" s="8"/>
      <c r="E6" s="10"/>
      <c r="J6" s="11"/>
      <c r="K6" s="6"/>
    </row>
    <row r="7" spans="1:11" ht="15.75" x14ac:dyDescent="0.25">
      <c r="A7" s="8"/>
      <c r="D7" s="164" t="s">
        <v>10</v>
      </c>
      <c r="E7" s="164"/>
      <c r="F7" s="164"/>
      <c r="G7" s="14"/>
      <c r="H7" s="10"/>
      <c r="I7" s="10"/>
      <c r="J7" s="11"/>
      <c r="K7" s="6"/>
    </row>
    <row r="8" spans="1:11" ht="15.75" x14ac:dyDescent="0.25">
      <c r="A8" s="8"/>
      <c r="J8" s="11"/>
      <c r="K8" s="6"/>
    </row>
    <row r="9" spans="1:11" ht="14.25" customHeight="1" x14ac:dyDescent="0.25">
      <c r="A9" s="159" t="s">
        <v>11</v>
      </c>
      <c r="B9" s="160"/>
      <c r="C9" s="146"/>
      <c r="D9" s="146"/>
      <c r="J9" s="11"/>
      <c r="K9" s="6"/>
    </row>
    <row r="10" spans="1:11" ht="14.25" customHeight="1" x14ac:dyDescent="0.25">
      <c r="A10" s="159" t="s">
        <v>12</v>
      </c>
      <c r="B10" s="161"/>
      <c r="C10" s="161"/>
      <c r="D10" s="147"/>
      <c r="E10" s="147"/>
      <c r="F10" s="147"/>
      <c r="G10" s="147"/>
      <c r="H10" s="147"/>
      <c r="I10" s="147"/>
      <c r="J10" s="11"/>
      <c r="K10" s="6"/>
    </row>
    <row r="11" spans="1:11" ht="14.25" customHeight="1" x14ac:dyDescent="0.25">
      <c r="A11" s="159" t="s">
        <v>13</v>
      </c>
      <c r="B11" s="161"/>
      <c r="C11" s="161"/>
      <c r="D11" s="147"/>
      <c r="E11" s="147"/>
      <c r="F11" s="147"/>
      <c r="G11" s="147"/>
      <c r="H11" s="147"/>
      <c r="I11" s="147"/>
      <c r="J11" s="11"/>
      <c r="K11" s="6"/>
    </row>
    <row r="12" spans="1:11" ht="14.25" customHeight="1" x14ac:dyDescent="0.25">
      <c r="A12" s="159" t="s">
        <v>14</v>
      </c>
      <c r="B12" s="158"/>
      <c r="C12" s="24"/>
      <c r="J12" s="11"/>
      <c r="K12" s="6"/>
    </row>
    <row r="13" spans="1:11" ht="14.25" customHeight="1" x14ac:dyDescent="0.25">
      <c r="A13" s="159" t="s">
        <v>15</v>
      </c>
      <c r="B13" s="160"/>
      <c r="E13" s="161" t="s">
        <v>16</v>
      </c>
      <c r="F13" s="161"/>
      <c r="J13" s="11"/>
      <c r="K13" s="6"/>
    </row>
    <row r="14" spans="1:11" ht="14.25" customHeight="1" x14ac:dyDescent="0.25">
      <c r="A14" s="162"/>
      <c r="B14" s="147"/>
      <c r="C14" s="147"/>
      <c r="E14" s="7" t="s">
        <v>17</v>
      </c>
      <c r="G14" s="147"/>
      <c r="H14" s="147"/>
      <c r="I14" s="147"/>
      <c r="J14" s="11"/>
      <c r="K14" s="6"/>
    </row>
    <row r="15" spans="1:11" ht="14.25" customHeight="1" x14ac:dyDescent="0.25">
      <c r="A15" s="163"/>
      <c r="B15" s="148"/>
      <c r="C15" s="148"/>
      <c r="D15"/>
      <c r="E15" s="7" t="s">
        <v>18</v>
      </c>
      <c r="G15" s="148"/>
      <c r="H15" s="148"/>
      <c r="I15" s="148"/>
      <c r="J15" s="11"/>
      <c r="K15" s="6"/>
    </row>
    <row r="16" spans="1:11" ht="14.25" customHeight="1" x14ac:dyDescent="0.25">
      <c r="A16" s="12"/>
      <c r="B16" s="13"/>
      <c r="C16" s="13"/>
      <c r="E16" s="7" t="s">
        <v>19</v>
      </c>
      <c r="G16" s="175"/>
      <c r="H16" s="148"/>
      <c r="I16" s="148"/>
      <c r="J16" s="11"/>
      <c r="K16" s="6"/>
    </row>
    <row r="17" spans="1:11" ht="14.25" customHeight="1" x14ac:dyDescent="0.25">
      <c r="A17" s="159" t="s">
        <v>20</v>
      </c>
      <c r="B17" s="158"/>
      <c r="C17" s="158"/>
      <c r="D17" s="158"/>
      <c r="G17" s="87"/>
      <c r="H17" s="88"/>
      <c r="I17" s="88"/>
      <c r="J17" s="11"/>
      <c r="K17" s="6"/>
    </row>
    <row r="18" spans="1:11" ht="14.25" customHeight="1" x14ac:dyDescent="0.25">
      <c r="A18" s="176"/>
      <c r="B18" s="137"/>
      <c r="C18" s="137"/>
      <c r="D18" s="137"/>
      <c r="F18" s="142" t="s">
        <v>21</v>
      </c>
      <c r="G18" s="143"/>
      <c r="H18" s="144">
        <v>0</v>
      </c>
      <c r="I18" s="144"/>
      <c r="J18" s="11"/>
      <c r="K18" s="6"/>
    </row>
    <row r="19" spans="1:11" ht="14.25" customHeight="1" x14ac:dyDescent="0.25">
      <c r="A19" s="177"/>
      <c r="B19" s="178"/>
      <c r="C19" s="178"/>
      <c r="D19" s="178"/>
      <c r="G19" s="87"/>
      <c r="H19" s="88"/>
      <c r="I19" s="88"/>
      <c r="J19" s="11"/>
      <c r="K19" s="6"/>
    </row>
    <row r="20" spans="1:11" ht="14.25" customHeight="1" x14ac:dyDescent="0.25">
      <c r="A20" s="8"/>
      <c r="J20" s="11"/>
      <c r="K20" s="6"/>
    </row>
    <row r="21" spans="1:11" ht="14.25" customHeight="1" x14ac:dyDescent="0.25">
      <c r="A21" s="8" t="s">
        <v>22</v>
      </c>
      <c r="F21" s="147"/>
      <c r="G21" s="147"/>
      <c r="H21" s="147"/>
      <c r="I21" s="147"/>
      <c r="J21" s="11"/>
      <c r="K21" s="6"/>
    </row>
    <row r="22" spans="1:11" ht="14.25" customHeight="1" x14ac:dyDescent="0.25">
      <c r="A22" s="8" t="s">
        <v>23</v>
      </c>
      <c r="F22" s="148"/>
      <c r="G22" s="148"/>
      <c r="H22" s="148"/>
      <c r="I22" s="148"/>
      <c r="J22" s="11"/>
      <c r="K22" s="6"/>
    </row>
    <row r="23" spans="1:11" ht="14.25" customHeight="1" x14ac:dyDescent="0.25">
      <c r="A23" s="159" t="s">
        <v>24</v>
      </c>
      <c r="B23" s="161"/>
      <c r="C23" s="161"/>
      <c r="F23" s="148"/>
      <c r="G23" s="148"/>
      <c r="H23" s="148"/>
      <c r="I23" s="148"/>
      <c r="J23" s="11"/>
      <c r="K23" s="6"/>
    </row>
    <row r="24" spans="1:11" ht="14.25" customHeight="1" x14ac:dyDescent="0.25">
      <c r="A24" s="8" t="s">
        <v>25</v>
      </c>
      <c r="D24" s="145"/>
      <c r="E24" s="146"/>
      <c r="J24" s="11"/>
      <c r="K24" s="6"/>
    </row>
    <row r="25" spans="1:11" ht="14.25" customHeight="1" x14ac:dyDescent="0.25">
      <c r="A25" s="8"/>
      <c r="J25" s="11"/>
      <c r="K25" s="6"/>
    </row>
    <row r="26" spans="1:11" ht="14.25" customHeight="1" x14ac:dyDescent="0.25">
      <c r="A26" s="8" t="s">
        <v>26</v>
      </c>
      <c r="E26" s="14"/>
      <c r="F26" s="7" t="s">
        <v>27</v>
      </c>
      <c r="H26" s="14"/>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49"/>
      <c r="B29" s="150"/>
      <c r="C29" s="150"/>
      <c r="D29" s="150"/>
      <c r="E29" s="150"/>
      <c r="F29" s="150"/>
      <c r="G29" s="150"/>
      <c r="H29" s="150"/>
      <c r="I29" s="150"/>
      <c r="J29" s="151"/>
      <c r="K29" s="6"/>
    </row>
    <row r="30" spans="1:11" ht="14.25" customHeight="1" x14ac:dyDescent="0.25">
      <c r="A30" s="152"/>
      <c r="B30" s="153"/>
      <c r="C30" s="153"/>
      <c r="D30" s="153"/>
      <c r="E30" s="153"/>
      <c r="F30" s="153"/>
      <c r="G30" s="153"/>
      <c r="H30" s="153"/>
      <c r="I30" s="153"/>
      <c r="J30" s="154"/>
      <c r="K30" s="6"/>
    </row>
    <row r="31" spans="1:11" ht="14.25" customHeight="1" x14ac:dyDescent="0.25">
      <c r="A31" s="8"/>
      <c r="J31" s="11"/>
      <c r="K31" s="6"/>
    </row>
    <row r="32" spans="1:11" ht="14.25" customHeight="1" x14ac:dyDescent="0.25">
      <c r="A32" s="8" t="s">
        <v>29</v>
      </c>
      <c r="J32" s="11"/>
      <c r="K32" s="6"/>
    </row>
    <row r="33" spans="1:11" ht="14.25" customHeight="1" x14ac:dyDescent="0.25">
      <c r="A33" s="139" t="s">
        <v>30</v>
      </c>
      <c r="B33" s="140"/>
      <c r="C33" s="140"/>
      <c r="D33" s="140"/>
      <c r="E33" s="141"/>
      <c r="F33" s="141"/>
      <c r="G33" s="88"/>
      <c r="H33"/>
      <c r="I33"/>
      <c r="J33" s="1"/>
      <c r="K33" s="6"/>
    </row>
    <row r="34" spans="1:11" ht="14.25" customHeight="1" x14ac:dyDescent="0.25">
      <c r="A34" s="119" t="s">
        <v>31</v>
      </c>
      <c r="B34" s="136"/>
      <c r="C34" s="137"/>
      <c r="D34" s="137"/>
      <c r="E34" s="137"/>
      <c r="F34" s="137"/>
      <c r="G34" s="137"/>
      <c r="H34" s="137"/>
      <c r="I34" s="137"/>
      <c r="J34" s="138"/>
      <c r="K34" s="6"/>
    </row>
    <row r="35" spans="1:11" ht="14.25" customHeight="1" x14ac:dyDescent="0.25">
      <c r="A35" s="8" t="s">
        <v>32</v>
      </c>
      <c r="J35" s="11"/>
      <c r="K35" s="6"/>
    </row>
    <row r="36" spans="1:11" ht="14.25" customHeight="1" x14ac:dyDescent="0.25">
      <c r="A36" s="8" t="s">
        <v>33</v>
      </c>
      <c r="G36" s="14"/>
      <c r="J36" s="11"/>
      <c r="K36" s="6"/>
    </row>
    <row r="37" spans="1:11" ht="14.25" customHeight="1" x14ac:dyDescent="0.25">
      <c r="A37" s="8"/>
      <c r="J37" s="11"/>
      <c r="K37" s="6"/>
    </row>
    <row r="38" spans="1:11" ht="14.25" customHeight="1" x14ac:dyDescent="0.25">
      <c r="A38" s="169" t="s">
        <v>34</v>
      </c>
      <c r="B38" s="170"/>
      <c r="C38" s="171"/>
      <c r="D38" s="150"/>
      <c r="E38" s="150"/>
      <c r="F38" s="150"/>
      <c r="G38" s="150"/>
      <c r="H38" s="150"/>
      <c r="I38" s="150"/>
      <c r="J38" s="172"/>
      <c r="K38" s="6"/>
    </row>
    <row r="39" spans="1:11" ht="14.25" customHeight="1" x14ac:dyDescent="0.25">
      <c r="A39" s="8"/>
      <c r="C39" s="173"/>
      <c r="D39" s="153"/>
      <c r="E39" s="153"/>
      <c r="F39" s="153"/>
      <c r="G39" s="153"/>
      <c r="H39" s="153"/>
      <c r="I39" s="153"/>
      <c r="J39" s="174"/>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7"/>
      <c r="F42" s="147"/>
      <c r="G42" s="147"/>
      <c r="H42" s="147"/>
      <c r="I42" s="147"/>
      <c r="J42" s="11"/>
      <c r="K42" s="6"/>
    </row>
    <row r="43" spans="1:11" ht="14.25" customHeight="1" x14ac:dyDescent="0.25">
      <c r="A43" s="8"/>
      <c r="J43" s="11"/>
      <c r="K43" s="6"/>
    </row>
    <row r="44" spans="1:11" ht="14.25" customHeight="1" x14ac:dyDescent="0.25">
      <c r="A44" s="8" t="s">
        <v>37</v>
      </c>
      <c r="F44" s="147"/>
      <c r="G44" s="147"/>
      <c r="H44" s="147"/>
      <c r="I44" s="147"/>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7"/>
      <c r="B48" s="168"/>
      <c r="C48" s="168"/>
      <c r="D48" s="168"/>
      <c r="E48" s="168"/>
      <c r="J48" s="11"/>
      <c r="K48" s="6"/>
    </row>
    <row r="49" spans="1:11" ht="14.25" customHeight="1" x14ac:dyDescent="0.25">
      <c r="A49" s="8"/>
      <c r="J49" s="11"/>
      <c r="K49" s="6"/>
    </row>
    <row r="50" spans="1:11" ht="14.25" customHeight="1" x14ac:dyDescent="0.25">
      <c r="A50" s="8" t="s">
        <v>39</v>
      </c>
      <c r="H50" s="147"/>
      <c r="I50" s="147"/>
      <c r="J50" s="165"/>
      <c r="K50" s="6"/>
    </row>
    <row r="51" spans="1:11" ht="14.25" customHeight="1" x14ac:dyDescent="0.25">
      <c r="A51" s="159"/>
      <c r="B51" s="161"/>
      <c r="C51" s="161"/>
      <c r="D51" s="161"/>
      <c r="E51" s="161"/>
      <c r="F51" s="161"/>
      <c r="G51" s="161"/>
      <c r="J51" s="11"/>
      <c r="K51" s="6"/>
    </row>
    <row r="52" spans="1:11" ht="14.25" customHeight="1" x14ac:dyDescent="0.25">
      <c r="A52" s="8" t="s">
        <v>40</v>
      </c>
      <c r="E52" s="147"/>
      <c r="F52" s="147"/>
      <c r="J52" s="11"/>
      <c r="K52" s="6"/>
    </row>
    <row r="53" spans="1:11" ht="15.75" x14ac:dyDescent="0.25">
      <c r="A53" s="8"/>
      <c r="J53" s="11"/>
      <c r="K53" s="6"/>
    </row>
    <row r="54" spans="1:11" ht="15.75" x14ac:dyDescent="0.25">
      <c r="A54" s="159" t="s">
        <v>41</v>
      </c>
      <c r="B54" s="158"/>
      <c r="C54" s="158"/>
      <c r="D54" s="166"/>
      <c r="E54" s="166"/>
      <c r="F54" s="166"/>
      <c r="G54" s="7" t="s">
        <v>42</v>
      </c>
      <c r="H54" s="166"/>
      <c r="I54" s="166"/>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7"/>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5" t="s">
        <v>1</v>
      </c>
      <c r="C1" s="155"/>
      <c r="D1" s="155"/>
      <c r="E1" s="155"/>
      <c r="F1" s="155"/>
      <c r="G1" s="155"/>
      <c r="H1" s="156"/>
      <c r="I1" s="156"/>
      <c r="J1" s="156"/>
      <c r="K1" s="156"/>
      <c r="L1" s="156"/>
      <c r="M1" s="156"/>
      <c r="N1" s="156"/>
      <c r="O1" s="5" t="s">
        <v>93</v>
      </c>
      <c r="P1" s="55" t="str">
        <f>'RE-600-1'!J1</f>
        <v>FAI</v>
      </c>
      <c r="Q1" s="7"/>
    </row>
    <row r="2" spans="1:17" x14ac:dyDescent="0.2">
      <c r="A2" s="84">
        <f>'RE-600-1'!A2</f>
        <v>40133</v>
      </c>
      <c r="B2" s="157" t="s">
        <v>3</v>
      </c>
      <c r="C2" s="157"/>
      <c r="D2" s="157"/>
      <c r="E2" s="157"/>
      <c r="F2" s="157"/>
      <c r="G2" s="157"/>
      <c r="H2" s="158"/>
      <c r="I2" s="158"/>
      <c r="J2" s="158"/>
      <c r="K2" s="158"/>
      <c r="L2" s="158"/>
      <c r="M2" s="158"/>
      <c r="N2" s="158"/>
      <c r="O2" s="7" t="s">
        <v>94</v>
      </c>
      <c r="P2" s="42" t="str">
        <f>'RE-600-1'!J2</f>
        <v>US33</v>
      </c>
      <c r="Q2" s="7"/>
    </row>
    <row r="3" spans="1:17" x14ac:dyDescent="0.2">
      <c r="A3" s="8"/>
      <c r="B3" s="157" t="s">
        <v>160</v>
      </c>
      <c r="C3" s="157"/>
      <c r="D3" s="157"/>
      <c r="E3" s="157"/>
      <c r="F3" s="157"/>
      <c r="G3" s="157"/>
      <c r="H3" s="158"/>
      <c r="I3" s="158"/>
      <c r="J3" s="158"/>
      <c r="K3" s="158"/>
      <c r="L3" s="158"/>
      <c r="M3" s="158"/>
      <c r="N3" s="158"/>
      <c r="O3" s="7" t="s">
        <v>96</v>
      </c>
      <c r="P3" s="56">
        <f>'RE-600-1'!J3</f>
        <v>2.62</v>
      </c>
      <c r="Q3" s="7"/>
    </row>
    <row r="4" spans="1:17" x14ac:dyDescent="0.2">
      <c r="A4" s="8"/>
      <c r="B4" s="7"/>
      <c r="C4" s="7"/>
      <c r="D4" s="7"/>
      <c r="E4" s="7"/>
      <c r="F4" s="7"/>
      <c r="G4" s="7"/>
      <c r="H4" s="7"/>
      <c r="I4" s="7"/>
      <c r="J4" s="7"/>
      <c r="K4" s="7"/>
      <c r="L4" s="7"/>
      <c r="M4" s="7"/>
      <c r="N4" s="7"/>
      <c r="O4" s="7" t="s">
        <v>97</v>
      </c>
      <c r="P4" s="42" t="str">
        <f>'RE-600-1'!J4</f>
        <v>PCL 008-OB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59" t="s">
        <v>161</v>
      </c>
      <c r="B6" s="161"/>
      <c r="C6" s="208">
        <f>'RE-600-1'!D11</f>
        <v>0</v>
      </c>
      <c r="D6" s="208"/>
      <c r="E6" s="208"/>
      <c r="F6" s="208"/>
      <c r="G6" s="208"/>
      <c r="H6" s="7"/>
      <c r="I6" s="7"/>
      <c r="J6" s="7"/>
      <c r="K6" s="7"/>
      <c r="L6" s="7"/>
      <c r="M6" s="7"/>
      <c r="N6" s="7"/>
      <c r="O6" s="7"/>
      <c r="P6" s="11"/>
      <c r="Q6" s="7"/>
    </row>
    <row r="7" spans="1:17" x14ac:dyDescent="0.2">
      <c r="A7" s="8" t="s">
        <v>162</v>
      </c>
      <c r="B7" s="7"/>
      <c r="C7" s="216">
        <f>'RE-600-1'!A14</f>
        <v>0</v>
      </c>
      <c r="D7" s="216"/>
      <c r="E7" s="216"/>
      <c r="F7" s="7"/>
      <c r="G7" s="7"/>
      <c r="H7" s="7"/>
      <c r="I7" s="7"/>
      <c r="J7" s="7"/>
      <c r="K7" s="7"/>
      <c r="L7" s="7"/>
      <c r="M7" s="7"/>
      <c r="N7" s="7"/>
      <c r="O7" s="7"/>
      <c r="P7" s="11"/>
      <c r="Q7" s="7"/>
    </row>
    <row r="8" spans="1:17" x14ac:dyDescent="0.2">
      <c r="A8" s="159" t="s">
        <v>163</v>
      </c>
      <c r="B8" s="161"/>
      <c r="C8" s="208">
        <f>'RE-600-1'!A15</f>
        <v>0</v>
      </c>
      <c r="D8" s="208"/>
      <c r="E8" s="208"/>
      <c r="F8" s="7"/>
      <c r="G8" s="7"/>
      <c r="H8" s="7"/>
      <c r="I8" s="7"/>
      <c r="J8" s="7"/>
      <c r="K8" s="7"/>
      <c r="L8" s="7"/>
      <c r="M8" s="7"/>
      <c r="N8" s="7"/>
      <c r="O8" s="7"/>
      <c r="P8" s="11"/>
      <c r="Q8" s="7"/>
    </row>
    <row r="9" spans="1:17" x14ac:dyDescent="0.2">
      <c r="A9" s="8"/>
      <c r="B9" s="7"/>
      <c r="C9" s="69"/>
      <c r="D9" s="69"/>
      <c r="E9" s="69"/>
      <c r="F9" s="72"/>
      <c r="G9" s="72"/>
      <c r="H9" s="72"/>
      <c r="I9" s="274" t="s">
        <v>164</v>
      </c>
      <c r="J9" s="274"/>
      <c r="K9" s="274"/>
      <c r="L9" s="72"/>
      <c r="M9" s="72"/>
      <c r="N9" s="7"/>
      <c r="O9" s="7"/>
      <c r="P9" s="11"/>
      <c r="Q9" s="7"/>
    </row>
    <row r="10" spans="1:17" x14ac:dyDescent="0.2">
      <c r="A10" s="8"/>
      <c r="B10" s="7"/>
      <c r="C10" s="7"/>
      <c r="D10" s="7"/>
      <c r="E10" s="7"/>
      <c r="F10" s="157" t="s">
        <v>165</v>
      </c>
      <c r="G10" s="157"/>
      <c r="H10" s="157"/>
      <c r="I10" s="274"/>
      <c r="J10" s="274"/>
      <c r="K10" s="274"/>
      <c r="L10" s="9" t="s">
        <v>166</v>
      </c>
      <c r="M10" s="9" t="s">
        <v>167</v>
      </c>
      <c r="N10" s="7"/>
      <c r="O10" s="7"/>
      <c r="P10" s="11"/>
      <c r="Q10" s="7"/>
    </row>
    <row r="11" spans="1:17" x14ac:dyDescent="0.2">
      <c r="A11" s="70" t="s">
        <v>168</v>
      </c>
      <c r="B11" s="272" t="s">
        <v>169</v>
      </c>
      <c r="C11" s="272"/>
      <c r="D11" s="272" t="s">
        <v>170</v>
      </c>
      <c r="E11" s="272"/>
      <c r="F11" s="71" t="s">
        <v>171</v>
      </c>
      <c r="G11" s="71" t="s">
        <v>172</v>
      </c>
      <c r="H11" s="71" t="s">
        <v>173</v>
      </c>
      <c r="I11" s="71" t="s">
        <v>174</v>
      </c>
      <c r="J11" s="71" t="s">
        <v>172</v>
      </c>
      <c r="K11" s="71" t="s">
        <v>173</v>
      </c>
      <c r="L11" s="9" t="s">
        <v>89</v>
      </c>
      <c r="M11" s="9" t="s">
        <v>89</v>
      </c>
      <c r="N11" s="157" t="s">
        <v>175</v>
      </c>
      <c r="O11" s="157"/>
      <c r="P11" s="11"/>
      <c r="Q11" s="7"/>
    </row>
    <row r="12" spans="1:17" ht="18.75" x14ac:dyDescent="0.3">
      <c r="A12" s="80"/>
      <c r="B12" s="271"/>
      <c r="C12" s="271"/>
      <c r="D12" s="271"/>
      <c r="E12" s="271"/>
      <c r="F12" s="81"/>
      <c r="G12" s="79"/>
      <c r="H12" s="79"/>
      <c r="I12" s="81"/>
      <c r="J12" s="79"/>
      <c r="K12" s="79"/>
      <c r="L12" s="79"/>
      <c r="M12" s="79"/>
      <c r="N12" s="273"/>
      <c r="O12" s="273"/>
      <c r="P12" s="11"/>
      <c r="Q12" s="75"/>
    </row>
    <row r="13" spans="1:17" ht="18.75" x14ac:dyDescent="0.3">
      <c r="A13" s="80"/>
      <c r="B13" s="271"/>
      <c r="C13" s="271"/>
      <c r="D13" s="271"/>
      <c r="E13" s="271"/>
      <c r="F13" s="81"/>
      <c r="G13" s="79"/>
      <c r="H13" s="79"/>
      <c r="I13" s="81"/>
      <c r="J13" s="79"/>
      <c r="K13" s="79"/>
      <c r="L13" s="79"/>
      <c r="M13" s="79"/>
      <c r="N13" s="273"/>
      <c r="O13" s="273"/>
      <c r="P13" s="11"/>
      <c r="Q13" s="75"/>
    </row>
    <row r="14" spans="1:17" ht="18.75" x14ac:dyDescent="0.3">
      <c r="A14" s="80"/>
      <c r="B14" s="271"/>
      <c r="C14" s="271"/>
      <c r="D14" s="271"/>
      <c r="E14" s="271"/>
      <c r="F14" s="81"/>
      <c r="G14" s="79"/>
      <c r="H14" s="79"/>
      <c r="I14" s="81"/>
      <c r="J14" s="79"/>
      <c r="K14" s="79"/>
      <c r="L14" s="79"/>
      <c r="M14" s="79"/>
      <c r="N14" s="273"/>
      <c r="O14" s="273"/>
      <c r="P14" s="11"/>
      <c r="Q14" s="75"/>
    </row>
    <row r="15" spans="1:17" ht="18.75" x14ac:dyDescent="0.3">
      <c r="A15" s="80"/>
      <c r="B15" s="271"/>
      <c r="C15" s="271"/>
      <c r="D15" s="271"/>
      <c r="E15" s="271"/>
      <c r="F15" s="81"/>
      <c r="G15" s="79"/>
      <c r="H15" s="79"/>
      <c r="I15" s="81"/>
      <c r="J15" s="79"/>
      <c r="K15" s="79"/>
      <c r="L15" s="79"/>
      <c r="M15" s="79"/>
      <c r="N15" s="273"/>
      <c r="O15" s="273"/>
      <c r="P15" s="11"/>
      <c r="Q15" s="75"/>
    </row>
    <row r="16" spans="1:17" ht="18.75" x14ac:dyDescent="0.3">
      <c r="A16" s="80"/>
      <c r="B16" s="271"/>
      <c r="C16" s="271"/>
      <c r="D16" s="271"/>
      <c r="E16" s="271"/>
      <c r="F16" s="81"/>
      <c r="G16" s="79"/>
      <c r="H16" s="79"/>
      <c r="I16" s="81"/>
      <c r="J16" s="79"/>
      <c r="K16" s="79"/>
      <c r="L16" s="79"/>
      <c r="M16" s="79"/>
      <c r="N16" s="273"/>
      <c r="O16" s="273"/>
      <c r="P16" s="11"/>
      <c r="Q16" s="75"/>
    </row>
    <row r="17" spans="1:17" ht="18.75" x14ac:dyDescent="0.3">
      <c r="A17" s="80"/>
      <c r="B17" s="271"/>
      <c r="C17" s="271"/>
      <c r="D17" s="271"/>
      <c r="E17" s="271"/>
      <c r="F17" s="81"/>
      <c r="G17" s="79"/>
      <c r="H17" s="79"/>
      <c r="I17" s="81"/>
      <c r="J17" s="79"/>
      <c r="K17" s="79"/>
      <c r="L17" s="79"/>
      <c r="M17" s="79"/>
      <c r="N17" s="273"/>
      <c r="O17" s="273"/>
      <c r="P17" s="11"/>
      <c r="Q17" s="75"/>
    </row>
    <row r="18" spans="1:17" ht="18.75" x14ac:dyDescent="0.3">
      <c r="A18" s="80"/>
      <c r="B18" s="271"/>
      <c r="C18" s="271"/>
      <c r="D18" s="271"/>
      <c r="E18" s="271"/>
      <c r="F18" s="81"/>
      <c r="G18" s="79"/>
      <c r="H18" s="79"/>
      <c r="I18" s="81"/>
      <c r="J18" s="79"/>
      <c r="K18" s="79"/>
      <c r="L18" s="79"/>
      <c r="M18" s="79"/>
      <c r="N18" s="273"/>
      <c r="O18" s="273"/>
      <c r="P18" s="11"/>
      <c r="Q18" s="75"/>
    </row>
    <row r="19" spans="1:17" ht="18.75" x14ac:dyDescent="0.3">
      <c r="A19" s="80"/>
      <c r="B19" s="271"/>
      <c r="C19" s="271"/>
      <c r="D19" s="271"/>
      <c r="E19" s="271"/>
      <c r="F19" s="81"/>
      <c r="G19" s="79"/>
      <c r="H19" s="79"/>
      <c r="I19" s="81"/>
      <c r="J19" s="79"/>
      <c r="K19" s="79"/>
      <c r="L19" s="79"/>
      <c r="M19" s="79"/>
      <c r="N19" s="273"/>
      <c r="O19" s="273"/>
      <c r="P19" s="11"/>
      <c r="Q19" s="75"/>
    </row>
    <row r="20" spans="1:17" ht="18.75" x14ac:dyDescent="0.3">
      <c r="A20" s="80"/>
      <c r="B20" s="271"/>
      <c r="C20" s="271"/>
      <c r="D20" s="271"/>
      <c r="E20" s="271"/>
      <c r="F20" s="81"/>
      <c r="G20" s="79"/>
      <c r="H20" s="79"/>
      <c r="I20" s="81"/>
      <c r="J20" s="79"/>
      <c r="K20" s="79"/>
      <c r="L20" s="79"/>
      <c r="M20" s="79"/>
      <c r="N20" s="273"/>
      <c r="O20" s="273"/>
      <c r="P20" s="11"/>
      <c r="Q20" s="75"/>
    </row>
    <row r="21" spans="1:17" ht="18.75" x14ac:dyDescent="0.3">
      <c r="A21" s="80"/>
      <c r="B21" s="271"/>
      <c r="C21" s="271"/>
      <c r="D21" s="271"/>
      <c r="E21" s="271"/>
      <c r="F21" s="81"/>
      <c r="G21" s="79"/>
      <c r="H21" s="79"/>
      <c r="I21" s="81"/>
      <c r="J21" s="79"/>
      <c r="K21" s="79"/>
      <c r="L21" s="79"/>
      <c r="M21" s="79"/>
      <c r="N21" s="273"/>
      <c r="O21" s="273"/>
      <c r="P21" s="11"/>
      <c r="Q21" s="75"/>
    </row>
    <row r="22" spans="1:17" ht="18.75" x14ac:dyDescent="0.3">
      <c r="A22" s="80"/>
      <c r="B22" s="271"/>
      <c r="C22" s="271"/>
      <c r="D22" s="271"/>
      <c r="E22" s="271"/>
      <c r="F22" s="81"/>
      <c r="G22" s="79"/>
      <c r="H22" s="79"/>
      <c r="I22" s="81"/>
      <c r="J22" s="79"/>
      <c r="K22" s="79"/>
      <c r="L22" s="79"/>
      <c r="M22" s="79"/>
      <c r="N22" s="273"/>
      <c r="O22" s="273"/>
      <c r="P22" s="11"/>
      <c r="Q22" s="75"/>
    </row>
    <row r="23" spans="1:17" ht="18.75" x14ac:dyDescent="0.3">
      <c r="A23" s="80"/>
      <c r="B23" s="271"/>
      <c r="C23" s="271"/>
      <c r="D23" s="271"/>
      <c r="E23" s="271"/>
      <c r="F23" s="81"/>
      <c r="G23" s="79"/>
      <c r="H23" s="79"/>
      <c r="I23" s="81"/>
      <c r="J23" s="79"/>
      <c r="K23" s="79"/>
      <c r="L23" s="79"/>
      <c r="M23" s="79"/>
      <c r="N23" s="273"/>
      <c r="O23" s="273"/>
      <c r="P23" s="11"/>
      <c r="Q23" s="75"/>
    </row>
    <row r="24" spans="1:17" ht="18.75" x14ac:dyDescent="0.3">
      <c r="A24" s="80"/>
      <c r="B24" s="271"/>
      <c r="C24" s="271"/>
      <c r="D24" s="271"/>
      <c r="E24" s="271"/>
      <c r="F24" s="81"/>
      <c r="G24" s="79"/>
      <c r="H24" s="79"/>
      <c r="I24" s="81"/>
      <c r="J24" s="79"/>
      <c r="K24" s="79"/>
      <c r="L24" s="79"/>
      <c r="M24" s="79"/>
      <c r="N24" s="273"/>
      <c r="O24" s="273"/>
      <c r="P24" s="11"/>
      <c r="Q24" s="75"/>
    </row>
    <row r="25" spans="1:17" ht="18.75" x14ac:dyDescent="0.3">
      <c r="A25" s="80"/>
      <c r="B25" s="271"/>
      <c r="C25" s="271"/>
      <c r="D25" s="271"/>
      <c r="E25" s="271"/>
      <c r="F25" s="81"/>
      <c r="G25" s="79"/>
      <c r="H25" s="79"/>
      <c r="I25" s="81"/>
      <c r="J25" s="79"/>
      <c r="K25" s="79"/>
      <c r="L25" s="79"/>
      <c r="M25" s="79"/>
      <c r="N25" s="273"/>
      <c r="O25" s="273"/>
      <c r="P25" s="11"/>
      <c r="Q25" s="75"/>
    </row>
    <row r="26" spans="1:17" ht="18.75" x14ac:dyDescent="0.3">
      <c r="A26" s="80"/>
      <c r="B26" s="271"/>
      <c r="C26" s="271"/>
      <c r="D26" s="271"/>
      <c r="E26" s="271"/>
      <c r="F26" s="81"/>
      <c r="G26" s="79"/>
      <c r="H26" s="79"/>
      <c r="I26" s="81"/>
      <c r="J26" s="79"/>
      <c r="K26" s="79"/>
      <c r="L26" s="79"/>
      <c r="M26" s="79"/>
      <c r="N26" s="273"/>
      <c r="O26" s="273"/>
      <c r="P26" s="11"/>
      <c r="Q26" s="75"/>
    </row>
    <row r="27" spans="1:17" ht="18.75" x14ac:dyDescent="0.3">
      <c r="A27" s="80"/>
      <c r="B27" s="271"/>
      <c r="C27" s="271"/>
      <c r="D27" s="271"/>
      <c r="E27" s="271"/>
      <c r="F27" s="81"/>
      <c r="G27" s="79"/>
      <c r="H27" s="79"/>
      <c r="I27" s="81"/>
      <c r="J27" s="79"/>
      <c r="K27" s="79"/>
      <c r="L27" s="79"/>
      <c r="M27" s="79"/>
      <c r="N27" s="273"/>
      <c r="O27" s="273"/>
      <c r="P27" s="11"/>
      <c r="Q27" s="75"/>
    </row>
    <row r="28" spans="1:17" ht="18.75" x14ac:dyDescent="0.3">
      <c r="A28" s="80"/>
      <c r="B28" s="271"/>
      <c r="C28" s="271"/>
      <c r="D28" s="271"/>
      <c r="E28" s="271"/>
      <c r="F28" s="81"/>
      <c r="G28" s="79"/>
      <c r="H28" s="79"/>
      <c r="I28" s="81"/>
      <c r="J28" s="79"/>
      <c r="K28" s="79"/>
      <c r="L28" s="79"/>
      <c r="M28" s="79"/>
      <c r="N28" s="273"/>
      <c r="O28" s="273"/>
      <c r="P28" s="11"/>
      <c r="Q28" s="75"/>
    </row>
    <row r="29" spans="1:17" ht="18.75" x14ac:dyDescent="0.3">
      <c r="A29" s="80"/>
      <c r="B29" s="271"/>
      <c r="C29" s="271"/>
      <c r="D29" s="271"/>
      <c r="E29" s="271"/>
      <c r="F29" s="81"/>
      <c r="G29" s="79"/>
      <c r="H29" s="79"/>
      <c r="I29" s="81"/>
      <c r="J29" s="79"/>
      <c r="K29" s="79"/>
      <c r="L29" s="79"/>
      <c r="M29" s="79"/>
      <c r="N29" s="273"/>
      <c r="O29" s="273"/>
      <c r="P29" s="11"/>
      <c r="Q29" s="75"/>
    </row>
    <row r="30" spans="1:17" ht="18.75" x14ac:dyDescent="0.3">
      <c r="A30" s="80"/>
      <c r="B30" s="271"/>
      <c r="C30" s="271"/>
      <c r="D30" s="271"/>
      <c r="E30" s="271"/>
      <c r="F30" s="82"/>
      <c r="G30" s="79"/>
      <c r="H30" s="79"/>
      <c r="I30" s="81"/>
      <c r="J30" s="79"/>
      <c r="K30" s="79"/>
      <c r="L30" s="79"/>
      <c r="M30" s="79"/>
      <c r="N30" s="273"/>
      <c r="O30" s="273"/>
      <c r="P30" s="11"/>
      <c r="Q30" s="75"/>
    </row>
    <row r="31" spans="1:17" x14ac:dyDescent="0.2">
      <c r="A31" s="8"/>
      <c r="B31" s="7"/>
      <c r="C31" s="7"/>
      <c r="D31" s="7"/>
      <c r="E31" s="7"/>
      <c r="F31" s="7"/>
      <c r="G31" s="7"/>
      <c r="H31" s="7"/>
      <c r="I31" s="7"/>
      <c r="J31" s="7"/>
      <c r="K31" s="7"/>
      <c r="L31" s="275" t="s">
        <v>176</v>
      </c>
      <c r="M31" s="275"/>
      <c r="N31" s="276"/>
      <c r="O31" s="276"/>
      <c r="P31" s="11"/>
      <c r="Q31" s="7"/>
    </row>
    <row r="32" spans="1:17" x14ac:dyDescent="0.2">
      <c r="A32" s="159" t="s">
        <v>177</v>
      </c>
      <c r="B32" s="158"/>
      <c r="C32" s="158"/>
      <c r="D32" s="158"/>
      <c r="E32" s="158"/>
      <c r="F32" s="158"/>
      <c r="G32" s="158"/>
      <c r="H32" s="158"/>
      <c r="I32" s="158"/>
      <c r="J32" s="158"/>
      <c r="K32" s="158"/>
      <c r="L32" s="7"/>
      <c r="M32" s="7"/>
      <c r="N32" s="7"/>
      <c r="O32" s="7"/>
      <c r="P32" s="11"/>
      <c r="Q32" s="7"/>
    </row>
    <row r="33" spans="1:16" x14ac:dyDescent="0.2">
      <c r="A33" s="8"/>
      <c r="B33" s="7"/>
      <c r="C33" s="7"/>
      <c r="D33" s="161"/>
      <c r="E33" s="158"/>
      <c r="F33" s="158"/>
      <c r="G33" s="158"/>
      <c r="H33" s="158"/>
      <c r="I33" s="158"/>
      <c r="J33" s="158"/>
      <c r="K33" s="7"/>
      <c r="L33" s="220"/>
      <c r="M33" s="220"/>
      <c r="N33" s="220"/>
      <c r="O33" s="7"/>
      <c r="P33" s="11"/>
    </row>
    <row r="34" spans="1:16" x14ac:dyDescent="0.2">
      <c r="A34" s="8"/>
      <c r="B34" s="7"/>
      <c r="C34" s="7"/>
      <c r="D34" s="277"/>
      <c r="E34" s="277"/>
      <c r="F34" s="277"/>
      <c r="G34" s="277"/>
      <c r="H34" s="277"/>
      <c r="I34" s="277"/>
      <c r="J34" s="277"/>
      <c r="K34" s="7"/>
      <c r="L34" s="136"/>
      <c r="M34" s="136"/>
      <c r="N34" s="136"/>
      <c r="O34" s="7"/>
      <c r="P34" s="11"/>
    </row>
    <row r="35" spans="1:16" x14ac:dyDescent="0.2">
      <c r="A35" s="66"/>
      <c r="B35" s="67"/>
      <c r="C35" s="67"/>
      <c r="D35" s="278" t="s">
        <v>178</v>
      </c>
      <c r="E35" s="278"/>
      <c r="F35" s="278"/>
      <c r="G35" s="278"/>
      <c r="H35" s="279"/>
      <c r="I35" s="279"/>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30:C30"/>
    <mergeCell ref="B24:C24"/>
    <mergeCell ref="B25:C25"/>
    <mergeCell ref="B26:C26"/>
    <mergeCell ref="B27:C27"/>
    <mergeCell ref="B28:C28"/>
    <mergeCell ref="B22:C22"/>
    <mergeCell ref="B21:C21"/>
    <mergeCell ref="C6:G6"/>
    <mergeCell ref="A6:B6"/>
    <mergeCell ref="C7:E7"/>
    <mergeCell ref="A8:B8"/>
    <mergeCell ref="C8:E8"/>
    <mergeCell ref="B19:C19"/>
    <mergeCell ref="D19:E19"/>
    <mergeCell ref="D20:E20"/>
    <mergeCell ref="D21:E21"/>
    <mergeCell ref="D15:E15"/>
    <mergeCell ref="D16:E16"/>
    <mergeCell ref="B15:C15"/>
    <mergeCell ref="B16:C16"/>
    <mergeCell ref="B17:C17"/>
    <mergeCell ref="B18:C18"/>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99" t="s">
        <v>179</v>
      </c>
      <c r="B1" s="156"/>
      <c r="C1" s="90"/>
      <c r="D1" s="300" t="s">
        <v>180</v>
      </c>
      <c r="E1" s="156"/>
      <c r="F1" s="156"/>
      <c r="G1" s="156"/>
      <c r="H1" s="156"/>
      <c r="I1" s="86"/>
      <c r="J1" s="86" t="s">
        <v>93</v>
      </c>
      <c r="K1" s="120" t="str">
        <f>'RE-600-1'!J1</f>
        <v>FAI</v>
      </c>
    </row>
    <row r="2" spans="1:11" x14ac:dyDescent="0.2">
      <c r="A2" s="129">
        <f>'RE-600-1'!A2</f>
        <v>40133</v>
      </c>
      <c r="B2" s="112"/>
      <c r="C2" s="92"/>
      <c r="D2" s="301" t="s">
        <v>181</v>
      </c>
      <c r="E2" s="158"/>
      <c r="F2" s="158"/>
      <c r="G2" s="158"/>
      <c r="H2" s="158"/>
      <c r="J2" t="s">
        <v>94</v>
      </c>
      <c r="K2" s="121" t="str">
        <f>'RE-600-1'!J2</f>
        <v>US33</v>
      </c>
    </row>
    <row r="3" spans="1:11" x14ac:dyDescent="0.2">
      <c r="A3" s="91"/>
      <c r="C3" s="92"/>
      <c r="D3" s="301" t="s">
        <v>182</v>
      </c>
      <c r="E3" s="158"/>
      <c r="F3" s="158"/>
      <c r="G3" s="158"/>
      <c r="H3" s="158"/>
      <c r="J3" t="s">
        <v>96</v>
      </c>
      <c r="K3" s="121">
        <f>'RE-600-1'!J3</f>
        <v>2.62</v>
      </c>
    </row>
    <row r="4" spans="1:11" x14ac:dyDescent="0.2">
      <c r="A4" s="91"/>
      <c r="J4" t="s">
        <v>97</v>
      </c>
      <c r="K4" s="122" t="str">
        <f>'RE-600-1'!J4</f>
        <v>PCL 008-OB</v>
      </c>
    </row>
    <row r="5" spans="1:11" x14ac:dyDescent="0.2">
      <c r="A5" s="91"/>
      <c r="J5" t="s">
        <v>99</v>
      </c>
      <c r="K5" s="121">
        <f>'RE-600-1'!J5</f>
        <v>77555</v>
      </c>
    </row>
    <row r="6" spans="1:11" x14ac:dyDescent="0.2">
      <c r="A6" s="91"/>
      <c r="K6" s="1"/>
    </row>
    <row r="7" spans="1:11" x14ac:dyDescent="0.2">
      <c r="A7" s="91"/>
      <c r="D7" s="301" t="s">
        <v>183</v>
      </c>
      <c r="E7" s="301"/>
      <c r="F7" s="301"/>
      <c r="G7" s="301"/>
      <c r="H7" s="301"/>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6" t="s">
        <v>184</v>
      </c>
      <c r="C10" s="306"/>
      <c r="D10" s="306"/>
      <c r="E10" s="306"/>
      <c r="F10" s="306"/>
      <c r="G10" s="306"/>
      <c r="H10" s="306"/>
      <c r="I10" s="306"/>
      <c r="J10" s="306"/>
      <c r="K10" s="1"/>
    </row>
    <row r="11" spans="1:11" x14ac:dyDescent="0.2">
      <c r="A11" s="91"/>
      <c r="B11" s="306"/>
      <c r="C11" s="306"/>
      <c r="D11" s="306"/>
      <c r="E11" s="306"/>
      <c r="F11" s="306"/>
      <c r="G11" s="306"/>
      <c r="H11" s="306"/>
      <c r="I11" s="306"/>
      <c r="J11" s="306"/>
      <c r="K11" s="1"/>
    </row>
    <row r="12" spans="1:11" x14ac:dyDescent="0.2">
      <c r="A12" s="91"/>
      <c r="B12" s="306"/>
      <c r="C12" s="306"/>
      <c r="D12" s="306"/>
      <c r="E12" s="306"/>
      <c r="F12" s="306"/>
      <c r="G12" s="306"/>
      <c r="H12" s="306"/>
      <c r="I12" s="306"/>
      <c r="J12" s="306"/>
      <c r="K12" s="1"/>
    </row>
    <row r="13" spans="1:11" x14ac:dyDescent="0.2">
      <c r="A13" s="91"/>
      <c r="B13" s="307"/>
      <c r="C13" s="307"/>
      <c r="D13" s="307"/>
      <c r="E13" s="307"/>
      <c r="F13" s="307"/>
      <c r="G13" s="307"/>
      <c r="H13" s="307"/>
      <c r="I13" s="307"/>
      <c r="J13" s="307"/>
      <c r="K13" s="1"/>
    </row>
    <row r="14" spans="1:11" x14ac:dyDescent="0.2">
      <c r="A14" s="91"/>
      <c r="B14" s="95"/>
      <c r="C14" s="95"/>
      <c r="D14" s="95"/>
      <c r="E14" s="95"/>
      <c r="F14" s="95"/>
      <c r="G14" s="95"/>
      <c r="H14" s="95"/>
      <c r="I14" s="95"/>
      <c r="J14" s="95"/>
      <c r="K14" s="1"/>
    </row>
    <row r="15" spans="1:11" x14ac:dyDescent="0.2">
      <c r="A15" s="91"/>
      <c r="B15" s="306" t="s">
        <v>185</v>
      </c>
      <c r="C15" s="306"/>
      <c r="D15" s="306"/>
      <c r="E15" s="306"/>
      <c r="F15" s="306"/>
      <c r="G15" s="306"/>
      <c r="H15" s="306"/>
      <c r="I15" s="306"/>
      <c r="J15" s="306"/>
      <c r="K15" s="1"/>
    </row>
    <row r="16" spans="1:11" x14ac:dyDescent="0.2">
      <c r="A16" s="91"/>
      <c r="B16" s="306"/>
      <c r="C16" s="306"/>
      <c r="D16" s="306"/>
      <c r="E16" s="306"/>
      <c r="F16" s="306"/>
      <c r="G16" s="306"/>
      <c r="H16" s="306"/>
      <c r="I16" s="306"/>
      <c r="J16" s="306"/>
      <c r="K16" s="1"/>
    </row>
    <row r="17" spans="1:11" x14ac:dyDescent="0.2">
      <c r="A17" s="91"/>
      <c r="B17" s="306"/>
      <c r="C17" s="306"/>
      <c r="D17" s="306"/>
      <c r="E17" s="306"/>
      <c r="F17" s="306"/>
      <c r="G17" s="306"/>
      <c r="H17" s="306"/>
      <c r="I17" s="306"/>
      <c r="J17" s="306"/>
      <c r="K17" s="1"/>
    </row>
    <row r="18" spans="1:11" x14ac:dyDescent="0.2">
      <c r="A18" s="91"/>
      <c r="B18" s="306"/>
      <c r="C18" s="306"/>
      <c r="D18" s="306"/>
      <c r="E18" s="306"/>
      <c r="F18" s="306"/>
      <c r="G18" s="306"/>
      <c r="H18" s="306"/>
      <c r="I18" s="306"/>
      <c r="J18" s="306"/>
      <c r="K18" s="1"/>
    </row>
    <row r="19" spans="1:11" x14ac:dyDescent="0.2">
      <c r="A19" s="91"/>
      <c r="B19" s="308"/>
      <c r="C19" s="308"/>
      <c r="D19" s="308"/>
      <c r="E19" s="308"/>
      <c r="F19" s="308"/>
      <c r="G19" s="308"/>
      <c r="H19" s="308"/>
      <c r="I19" s="308"/>
      <c r="J19" s="308"/>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6" t="s">
        <v>186</v>
      </c>
      <c r="B22" s="143"/>
      <c r="C22" s="143"/>
      <c r="D22" s="143"/>
      <c r="E22" s="143"/>
      <c r="F22" s="143"/>
      <c r="G22" s="143"/>
      <c r="H22" s="118"/>
      <c r="I22" s="297">
        <v>0</v>
      </c>
      <c r="J22" s="298"/>
      <c r="K22" s="1"/>
    </row>
    <row r="23" spans="1:11" x14ac:dyDescent="0.2">
      <c r="A23" s="91"/>
      <c r="I23" s="305" t="s">
        <v>187</v>
      </c>
      <c r="J23" s="305"/>
      <c r="K23" s="1"/>
    </row>
    <row r="24" spans="1:11" x14ac:dyDescent="0.2">
      <c r="A24" s="91"/>
      <c r="H24" s="99" t="s">
        <v>188</v>
      </c>
      <c r="K24" s="1"/>
    </row>
    <row r="25" spans="1:11" x14ac:dyDescent="0.2">
      <c r="A25" s="91"/>
      <c r="K25" s="1"/>
    </row>
    <row r="26" spans="1:11" x14ac:dyDescent="0.2">
      <c r="A26" s="296" t="s">
        <v>189</v>
      </c>
      <c r="B26" s="143"/>
      <c r="C26" s="143"/>
      <c r="D26" s="143"/>
      <c r="E26" s="143"/>
      <c r="F26" s="143"/>
      <c r="G26" s="143"/>
      <c r="H26" s="99"/>
      <c r="I26" s="297">
        <v>0</v>
      </c>
      <c r="J26" s="298"/>
      <c r="K26" s="1"/>
    </row>
    <row r="27" spans="1:11" x14ac:dyDescent="0.2">
      <c r="A27" s="91"/>
      <c r="I27" s="302" t="s">
        <v>190</v>
      </c>
      <c r="J27" s="302"/>
      <c r="K27" s="1"/>
    </row>
    <row r="28" spans="1:11" ht="13.5" thickBot="1" x14ac:dyDescent="0.25">
      <c r="A28" s="91"/>
      <c r="K28" s="1"/>
    </row>
    <row r="29" spans="1:11" ht="13.5" thickBot="1" x14ac:dyDescent="0.25">
      <c r="A29" s="91"/>
      <c r="H29" s="99" t="s">
        <v>191</v>
      </c>
      <c r="I29" s="303">
        <f>I22-I26</f>
        <v>0</v>
      </c>
      <c r="J29" s="304"/>
      <c r="K29" s="1"/>
    </row>
    <row r="30" spans="1:11" x14ac:dyDescent="0.2">
      <c r="A30" s="91"/>
      <c r="I30" s="294" t="s">
        <v>192</v>
      </c>
      <c r="J30" s="294"/>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5" t="s">
        <v>193</v>
      </c>
      <c r="C33" s="295"/>
      <c r="D33" s="295"/>
      <c r="E33" s="295"/>
      <c r="F33" s="295"/>
      <c r="G33" s="295"/>
      <c r="H33" s="295"/>
      <c r="I33" s="295"/>
      <c r="J33" s="295"/>
      <c r="K33" s="1"/>
    </row>
    <row r="34" spans="1:11" x14ac:dyDescent="0.2">
      <c r="A34" s="91"/>
      <c r="B34" s="295"/>
      <c r="C34" s="295"/>
      <c r="D34" s="295"/>
      <c r="E34" s="295"/>
      <c r="F34" s="295"/>
      <c r="G34" s="295"/>
      <c r="H34" s="295"/>
      <c r="I34" s="295"/>
      <c r="J34" s="295"/>
      <c r="K34" s="1"/>
    </row>
    <row r="35" spans="1:11" x14ac:dyDescent="0.2">
      <c r="A35" s="91"/>
      <c r="B35" s="295"/>
      <c r="C35" s="295"/>
      <c r="D35" s="295"/>
      <c r="E35" s="295"/>
      <c r="F35" s="295"/>
      <c r="G35" s="295"/>
      <c r="H35" s="295"/>
      <c r="I35" s="295"/>
      <c r="J35" s="295"/>
      <c r="K35" s="1"/>
    </row>
    <row r="36" spans="1:11" x14ac:dyDescent="0.2">
      <c r="A36" s="91"/>
      <c r="B36" s="295"/>
      <c r="C36" s="295"/>
      <c r="D36" s="295"/>
      <c r="E36" s="295"/>
      <c r="F36" s="295"/>
      <c r="G36" s="295"/>
      <c r="H36" s="295"/>
      <c r="I36" s="295"/>
      <c r="J36" s="295"/>
      <c r="K36" s="1"/>
    </row>
    <row r="37" spans="1:11" x14ac:dyDescent="0.2">
      <c r="A37" s="91"/>
      <c r="B37" s="295"/>
      <c r="C37" s="295"/>
      <c r="D37" s="295"/>
      <c r="E37" s="295"/>
      <c r="F37" s="295"/>
      <c r="G37" s="295"/>
      <c r="H37" s="295"/>
      <c r="I37" s="295"/>
      <c r="J37" s="295"/>
      <c r="K37" s="1"/>
    </row>
    <row r="38" spans="1:11" x14ac:dyDescent="0.2">
      <c r="A38" s="91"/>
      <c r="B38" s="290" t="s">
        <v>194</v>
      </c>
      <c r="C38" s="290"/>
      <c r="D38" s="290"/>
      <c r="E38" s="290"/>
      <c r="F38" s="290"/>
      <c r="G38" s="95"/>
      <c r="H38" s="290" t="s">
        <v>195</v>
      </c>
      <c r="I38" s="290"/>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1" t="s">
        <v>196</v>
      </c>
      <c r="D41" s="291"/>
      <c r="E41" s="291"/>
      <c r="F41" s="291"/>
      <c r="G41" s="291"/>
      <c r="H41" s="103" t="s">
        <v>191</v>
      </c>
      <c r="I41" s="292">
        <v>0</v>
      </c>
      <c r="J41" s="293"/>
      <c r="K41" s="1"/>
    </row>
    <row r="42" spans="1:11" x14ac:dyDescent="0.2">
      <c r="A42" s="91"/>
      <c r="B42" s="284"/>
      <c r="C42" s="284"/>
      <c r="D42" s="284"/>
      <c r="E42" s="284"/>
      <c r="F42" s="284"/>
      <c r="G42" s="95"/>
      <c r="H42" s="95"/>
      <c r="I42" s="95"/>
      <c r="J42" s="95"/>
      <c r="K42" s="1"/>
    </row>
    <row r="43" spans="1:11" x14ac:dyDescent="0.2">
      <c r="A43" s="91"/>
      <c r="B43" s="288"/>
      <c r="C43" s="288"/>
      <c r="D43" s="288"/>
      <c r="E43" s="288"/>
      <c r="F43" s="288"/>
      <c r="G43" s="95"/>
      <c r="H43" s="288"/>
      <c r="I43" s="288"/>
      <c r="J43" s="95"/>
      <c r="K43" s="1"/>
    </row>
    <row r="44" spans="1:11" x14ac:dyDescent="0.2">
      <c r="A44" s="91"/>
      <c r="B44" s="289" t="s">
        <v>197</v>
      </c>
      <c r="C44" s="289"/>
      <c r="D44" s="289"/>
      <c r="E44" s="289"/>
      <c r="F44" s="289"/>
      <c r="G44" s="95"/>
      <c r="H44" s="289" t="s">
        <v>195</v>
      </c>
      <c r="I44" s="289"/>
      <c r="J44" s="95"/>
      <c r="K44" s="1"/>
    </row>
    <row r="45" spans="1:11" x14ac:dyDescent="0.2">
      <c r="A45" s="91"/>
      <c r="B45" s="284"/>
      <c r="C45" s="284"/>
      <c r="D45" s="284"/>
      <c r="E45" s="284"/>
      <c r="F45" s="284"/>
      <c r="G45" s="95"/>
      <c r="H45" s="95"/>
      <c r="I45" s="95"/>
      <c r="J45" s="95"/>
      <c r="K45" s="1"/>
    </row>
    <row r="46" spans="1:11" x14ac:dyDescent="0.2">
      <c r="A46" s="91"/>
      <c r="B46" s="288"/>
      <c r="C46" s="288"/>
      <c r="D46" s="288"/>
      <c r="E46" s="288"/>
      <c r="F46" s="288"/>
      <c r="G46" s="95"/>
      <c r="H46" s="288"/>
      <c r="I46" s="288"/>
      <c r="J46" s="95"/>
      <c r="K46" s="1"/>
    </row>
    <row r="47" spans="1:11" x14ac:dyDescent="0.2">
      <c r="A47" s="91"/>
      <c r="B47" s="289" t="s">
        <v>198</v>
      </c>
      <c r="C47" s="289"/>
      <c r="D47" s="289"/>
      <c r="E47" s="289"/>
      <c r="F47" s="289"/>
      <c r="G47" s="95"/>
      <c r="H47" s="289" t="s">
        <v>195</v>
      </c>
      <c r="I47" s="289"/>
      <c r="J47" s="95"/>
      <c r="K47" s="1"/>
    </row>
    <row r="48" spans="1:11" x14ac:dyDescent="0.2">
      <c r="A48" s="91"/>
      <c r="B48" s="284"/>
      <c r="C48" s="158"/>
      <c r="D48" s="158"/>
      <c r="E48" s="158"/>
      <c r="F48" s="158"/>
      <c r="G48" s="95"/>
      <c r="H48" s="95"/>
      <c r="I48" s="95"/>
      <c r="J48" s="95"/>
      <c r="K48" s="1"/>
    </row>
    <row r="49" spans="1:11" x14ac:dyDescent="0.2">
      <c r="A49" s="91"/>
      <c r="B49" s="277"/>
      <c r="C49" s="277"/>
      <c r="D49" s="277"/>
      <c r="E49" s="277"/>
      <c r="F49" s="277"/>
      <c r="G49" s="104"/>
      <c r="H49" s="285"/>
      <c r="I49" s="285"/>
      <c r="K49" s="1"/>
    </row>
    <row r="50" spans="1:11" x14ac:dyDescent="0.2">
      <c r="A50" s="91"/>
      <c r="B50" s="286" t="s">
        <v>199</v>
      </c>
      <c r="C50" s="286"/>
      <c r="D50" s="286"/>
      <c r="E50" s="286"/>
      <c r="F50" s="286"/>
      <c r="G50" s="286"/>
      <c r="H50" s="287" t="s">
        <v>195</v>
      </c>
      <c r="I50" s="287"/>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2" t="s">
        <v>200</v>
      </c>
      <c r="E57" s="282"/>
      <c r="F57" s="282"/>
      <c r="G57" s="282"/>
      <c r="H57" s="282"/>
      <c r="I57" s="283"/>
      <c r="K57" s="1"/>
    </row>
    <row r="58" spans="1:11" x14ac:dyDescent="0.2">
      <c r="A58" s="91"/>
      <c r="K58" s="1"/>
    </row>
    <row r="59" spans="1:11" x14ac:dyDescent="0.2">
      <c r="A59" s="109" t="s">
        <v>201</v>
      </c>
      <c r="B59" s="281" t="s">
        <v>202</v>
      </c>
      <c r="C59" s="158"/>
      <c r="D59" s="158"/>
      <c r="E59" s="158"/>
      <c r="F59" s="158"/>
      <c r="G59" s="158"/>
      <c r="H59" s="158"/>
      <c r="I59" s="158"/>
      <c r="J59" s="158"/>
      <c r="K59" s="111"/>
    </row>
    <row r="60" spans="1:11" x14ac:dyDescent="0.2">
      <c r="A60" s="91"/>
      <c r="C60" s="158"/>
      <c r="D60" s="158"/>
      <c r="E60" s="158"/>
      <c r="F60" s="158"/>
      <c r="G60" s="158"/>
      <c r="H60" s="158"/>
      <c r="I60" s="158"/>
      <c r="J60" s="158"/>
      <c r="K60" s="280"/>
    </row>
    <row r="61" spans="1:11" x14ac:dyDescent="0.2">
      <c r="A61" s="91"/>
      <c r="B61" s="158" t="s">
        <v>203</v>
      </c>
      <c r="C61" s="158"/>
      <c r="D61" s="158"/>
      <c r="E61" s="158"/>
      <c r="F61" s="158"/>
      <c r="G61" s="158"/>
      <c r="H61" s="158"/>
      <c r="I61" s="158"/>
      <c r="J61" s="158"/>
      <c r="K61" s="1"/>
    </row>
    <row r="62" spans="1:11" x14ac:dyDescent="0.2">
      <c r="A62" s="91"/>
      <c r="C62" s="158"/>
      <c r="D62" s="158"/>
      <c r="E62" s="158"/>
      <c r="F62" s="158"/>
      <c r="G62" s="158"/>
      <c r="H62" s="158"/>
      <c r="I62" s="158"/>
      <c r="J62" s="158"/>
      <c r="K62" s="280"/>
    </row>
    <row r="63" spans="1:11" x14ac:dyDescent="0.2">
      <c r="A63" s="91"/>
      <c r="B63" s="158" t="s">
        <v>204</v>
      </c>
      <c r="C63" s="158"/>
      <c r="D63" s="158"/>
      <c r="E63" s="158"/>
      <c r="F63" s="158"/>
      <c r="G63" s="158"/>
      <c r="H63" s="158"/>
      <c r="I63" s="158"/>
      <c r="J63" s="158"/>
      <c r="K63" s="1"/>
    </row>
    <row r="64" spans="1:11" x14ac:dyDescent="0.2">
      <c r="A64" s="91"/>
      <c r="B64" t="s">
        <v>205</v>
      </c>
      <c r="K64" s="1"/>
    </row>
    <row r="65" spans="1:11" x14ac:dyDescent="0.2">
      <c r="A65" s="91"/>
      <c r="B65" s="158" t="s">
        <v>206</v>
      </c>
      <c r="C65" s="158"/>
      <c r="D65" s="158"/>
      <c r="E65" s="158"/>
      <c r="F65" s="158"/>
      <c r="G65" s="158"/>
      <c r="H65" s="158"/>
      <c r="I65" s="158"/>
      <c r="J65" s="158"/>
      <c r="K65" s="1"/>
    </row>
    <row r="66" spans="1:11" x14ac:dyDescent="0.2">
      <c r="A66" s="91"/>
      <c r="K66" s="1"/>
    </row>
    <row r="67" spans="1:11" x14ac:dyDescent="0.2">
      <c r="A67" s="109" t="s">
        <v>207</v>
      </c>
      <c r="B67" s="281" t="s">
        <v>208</v>
      </c>
      <c r="C67" s="158"/>
      <c r="D67" s="158"/>
      <c r="E67" s="158"/>
      <c r="F67" s="158"/>
      <c r="G67" s="158"/>
      <c r="H67" s="158"/>
      <c r="I67" s="158"/>
      <c r="J67" s="158"/>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8" t="s">
        <v>265</v>
      </c>
      <c r="C142" s="158"/>
      <c r="D142" s="158"/>
      <c r="E142" s="158"/>
      <c r="F142" s="158"/>
      <c r="G142" s="158"/>
      <c r="H142" s="158"/>
      <c r="I142" s="158"/>
      <c r="J142" s="158"/>
      <c r="K142" s="1"/>
    </row>
    <row r="143" spans="1:11" x14ac:dyDescent="0.2">
      <c r="A143" s="91"/>
      <c r="B143" s="158"/>
      <c r="C143" s="158"/>
      <c r="D143" s="158"/>
      <c r="E143" s="158"/>
      <c r="F143" s="158"/>
      <c r="G143" s="158"/>
      <c r="K143" s="1"/>
    </row>
    <row r="144" spans="1:11" x14ac:dyDescent="0.2">
      <c r="A144" s="91"/>
      <c r="C144" t="s">
        <v>266</v>
      </c>
      <c r="D144" s="158" t="s">
        <v>267</v>
      </c>
      <c r="E144" s="158"/>
      <c r="F144" s="158"/>
      <c r="G144" s="158"/>
      <c r="H144" s="158"/>
      <c r="I144" s="158"/>
      <c r="J144" s="158"/>
      <c r="K144" s="1"/>
    </row>
    <row r="145" spans="1:11" x14ac:dyDescent="0.2">
      <c r="A145" s="91"/>
      <c r="K145" s="1"/>
    </row>
    <row r="146" spans="1:11" x14ac:dyDescent="0.2">
      <c r="A146" s="91"/>
      <c r="C146" t="s">
        <v>268</v>
      </c>
      <c r="D146" s="158" t="s">
        <v>269</v>
      </c>
      <c r="E146" s="158"/>
      <c r="F146" s="158"/>
      <c r="G146" s="158"/>
      <c r="H146" s="158"/>
      <c r="I146" s="158"/>
      <c r="J146" s="158"/>
      <c r="K146" s="1"/>
    </row>
    <row r="147" spans="1:11" x14ac:dyDescent="0.2">
      <c r="A147" s="91"/>
      <c r="D147" s="158" t="s">
        <v>270</v>
      </c>
      <c r="E147" s="158"/>
      <c r="F147" s="158"/>
      <c r="G147" s="158"/>
      <c r="H147" s="158"/>
      <c r="I147" s="158"/>
      <c r="J147" s="158"/>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0" t="s">
        <v>180</v>
      </c>
      <c r="D1" s="156"/>
      <c r="E1" s="156"/>
      <c r="F1" s="156"/>
      <c r="G1" s="156"/>
      <c r="H1" s="86"/>
      <c r="I1" s="86" t="s">
        <v>93</v>
      </c>
      <c r="J1" s="120" t="str">
        <f>'RE-600-1'!J1</f>
        <v>FAI</v>
      </c>
    </row>
    <row r="2" spans="1:10" x14ac:dyDescent="0.2">
      <c r="A2" s="129">
        <v>41577</v>
      </c>
      <c r="C2" s="301" t="s">
        <v>181</v>
      </c>
      <c r="D2" s="158"/>
      <c r="E2" s="158"/>
      <c r="F2" s="158"/>
      <c r="G2" s="158"/>
      <c r="I2" t="s">
        <v>94</v>
      </c>
      <c r="J2" s="121" t="str">
        <f>'RE-600-1'!J2</f>
        <v>US33</v>
      </c>
    </row>
    <row r="3" spans="1:10" x14ac:dyDescent="0.2">
      <c r="A3" s="91"/>
      <c r="C3" s="301" t="s">
        <v>277</v>
      </c>
      <c r="D3" s="158"/>
      <c r="E3" s="158"/>
      <c r="F3" s="158"/>
      <c r="G3" s="158"/>
      <c r="I3" t="s">
        <v>96</v>
      </c>
      <c r="J3" s="121">
        <f>'RE-600-1'!J3</f>
        <v>2.62</v>
      </c>
    </row>
    <row r="4" spans="1:10" x14ac:dyDescent="0.2">
      <c r="A4" s="91"/>
      <c r="I4" t="s">
        <v>97</v>
      </c>
      <c r="J4" s="122" t="str">
        <f>'RE-600-1'!J4</f>
        <v>PCL 008-OB</v>
      </c>
    </row>
    <row r="5" spans="1:10" x14ac:dyDescent="0.2">
      <c r="A5" s="91"/>
      <c r="I5" t="s">
        <v>99</v>
      </c>
      <c r="J5" s="121">
        <f>'RE-600-1'!J5</f>
        <v>77555</v>
      </c>
    </row>
    <row r="6" spans="1:10" x14ac:dyDescent="0.2">
      <c r="A6" s="91"/>
      <c r="J6" s="1"/>
    </row>
    <row r="7" spans="1:10" x14ac:dyDescent="0.2">
      <c r="A7" s="91"/>
      <c r="J7" s="1"/>
    </row>
    <row r="8" spans="1:10" x14ac:dyDescent="0.2">
      <c r="A8" s="91"/>
      <c r="C8" s="301" t="s">
        <v>278</v>
      </c>
      <c r="D8" s="301"/>
      <c r="E8" s="301"/>
      <c r="F8" s="301"/>
      <c r="G8" s="301"/>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1" t="s">
        <v>283</v>
      </c>
      <c r="C15" s="281"/>
      <c r="D15" s="281"/>
      <c r="E15" s="281"/>
      <c r="F15" s="281"/>
      <c r="G15" s="281"/>
      <c r="H15" s="281"/>
      <c r="I15" s="281"/>
      <c r="J15" s="1"/>
    </row>
    <row r="16" spans="1:10" x14ac:dyDescent="0.2">
      <c r="A16" s="91"/>
      <c r="B16" s="158"/>
      <c r="C16" s="158"/>
      <c r="D16" s="158"/>
      <c r="E16" s="158"/>
      <c r="F16" s="158"/>
      <c r="G16" s="158"/>
      <c r="H16" s="158"/>
      <c r="I16" s="158"/>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1" t="s">
        <v>287</v>
      </c>
      <c r="C20" s="281"/>
      <c r="D20" s="281"/>
      <c r="E20" s="281"/>
      <c r="F20" s="281"/>
      <c r="G20" s="281"/>
      <c r="H20" s="281"/>
      <c r="I20" s="281"/>
      <c r="J20" s="1"/>
    </row>
    <row r="21" spans="1:10" ht="13.5" thickBot="1" x14ac:dyDescent="0.25">
      <c r="A21" s="96"/>
      <c r="B21" s="313"/>
      <c r="C21" s="313"/>
      <c r="D21" s="313"/>
      <c r="E21" s="313"/>
      <c r="F21" s="313"/>
      <c r="G21" s="313"/>
      <c r="H21" s="313"/>
      <c r="I21" s="313"/>
      <c r="J21" s="98"/>
    </row>
    <row r="22" spans="1:10" ht="14.25" thickTop="1" thickBot="1" x14ac:dyDescent="0.25">
      <c r="A22" s="91"/>
      <c r="J22" s="1"/>
    </row>
    <row r="23" spans="1:10" ht="13.5" thickBot="1" x14ac:dyDescent="0.25">
      <c r="A23" s="91"/>
      <c r="B23" s="143" t="s">
        <v>288</v>
      </c>
      <c r="C23" s="143"/>
      <c r="D23" s="143"/>
      <c r="E23" s="143"/>
      <c r="F23" s="143"/>
      <c r="G23" s="143"/>
      <c r="H23" s="303">
        <v>0</v>
      </c>
      <c r="I23" s="304"/>
      <c r="J23" s="1"/>
    </row>
    <row r="24" spans="1:10" x14ac:dyDescent="0.2">
      <c r="A24" s="91"/>
      <c r="J24" s="1"/>
    </row>
    <row r="25" spans="1:10" x14ac:dyDescent="0.2">
      <c r="A25" s="91"/>
      <c r="B25" s="281" t="s">
        <v>289</v>
      </c>
      <c r="C25" s="281"/>
      <c r="D25" s="281"/>
      <c r="E25" s="281"/>
      <c r="F25" s="281"/>
      <c r="G25" s="281"/>
      <c r="H25" s="281"/>
      <c r="I25" s="281"/>
      <c r="J25" s="1"/>
    </row>
    <row r="26" spans="1:10" x14ac:dyDescent="0.2">
      <c r="A26" s="91"/>
      <c r="B26" s="281" t="s">
        <v>290</v>
      </c>
      <c r="C26" s="281"/>
      <c r="D26" s="281"/>
      <c r="E26" s="281"/>
      <c r="F26" s="281"/>
      <c r="G26" s="281"/>
      <c r="H26" s="281"/>
      <c r="I26" s="281"/>
      <c r="J26" s="1"/>
    </row>
    <row r="27" spans="1:10" ht="13.5" thickBot="1" x14ac:dyDescent="0.25">
      <c r="A27" s="91"/>
      <c r="J27" s="1"/>
    </row>
    <row r="28" spans="1:10" ht="13.5" thickBot="1" x14ac:dyDescent="0.25">
      <c r="A28" s="91"/>
      <c r="B28" s="143" t="s">
        <v>291</v>
      </c>
      <c r="C28" s="143"/>
      <c r="D28" s="143"/>
      <c r="E28" s="143"/>
      <c r="F28" s="143"/>
      <c r="G28" s="143"/>
      <c r="H28" s="314">
        <v>0</v>
      </c>
      <c r="I28" s="315"/>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6" t="s">
        <v>292</v>
      </c>
      <c r="C31" s="316"/>
      <c r="D31" s="316"/>
      <c r="E31" s="316"/>
      <c r="F31" s="316"/>
      <c r="G31" s="316"/>
      <c r="H31" s="316"/>
      <c r="I31" s="316"/>
      <c r="J31" s="1"/>
    </row>
    <row r="32" spans="1:10" x14ac:dyDescent="0.2">
      <c r="A32" s="91"/>
      <c r="B32" s="316"/>
      <c r="C32" s="316"/>
      <c r="D32" s="316"/>
      <c r="E32" s="316"/>
      <c r="F32" s="316"/>
      <c r="G32" s="316"/>
      <c r="H32" s="316"/>
      <c r="I32" s="316"/>
      <c r="J32" s="1"/>
    </row>
    <row r="33" spans="1:10" x14ac:dyDescent="0.2">
      <c r="A33" s="91"/>
      <c r="B33" s="316"/>
      <c r="C33" s="316"/>
      <c r="D33" s="316"/>
      <c r="E33" s="316"/>
      <c r="F33" s="316"/>
      <c r="G33" s="316"/>
      <c r="H33" s="316"/>
      <c r="I33" s="316"/>
      <c r="J33" s="1"/>
    </row>
    <row r="34" spans="1:10" x14ac:dyDescent="0.2">
      <c r="A34" s="91"/>
      <c r="B34" s="316"/>
      <c r="C34" s="316"/>
      <c r="D34" s="316"/>
      <c r="E34" s="316"/>
      <c r="F34" s="316"/>
      <c r="G34" s="316"/>
      <c r="H34" s="316"/>
      <c r="I34" s="316"/>
      <c r="J34" s="1"/>
    </row>
    <row r="35" spans="1:10" x14ac:dyDescent="0.2">
      <c r="A35" s="91"/>
      <c r="B35" s="316"/>
      <c r="C35" s="316"/>
      <c r="D35" s="316"/>
      <c r="E35" s="316"/>
      <c r="F35" s="316"/>
      <c r="G35" s="316"/>
      <c r="H35" s="316"/>
      <c r="I35" s="316"/>
      <c r="J35" s="1"/>
    </row>
    <row r="36" spans="1:10" x14ac:dyDescent="0.2">
      <c r="A36" s="91"/>
      <c r="B36" s="284"/>
      <c r="C36" s="284"/>
      <c r="D36" s="284"/>
      <c r="E36" s="284"/>
      <c r="F36" s="284"/>
      <c r="G36" s="284"/>
      <c r="H36" s="284"/>
      <c r="I36" s="284"/>
      <c r="J36" s="1"/>
    </row>
    <row r="37" spans="1:10" x14ac:dyDescent="0.2">
      <c r="A37" s="91"/>
      <c r="B37" s="284"/>
      <c r="C37" s="284"/>
      <c r="D37" s="284"/>
      <c r="E37" s="284"/>
      <c r="F37" s="284"/>
      <c r="G37" s="284"/>
      <c r="H37" s="284"/>
      <c r="I37" s="284"/>
      <c r="J37" s="1"/>
    </row>
    <row r="38" spans="1:10" x14ac:dyDescent="0.2">
      <c r="A38" s="91"/>
      <c r="B38" s="279" t="s">
        <v>194</v>
      </c>
      <c r="C38" s="279"/>
      <c r="D38" s="279"/>
      <c r="E38" s="279"/>
      <c r="G38" s="279" t="s">
        <v>195</v>
      </c>
      <c r="H38" s="279"/>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3" t="s">
        <v>293</v>
      </c>
      <c r="D41" s="143"/>
      <c r="E41" s="143"/>
      <c r="F41" s="143"/>
      <c r="G41" s="143"/>
      <c r="H41" s="314">
        <v>0</v>
      </c>
      <c r="I41" s="315"/>
      <c r="J41" s="1"/>
    </row>
    <row r="42" spans="1:10" x14ac:dyDescent="0.2">
      <c r="A42" s="91"/>
      <c r="J42" s="1"/>
    </row>
    <row r="43" spans="1:10" x14ac:dyDescent="0.2">
      <c r="A43" s="91"/>
      <c r="B43" s="158"/>
      <c r="C43" s="158"/>
      <c r="D43" s="158"/>
      <c r="E43" s="158"/>
      <c r="G43" s="158"/>
      <c r="H43" s="158"/>
      <c r="J43" s="1"/>
    </row>
    <row r="44" spans="1:10" x14ac:dyDescent="0.2">
      <c r="A44" s="91"/>
      <c r="B44" s="277"/>
      <c r="C44" s="277"/>
      <c r="D44" s="277"/>
      <c r="E44" s="277"/>
      <c r="G44" s="158"/>
      <c r="H44" s="158"/>
      <c r="J44" s="1"/>
    </row>
    <row r="45" spans="1:10" x14ac:dyDescent="0.2">
      <c r="A45" s="91"/>
      <c r="B45" s="286" t="s">
        <v>197</v>
      </c>
      <c r="C45" s="286"/>
      <c r="D45" s="286"/>
      <c r="E45" s="286"/>
      <c r="F45" s="158"/>
      <c r="G45" s="312" t="s">
        <v>195</v>
      </c>
      <c r="H45" s="312"/>
      <c r="J45" s="1"/>
    </row>
    <row r="46" spans="1:10" x14ac:dyDescent="0.2">
      <c r="A46" s="91"/>
      <c r="J46" s="1"/>
    </row>
    <row r="47" spans="1:10" x14ac:dyDescent="0.2">
      <c r="A47" s="91"/>
      <c r="B47" s="158"/>
      <c r="C47" s="158"/>
      <c r="D47" s="158"/>
      <c r="E47" s="158"/>
      <c r="G47" s="158"/>
      <c r="H47" s="158"/>
      <c r="J47" s="1"/>
    </row>
    <row r="48" spans="1:10" x14ac:dyDescent="0.2">
      <c r="A48" s="91"/>
      <c r="B48" s="277"/>
      <c r="C48" s="277"/>
      <c r="D48" s="277"/>
      <c r="E48" s="277"/>
      <c r="G48" s="158"/>
      <c r="H48" s="158"/>
      <c r="J48" s="1"/>
    </row>
    <row r="49" spans="1:10" x14ac:dyDescent="0.2">
      <c r="A49" s="91"/>
      <c r="B49" s="312" t="s">
        <v>294</v>
      </c>
      <c r="C49" s="312"/>
      <c r="D49" s="312"/>
      <c r="E49" s="312"/>
      <c r="G49" s="312" t="s">
        <v>195</v>
      </c>
      <c r="H49" s="312"/>
      <c r="J49" s="1"/>
    </row>
    <row r="50" spans="1:10" x14ac:dyDescent="0.2">
      <c r="A50" s="91"/>
      <c r="J50" s="1"/>
    </row>
    <row r="51" spans="1:10" x14ac:dyDescent="0.2">
      <c r="A51" s="91"/>
      <c r="B51" s="158"/>
      <c r="C51" s="158"/>
      <c r="D51" s="158"/>
      <c r="E51" s="158"/>
      <c r="G51" s="158"/>
      <c r="H51" s="158"/>
      <c r="J51" s="1"/>
    </row>
    <row r="52" spans="1:10" x14ac:dyDescent="0.2">
      <c r="A52" s="91"/>
      <c r="B52" s="277"/>
      <c r="C52" s="277"/>
      <c r="D52" s="277"/>
      <c r="E52" s="277"/>
      <c r="G52" s="277"/>
      <c r="H52" s="277"/>
      <c r="J52" s="1"/>
    </row>
    <row r="53" spans="1:10" x14ac:dyDescent="0.2">
      <c r="A53" s="91"/>
      <c r="B53" s="311" t="s">
        <v>199</v>
      </c>
      <c r="C53" s="311"/>
      <c r="D53" s="311"/>
      <c r="E53" s="311"/>
      <c r="F53" s="311"/>
      <c r="G53" s="312" t="s">
        <v>195</v>
      </c>
      <c r="H53" s="312"/>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09" t="s">
        <v>295</v>
      </c>
      <c r="C57" s="310"/>
      <c r="D57" s="310"/>
      <c r="E57" s="310"/>
      <c r="F57" s="310"/>
      <c r="G57" s="310"/>
      <c r="H57" s="310"/>
      <c r="I57" s="310"/>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1" t="s">
        <v>256</v>
      </c>
      <c r="C115" s="158"/>
      <c r="D115" s="158"/>
      <c r="E115" s="158"/>
      <c r="F115" s="158"/>
      <c r="G115" s="158"/>
      <c r="H115" s="158"/>
      <c r="I115" s="158"/>
      <c r="J115" s="111"/>
    </row>
    <row r="116" spans="1:10" x14ac:dyDescent="0.2">
      <c r="A116" s="91"/>
      <c r="J116" s="1"/>
    </row>
    <row r="117" spans="1:10" x14ac:dyDescent="0.2">
      <c r="A117" s="91"/>
      <c r="B117" s="158" t="s">
        <v>332</v>
      </c>
      <c r="C117" s="158"/>
      <c r="D117" s="158"/>
      <c r="E117" s="158"/>
      <c r="F117" s="158"/>
      <c r="G117" s="158"/>
      <c r="H117" s="158"/>
      <c r="I117" s="158"/>
      <c r="J117" s="1"/>
    </row>
    <row r="118" spans="1:10" x14ac:dyDescent="0.2">
      <c r="A118" s="91"/>
      <c r="B118" s="158" t="s">
        <v>333</v>
      </c>
      <c r="C118" s="158"/>
      <c r="D118" s="158"/>
      <c r="E118" s="158"/>
      <c r="F118" s="158"/>
      <c r="G118" s="158"/>
      <c r="H118" s="158"/>
      <c r="I118" s="158"/>
      <c r="J118" s="1"/>
    </row>
    <row r="119" spans="1:10" x14ac:dyDescent="0.2">
      <c r="A119" s="91"/>
      <c r="B119" s="158" t="s">
        <v>334</v>
      </c>
      <c r="C119" s="158"/>
      <c r="D119" s="158"/>
      <c r="E119" s="158"/>
      <c r="F119" s="158"/>
      <c r="G119" s="158"/>
      <c r="H119" s="158"/>
      <c r="I119" s="158"/>
      <c r="J119" s="1"/>
    </row>
    <row r="120" spans="1:10" x14ac:dyDescent="0.2">
      <c r="A120" s="91"/>
      <c r="J120" s="1"/>
    </row>
    <row r="121" spans="1:10" x14ac:dyDescent="0.2">
      <c r="A121" s="109" t="s">
        <v>239</v>
      </c>
      <c r="B121" s="281" t="s">
        <v>335</v>
      </c>
      <c r="C121" s="158"/>
      <c r="D121" s="158"/>
      <c r="E121" s="158"/>
      <c r="F121" s="158"/>
      <c r="G121" s="158"/>
      <c r="H121" s="158"/>
      <c r="I121" s="158"/>
      <c r="J121" s="111"/>
    </row>
    <row r="122" spans="1:10" x14ac:dyDescent="0.2">
      <c r="A122" s="91"/>
      <c r="J122" s="1"/>
    </row>
    <row r="123" spans="1:10" x14ac:dyDescent="0.2">
      <c r="A123" s="91"/>
      <c r="B123" s="158" t="s">
        <v>336</v>
      </c>
      <c r="C123" s="158"/>
      <c r="D123" s="158"/>
      <c r="E123" s="158"/>
      <c r="F123" s="158"/>
      <c r="G123" s="158"/>
      <c r="H123" s="158"/>
      <c r="I123" s="158"/>
      <c r="J123" s="1"/>
    </row>
    <row r="124" spans="1:10" x14ac:dyDescent="0.2">
      <c r="A124" s="91"/>
      <c r="B124" s="158" t="s">
        <v>337</v>
      </c>
      <c r="C124" s="158"/>
      <c r="D124" s="158"/>
      <c r="E124" s="158"/>
      <c r="F124" s="158"/>
      <c r="G124" s="158"/>
      <c r="H124" s="158"/>
      <c r="I124" s="158"/>
      <c r="J124" s="1"/>
    </row>
    <row r="125" spans="1:10" x14ac:dyDescent="0.2">
      <c r="A125" s="91"/>
      <c r="J125" s="1"/>
    </row>
    <row r="126" spans="1:10" x14ac:dyDescent="0.2">
      <c r="A126" s="109" t="s">
        <v>255</v>
      </c>
      <c r="B126" s="281" t="s">
        <v>264</v>
      </c>
      <c r="C126" s="158"/>
      <c r="D126" s="158"/>
      <c r="E126" s="158"/>
      <c r="F126" s="158"/>
      <c r="G126" s="158"/>
      <c r="H126" s="158"/>
      <c r="I126" s="158"/>
      <c r="J126" s="111"/>
    </row>
    <row r="127" spans="1:10" x14ac:dyDescent="0.2">
      <c r="A127" s="91"/>
      <c r="C127" s="110"/>
      <c r="D127" s="110"/>
      <c r="E127" s="110"/>
      <c r="F127" s="110"/>
      <c r="G127" s="110"/>
      <c r="H127" s="110"/>
      <c r="I127" s="110"/>
      <c r="J127" s="111"/>
    </row>
    <row r="128" spans="1:10" x14ac:dyDescent="0.2">
      <c r="A128" s="91"/>
      <c r="B128" s="158" t="s">
        <v>338</v>
      </c>
      <c r="C128" s="158"/>
      <c r="D128" s="158"/>
      <c r="E128" s="158"/>
      <c r="F128" s="158"/>
      <c r="G128" s="158"/>
      <c r="H128" s="158"/>
      <c r="I128" s="158"/>
      <c r="J128" s="1"/>
    </row>
    <row r="129" spans="1:10" x14ac:dyDescent="0.2">
      <c r="A129" s="91"/>
      <c r="B129" s="158" t="s">
        <v>339</v>
      </c>
      <c r="C129" s="158"/>
      <c r="D129" s="158"/>
      <c r="E129" s="158"/>
      <c r="F129" s="158"/>
      <c r="G129" s="158"/>
      <c r="H129" s="158"/>
      <c r="I129" s="158"/>
      <c r="J129" s="1"/>
    </row>
    <row r="130" spans="1:10" x14ac:dyDescent="0.2">
      <c r="A130" s="91"/>
      <c r="B130" s="115"/>
      <c r="J130" s="1"/>
    </row>
    <row r="131" spans="1:10" x14ac:dyDescent="0.2">
      <c r="A131" s="91"/>
      <c r="C131" t="s">
        <v>266</v>
      </c>
      <c r="D131" s="158" t="s">
        <v>340</v>
      </c>
      <c r="E131" s="158"/>
      <c r="F131" s="158"/>
      <c r="G131" s="158"/>
      <c r="H131" s="158"/>
      <c r="I131" s="158"/>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5" t="s">
        <v>1</v>
      </c>
      <c r="C1" s="221"/>
      <c r="D1" s="221"/>
      <c r="E1" s="221"/>
      <c r="F1" s="221"/>
      <c r="G1" s="221"/>
      <c r="H1" s="5" t="s">
        <v>2</v>
      </c>
      <c r="I1" s="55" t="str">
        <f>'RE-600-1'!J1</f>
        <v>FAI</v>
      </c>
    </row>
    <row r="2" spans="1:9" x14ac:dyDescent="0.2">
      <c r="A2" s="85">
        <f>'RE-600-1'!A2</f>
        <v>40133</v>
      </c>
      <c r="B2" s="157" t="s">
        <v>3</v>
      </c>
      <c r="C2" s="161"/>
      <c r="D2" s="161"/>
      <c r="E2" s="161"/>
      <c r="F2" s="161"/>
      <c r="G2" s="161"/>
      <c r="H2" s="7" t="s">
        <v>4</v>
      </c>
      <c r="I2" s="42" t="str">
        <f>'RE-600-1'!J2</f>
        <v>US33</v>
      </c>
    </row>
    <row r="3" spans="1:9" x14ac:dyDescent="0.2">
      <c r="A3" s="8"/>
      <c r="H3" s="7" t="s">
        <v>5</v>
      </c>
      <c r="I3" s="56">
        <f>'RE-600-1'!J3</f>
        <v>2.62</v>
      </c>
    </row>
    <row r="4" spans="1:9" x14ac:dyDescent="0.2">
      <c r="A4" s="8"/>
      <c r="B4" s="157" t="s">
        <v>44</v>
      </c>
      <c r="C4" s="161"/>
      <c r="D4" s="161"/>
      <c r="E4" s="161"/>
      <c r="F4" s="161"/>
      <c r="G4" s="161"/>
      <c r="H4" s="7" t="s">
        <v>7</v>
      </c>
      <c r="I4" s="42" t="str">
        <f>'RE-600-1'!J4</f>
        <v>PCL 008-OB</v>
      </c>
    </row>
    <row r="5" spans="1:9" x14ac:dyDescent="0.2">
      <c r="A5" s="8"/>
      <c r="B5" s="157" t="s">
        <v>45</v>
      </c>
      <c r="C5" s="161"/>
      <c r="D5" s="161"/>
      <c r="E5" s="161"/>
      <c r="F5" s="161"/>
      <c r="G5" s="161"/>
      <c r="H5" s="7" t="s">
        <v>9</v>
      </c>
      <c r="I5" s="42">
        <f>'RE-600-1'!J5</f>
        <v>77555</v>
      </c>
    </row>
    <row r="6" spans="1:9" x14ac:dyDescent="0.2">
      <c r="A6" s="8"/>
      <c r="E6" s="10"/>
      <c r="I6" s="11"/>
    </row>
    <row r="7" spans="1:9" x14ac:dyDescent="0.2">
      <c r="A7" s="22" t="s">
        <v>46</v>
      </c>
      <c r="B7" s="23"/>
      <c r="C7" s="208">
        <f>'RE-600-1'!C9</f>
        <v>0</v>
      </c>
      <c r="D7" s="208"/>
      <c r="I7" s="11"/>
    </row>
    <row r="8" spans="1:9" x14ac:dyDescent="0.2">
      <c r="A8" s="22" t="s">
        <v>12</v>
      </c>
      <c r="C8" s="208">
        <f>'RE-600-1'!D10</f>
        <v>0</v>
      </c>
      <c r="D8" s="208"/>
      <c r="E8" s="208"/>
      <c r="F8" s="208"/>
      <c r="G8" s="208"/>
      <c r="H8" s="208"/>
      <c r="I8" s="213"/>
    </row>
    <row r="9" spans="1:9" x14ac:dyDescent="0.2">
      <c r="A9" s="22" t="s">
        <v>13</v>
      </c>
      <c r="C9" s="216">
        <f>'RE-600-1'!D11</f>
        <v>0</v>
      </c>
      <c r="D9" s="216"/>
      <c r="E9" s="216"/>
      <c r="F9" s="216"/>
      <c r="G9" s="216"/>
      <c r="H9" s="216"/>
      <c r="I9" s="217"/>
    </row>
    <row r="10" spans="1:9" x14ac:dyDescent="0.2">
      <c r="A10" s="22" t="s">
        <v>47</v>
      </c>
      <c r="E10" s="215">
        <f>'RE-600-1'!G7</f>
        <v>0</v>
      </c>
      <c r="F10" s="215"/>
      <c r="G10" s="215"/>
      <c r="I10" s="11"/>
    </row>
    <row r="11" spans="1:9" x14ac:dyDescent="0.2">
      <c r="A11" s="22" t="s">
        <v>48</v>
      </c>
      <c r="E11" s="23" t="s">
        <v>16</v>
      </c>
      <c r="I11" s="11"/>
    </row>
    <row r="12" spans="1:9" x14ac:dyDescent="0.2">
      <c r="A12" s="211">
        <f>'RE-600-1'!A14:C14</f>
        <v>0</v>
      </c>
      <c r="B12" s="212"/>
      <c r="C12" s="212"/>
      <c r="E12" s="7" t="s">
        <v>17</v>
      </c>
      <c r="G12" s="208">
        <f>'RE-600-1'!G14:I14</f>
        <v>0</v>
      </c>
      <c r="H12" s="208"/>
      <c r="I12" s="213"/>
    </row>
    <row r="13" spans="1:9" x14ac:dyDescent="0.2">
      <c r="A13" s="214">
        <f>'RE-600-1'!A15</f>
        <v>0</v>
      </c>
      <c r="B13" s="215"/>
      <c r="C13" s="215"/>
      <c r="E13" s="7" t="s">
        <v>18</v>
      </c>
      <c r="G13" s="216">
        <f>'RE-600-1'!G15:I15</f>
        <v>0</v>
      </c>
      <c r="H13" s="216"/>
      <c r="I13" s="217"/>
    </row>
    <row r="14" spans="1:9" x14ac:dyDescent="0.2">
      <c r="A14" s="12"/>
      <c r="B14" s="13"/>
      <c r="C14" s="13"/>
      <c r="E14" s="7" t="s">
        <v>19</v>
      </c>
      <c r="G14" s="216">
        <f>'RE-600-1'!G16:I16</f>
        <v>0</v>
      </c>
      <c r="H14" s="216"/>
      <c r="I14" s="217"/>
    </row>
    <row r="15" spans="1:9" x14ac:dyDescent="0.2">
      <c r="A15" s="22" t="s">
        <v>49</v>
      </c>
      <c r="C15" s="208">
        <f>'RE-600-1'!F21</f>
        <v>0</v>
      </c>
      <c r="D15" s="208"/>
      <c r="E15" s="208"/>
      <c r="F15" s="23" t="s">
        <v>50</v>
      </c>
      <c r="H15" s="222">
        <f>'RE-600-1'!D24</f>
        <v>0</v>
      </c>
      <c r="I15" s="223"/>
    </row>
    <row r="16" spans="1:9" x14ac:dyDescent="0.2">
      <c r="A16" s="22" t="s">
        <v>51</v>
      </c>
      <c r="C16" s="216">
        <f>'RE-600-1'!F23</f>
        <v>0</v>
      </c>
      <c r="D16" s="216"/>
      <c r="E16" s="216"/>
      <c r="I16" s="11"/>
    </row>
    <row r="17" spans="1:9" x14ac:dyDescent="0.2">
      <c r="A17" s="8"/>
      <c r="I17" s="11"/>
    </row>
    <row r="18" spans="1:9" x14ac:dyDescent="0.2">
      <c r="A18" s="22" t="s">
        <v>52</v>
      </c>
      <c r="C18" s="208">
        <f>'RE-600-1'!E52</f>
        <v>0</v>
      </c>
      <c r="D18" s="208"/>
      <c r="I18" s="11"/>
    </row>
    <row r="19" spans="1:9" x14ac:dyDescent="0.2">
      <c r="A19" s="8"/>
      <c r="I19" s="11"/>
    </row>
    <row r="20" spans="1:9" x14ac:dyDescent="0.2">
      <c r="A20" s="207" t="s">
        <v>53</v>
      </c>
      <c r="B20" s="161"/>
      <c r="I20" s="11"/>
    </row>
    <row r="21" spans="1:9" x14ac:dyDescent="0.2">
      <c r="A21" s="196">
        <f>'RE-600-1'!A29</f>
        <v>0</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0</v>
      </c>
      <c r="E25" s="23" t="s">
        <v>54</v>
      </c>
      <c r="H25" s="25"/>
      <c r="I25" s="11"/>
    </row>
    <row r="26" spans="1:9" x14ac:dyDescent="0.2">
      <c r="A26" s="207" t="s">
        <v>55</v>
      </c>
      <c r="B26" s="161"/>
      <c r="C26" s="27"/>
      <c r="E26" s="205" t="s">
        <v>56</v>
      </c>
      <c r="F26" s="161"/>
      <c r="G26" s="161"/>
      <c r="H26" s="27"/>
      <c r="I26" s="64"/>
    </row>
    <row r="27" spans="1:9" x14ac:dyDescent="0.2">
      <c r="A27" s="207" t="s">
        <v>57</v>
      </c>
      <c r="B27" s="161"/>
      <c r="C27" s="27"/>
      <c r="E27" s="23" t="s">
        <v>58</v>
      </c>
      <c r="H27" s="27"/>
      <c r="I27" s="64"/>
    </row>
    <row r="28" spans="1:9" x14ac:dyDescent="0.2">
      <c r="A28" s="207" t="s">
        <v>59</v>
      </c>
      <c r="B28" s="158"/>
      <c r="C28" s="27"/>
      <c r="E28" s="23" t="s">
        <v>60</v>
      </c>
      <c r="H28" s="146"/>
      <c r="I28" s="206"/>
    </row>
    <row r="29" spans="1:9" x14ac:dyDescent="0.2">
      <c r="A29" s="22" t="s">
        <v>61</v>
      </c>
      <c r="C29" s="27"/>
      <c r="E29" s="205" t="s">
        <v>62</v>
      </c>
      <c r="F29" s="161"/>
      <c r="G29" s="161"/>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08">
        <f>'RE-613-1'!C9</f>
        <v>0</v>
      </c>
      <c r="D34" s="208"/>
      <c r="I34" s="11"/>
    </row>
    <row r="35" spans="1:9" x14ac:dyDescent="0.2">
      <c r="A35" s="22" t="s">
        <v>70</v>
      </c>
      <c r="C35" s="210"/>
      <c r="D35" s="210"/>
      <c r="E35" s="7" t="s">
        <v>71</v>
      </c>
      <c r="F35" s="24"/>
      <c r="G35" s="18" t="s">
        <v>72</v>
      </c>
      <c r="H35" s="26"/>
      <c r="I35" s="11"/>
    </row>
    <row r="36" spans="1:9" x14ac:dyDescent="0.2">
      <c r="A36" s="8"/>
      <c r="C36" s="210"/>
      <c r="D36" s="210"/>
      <c r="E36" s="7" t="s">
        <v>71</v>
      </c>
      <c r="F36" s="27"/>
      <c r="G36" s="18" t="s">
        <v>72</v>
      </c>
      <c r="H36" s="28"/>
      <c r="I36" s="11"/>
    </row>
    <row r="37" spans="1:9" x14ac:dyDescent="0.2">
      <c r="A37" s="8"/>
      <c r="C37" s="210"/>
      <c r="D37" s="210"/>
      <c r="E37" s="7" t="s">
        <v>71</v>
      </c>
      <c r="F37" s="27"/>
      <c r="G37" s="18" t="s">
        <v>72</v>
      </c>
      <c r="H37" s="28"/>
      <c r="I37" s="11"/>
    </row>
    <row r="38" spans="1:9" x14ac:dyDescent="0.2">
      <c r="A38" s="8"/>
      <c r="C38" s="210"/>
      <c r="D38" s="210"/>
      <c r="E38" s="7" t="s">
        <v>71</v>
      </c>
      <c r="F38" s="27"/>
      <c r="G38" s="18" t="s">
        <v>72</v>
      </c>
      <c r="H38" s="28"/>
      <c r="I38" s="11"/>
    </row>
    <row r="39" spans="1:9" x14ac:dyDescent="0.2">
      <c r="A39" s="8"/>
      <c r="F39" s="29"/>
      <c r="H39" s="30"/>
      <c r="I39" s="11"/>
    </row>
    <row r="40" spans="1:9" x14ac:dyDescent="0.2">
      <c r="A40" s="31" t="s">
        <v>73</v>
      </c>
      <c r="B40" s="220"/>
      <c r="C40" s="220"/>
      <c r="D40" s="220"/>
      <c r="E40" s="209" t="s">
        <v>74</v>
      </c>
      <c r="F40" s="142"/>
      <c r="G40" s="161"/>
      <c r="H40" s="161"/>
      <c r="I40" s="33"/>
    </row>
    <row r="41" spans="1:9" x14ac:dyDescent="0.2">
      <c r="A41" s="8"/>
      <c r="F41" s="29"/>
      <c r="H41" s="30"/>
      <c r="I41" s="11"/>
    </row>
    <row r="42" spans="1:9" x14ac:dyDescent="0.2">
      <c r="A42" s="22" t="s">
        <v>75</v>
      </c>
      <c r="E42" s="23" t="s">
        <v>76</v>
      </c>
      <c r="I42" s="11"/>
    </row>
    <row r="43" spans="1:9" x14ac:dyDescent="0.2">
      <c r="A43" s="218">
        <f>'RE-613-1'!F58</f>
        <v>0</v>
      </c>
      <c r="B43" s="219"/>
      <c r="C43" s="219"/>
      <c r="E43" s="7" t="s">
        <v>17</v>
      </c>
      <c r="G43" s="147"/>
      <c r="H43" s="147"/>
      <c r="I43" s="165"/>
    </row>
    <row r="44" spans="1:9" x14ac:dyDescent="0.2">
      <c r="A44" s="187">
        <f>'RE-613-1'!F59</f>
        <v>0</v>
      </c>
      <c r="B44" s="188"/>
      <c r="C44" s="188"/>
      <c r="E44" s="7" t="s">
        <v>18</v>
      </c>
      <c r="G44" s="148"/>
      <c r="H44" s="148"/>
      <c r="I44" s="189"/>
    </row>
    <row r="45" spans="1:9" x14ac:dyDescent="0.2">
      <c r="A45" s="190"/>
      <c r="B45" s="191"/>
      <c r="C45" s="191"/>
      <c r="G45" s="13"/>
      <c r="H45" s="13"/>
      <c r="I45" s="34"/>
    </row>
    <row r="46" spans="1:9" x14ac:dyDescent="0.2">
      <c r="A46" s="8"/>
      <c r="E46" s="65" t="s">
        <v>19</v>
      </c>
      <c r="F46" s="65"/>
      <c r="G46" s="136"/>
      <c r="H46" s="136"/>
      <c r="I46" s="192"/>
    </row>
    <row r="47" spans="1:9" x14ac:dyDescent="0.2">
      <c r="A47" s="8"/>
      <c r="D47" s="193" t="s">
        <v>77</v>
      </c>
      <c r="E47" s="194"/>
      <c r="I47" s="11"/>
    </row>
    <row r="48" spans="1:9" ht="15" x14ac:dyDescent="0.25">
      <c r="A48" s="35" t="s">
        <v>78</v>
      </c>
      <c r="B48" s="36"/>
      <c r="C48" s="195"/>
      <c r="D48" s="195"/>
      <c r="I48" s="11"/>
    </row>
    <row r="49" spans="1:9" ht="15" x14ac:dyDescent="0.25">
      <c r="A49" s="35"/>
      <c r="C49" s="37"/>
      <c r="D49" s="38"/>
      <c r="E49" s="39"/>
      <c r="F49" s="39"/>
      <c r="I49" s="11"/>
    </row>
    <row r="50" spans="1:9" x14ac:dyDescent="0.2">
      <c r="A50" s="35"/>
      <c r="B50" s="40" t="s">
        <v>79</v>
      </c>
      <c r="C50" s="171"/>
      <c r="D50" s="179"/>
      <c r="E50" s="179"/>
      <c r="F50" s="179"/>
      <c r="G50" s="179"/>
      <c r="H50" s="179"/>
      <c r="I50" s="180"/>
    </row>
    <row r="51" spans="1:9" x14ac:dyDescent="0.2">
      <c r="A51" s="35"/>
      <c r="C51" s="181"/>
      <c r="D51" s="182"/>
      <c r="E51" s="182"/>
      <c r="F51" s="182"/>
      <c r="G51" s="182"/>
      <c r="H51" s="182"/>
      <c r="I51" s="183"/>
    </row>
    <row r="52" spans="1:9" x14ac:dyDescent="0.2">
      <c r="A52" s="35"/>
      <c r="C52" s="181"/>
      <c r="D52" s="182"/>
      <c r="E52" s="182"/>
      <c r="F52" s="182"/>
      <c r="G52" s="182"/>
      <c r="H52" s="182"/>
      <c r="I52" s="183"/>
    </row>
    <row r="53" spans="1:9" x14ac:dyDescent="0.2">
      <c r="A53" s="35"/>
      <c r="B53" s="37"/>
      <c r="C53" s="184"/>
      <c r="D53" s="185"/>
      <c r="E53" s="185"/>
      <c r="F53" s="185"/>
      <c r="G53" s="185"/>
      <c r="H53" s="185"/>
      <c r="I53" s="186"/>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C7:D7"/>
    <mergeCell ref="B1:G1"/>
    <mergeCell ref="B2:G2"/>
    <mergeCell ref="B4:G4"/>
    <mergeCell ref="B5:G5"/>
    <mergeCell ref="A12:C12"/>
    <mergeCell ref="G12:I12"/>
    <mergeCell ref="A13:C13"/>
    <mergeCell ref="G13:I13"/>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t="str">
        <f>'RE-600-1'!J1</f>
        <v>FAI</v>
      </c>
      <c r="H1" s="7"/>
    </row>
    <row r="2" spans="1:8" ht="15.75" x14ac:dyDescent="0.25">
      <c r="A2" s="85">
        <f>'RE-600-1'!A2</f>
        <v>40133</v>
      </c>
      <c r="B2" s="227" t="s">
        <v>3</v>
      </c>
      <c r="C2" s="228"/>
      <c r="D2" s="228"/>
      <c r="E2" s="228"/>
      <c r="F2" s="7" t="s">
        <v>81</v>
      </c>
      <c r="G2" s="42" t="str">
        <f>'RE-600-1'!J2</f>
        <v>US33</v>
      </c>
      <c r="H2" s="7"/>
    </row>
    <row r="3" spans="1:8" x14ac:dyDescent="0.2">
      <c r="A3" s="8"/>
      <c r="B3" s="7"/>
      <c r="C3" s="7"/>
      <c r="D3" s="7"/>
      <c r="E3" s="7"/>
      <c r="F3" s="7" t="s">
        <v>82</v>
      </c>
      <c r="G3" s="76">
        <f>'RE-600-1'!J3</f>
        <v>2.62</v>
      </c>
      <c r="H3" s="7"/>
    </row>
    <row r="4" spans="1:8" ht="15.75" x14ac:dyDescent="0.25">
      <c r="A4" s="8"/>
      <c r="B4" s="227" t="s">
        <v>83</v>
      </c>
      <c r="C4" s="228"/>
      <c r="D4" s="228"/>
      <c r="E4" s="228"/>
      <c r="F4" s="7" t="s">
        <v>7</v>
      </c>
      <c r="G4" s="42" t="str">
        <f>'RE-600-1'!J4</f>
        <v>PCL 008-OB</v>
      </c>
      <c r="H4" s="7"/>
    </row>
    <row r="5" spans="1:8" x14ac:dyDescent="0.2">
      <c r="A5" s="8"/>
      <c r="B5" s="7"/>
      <c r="C5" s="7"/>
      <c r="D5" s="7"/>
      <c r="E5" s="7"/>
      <c r="F5" s="7" t="s">
        <v>84</v>
      </c>
      <c r="G5" s="42">
        <f>'RE-600-1'!J5</f>
        <v>77555</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5" t="s">
        <v>1</v>
      </c>
      <c r="D1" s="155"/>
      <c r="E1" s="155"/>
      <c r="F1" s="155"/>
      <c r="G1" s="155"/>
      <c r="H1" s="155"/>
      <c r="I1" s="5" t="s">
        <v>93</v>
      </c>
      <c r="J1" s="55" t="str">
        <f>'RE-600-1'!J1</f>
        <v>FAI</v>
      </c>
      <c r="K1" s="7"/>
    </row>
    <row r="2" spans="1:11" x14ac:dyDescent="0.2">
      <c r="A2" s="85">
        <f>'RE-600-1'!A2</f>
        <v>40133</v>
      </c>
      <c r="B2" s="7"/>
      <c r="C2" s="157" t="s">
        <v>3</v>
      </c>
      <c r="D2" s="157"/>
      <c r="E2" s="157"/>
      <c r="F2" s="157"/>
      <c r="G2" s="157"/>
      <c r="H2" s="157"/>
      <c r="I2" s="7" t="s">
        <v>94</v>
      </c>
      <c r="J2" s="42" t="str">
        <f>'RE-600-1'!J2</f>
        <v>US33</v>
      </c>
      <c r="K2" s="7"/>
    </row>
    <row r="3" spans="1:11" x14ac:dyDescent="0.2">
      <c r="A3" s="8"/>
      <c r="B3" s="7"/>
      <c r="C3" s="157" t="s">
        <v>95</v>
      </c>
      <c r="D3" s="157"/>
      <c r="E3" s="157"/>
      <c r="F3" s="157"/>
      <c r="G3" s="157"/>
      <c r="H3" s="157"/>
      <c r="I3" s="7" t="s">
        <v>96</v>
      </c>
      <c r="J3" s="56">
        <f>'RE-600-1'!J3</f>
        <v>2.62</v>
      </c>
      <c r="K3" s="7"/>
    </row>
    <row r="4" spans="1:11" x14ac:dyDescent="0.2">
      <c r="A4" s="8"/>
      <c r="B4" s="7"/>
      <c r="C4" s="7"/>
      <c r="D4" s="7"/>
      <c r="E4" s="7"/>
      <c r="F4" s="7"/>
      <c r="G4" s="7"/>
      <c r="H4" s="7"/>
      <c r="I4" s="7" t="s">
        <v>97</v>
      </c>
      <c r="J4" s="42" t="str">
        <f>'RE-600-1'!J4</f>
        <v>PCL 008-OB</v>
      </c>
      <c r="K4" s="7"/>
    </row>
    <row r="5" spans="1:11" x14ac:dyDescent="0.2">
      <c r="A5" s="8"/>
      <c r="B5" s="7"/>
      <c r="C5" s="157" t="s">
        <v>98</v>
      </c>
      <c r="D5" s="157"/>
      <c r="E5" s="157"/>
      <c r="F5" s="157"/>
      <c r="G5" s="157"/>
      <c r="H5" s="157"/>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08">
        <f>'RE-600-1'!D11</f>
        <v>0</v>
      </c>
      <c r="E7" s="208"/>
      <c r="F7" s="208"/>
      <c r="G7" s="208"/>
      <c r="H7" s="208"/>
      <c r="I7" s="7"/>
      <c r="J7" s="11"/>
      <c r="K7" s="7"/>
    </row>
    <row r="8" spans="1:11" x14ac:dyDescent="0.2">
      <c r="A8" s="8" t="s">
        <v>101</v>
      </c>
      <c r="B8" s="7"/>
      <c r="C8" s="208">
        <f>'RE-600-1'!C9:D9</f>
        <v>0</v>
      </c>
      <c r="D8" s="208"/>
      <c r="E8" s="208"/>
      <c r="F8" s="7"/>
      <c r="G8" s="7"/>
      <c r="H8" s="7"/>
      <c r="I8" s="7"/>
      <c r="J8" s="11"/>
      <c r="K8" s="7"/>
    </row>
    <row r="9" spans="1:11" x14ac:dyDescent="0.2">
      <c r="A9" s="8" t="s">
        <v>69</v>
      </c>
      <c r="B9" s="7"/>
      <c r="C9" s="148"/>
      <c r="D9" s="148"/>
      <c r="E9" s="7" t="s">
        <v>102</v>
      </c>
      <c r="F9" s="136"/>
      <c r="G9" s="136"/>
      <c r="H9" s="7" t="s">
        <v>103</v>
      </c>
      <c r="I9" s="136"/>
      <c r="J9" s="192"/>
      <c r="K9" s="7"/>
    </row>
    <row r="10" spans="1:11" ht="12.75" customHeight="1" x14ac:dyDescent="0.2">
      <c r="A10" s="8"/>
      <c r="B10" s="230" t="s">
        <v>104</v>
      </c>
      <c r="C10" s="161"/>
      <c r="D10" s="161"/>
      <c r="E10" s="161"/>
      <c r="F10" s="161"/>
      <c r="G10" s="161"/>
      <c r="H10" s="161"/>
      <c r="I10" s="161"/>
      <c r="J10" s="11"/>
      <c r="K10" s="7"/>
    </row>
    <row r="11" spans="1:11" x14ac:dyDescent="0.2">
      <c r="A11" s="8"/>
      <c r="B11" s="161"/>
      <c r="C11" s="161"/>
      <c r="D11" s="161"/>
      <c r="E11" s="161"/>
      <c r="F11" s="161"/>
      <c r="G11" s="161"/>
      <c r="H11" s="161"/>
      <c r="I11" s="161"/>
      <c r="J11" s="11"/>
      <c r="K11" s="7"/>
    </row>
    <row r="12" spans="1:11" x14ac:dyDescent="0.2">
      <c r="A12" s="8"/>
      <c r="B12" s="166"/>
      <c r="C12" s="166"/>
      <c r="D12" s="166"/>
      <c r="E12" s="166"/>
      <c r="F12" s="166"/>
      <c r="G12" s="166"/>
      <c r="H12" s="166"/>
      <c r="I12" s="166"/>
      <c r="J12" s="11"/>
      <c r="K12" s="7"/>
    </row>
    <row r="13" spans="1:11" x14ac:dyDescent="0.2">
      <c r="A13" s="8"/>
      <c r="B13" s="231"/>
      <c r="C13" s="232"/>
      <c r="D13" s="232"/>
      <c r="E13" s="232"/>
      <c r="F13" s="232"/>
      <c r="G13" s="232"/>
      <c r="H13" s="232"/>
      <c r="I13" s="233"/>
      <c r="J13" s="11"/>
      <c r="K13" s="7"/>
    </row>
    <row r="14" spans="1:11" x14ac:dyDescent="0.2">
      <c r="A14" s="8"/>
      <c r="B14" s="234"/>
      <c r="C14" s="220"/>
      <c r="D14" s="220"/>
      <c r="E14" s="220"/>
      <c r="F14" s="220"/>
      <c r="G14" s="220"/>
      <c r="H14" s="220"/>
      <c r="I14" s="235"/>
      <c r="J14" s="11"/>
      <c r="K14" s="7"/>
    </row>
    <row r="15" spans="1:11" x14ac:dyDescent="0.2">
      <c r="A15" s="8"/>
      <c r="B15" s="234"/>
      <c r="C15" s="220"/>
      <c r="D15" s="220"/>
      <c r="E15" s="220"/>
      <c r="F15" s="220"/>
      <c r="G15" s="220"/>
      <c r="H15" s="220"/>
      <c r="I15" s="235"/>
      <c r="J15" s="11"/>
      <c r="K15" s="7"/>
    </row>
    <row r="16" spans="1:11" x14ac:dyDescent="0.2">
      <c r="A16" s="8"/>
      <c r="B16" s="234"/>
      <c r="C16" s="220"/>
      <c r="D16" s="220"/>
      <c r="E16" s="220"/>
      <c r="F16" s="220"/>
      <c r="G16" s="220"/>
      <c r="H16" s="220"/>
      <c r="I16" s="235"/>
      <c r="J16" s="11"/>
      <c r="K16" s="7"/>
    </row>
    <row r="17" spans="1:11" x14ac:dyDescent="0.2">
      <c r="A17" s="8"/>
      <c r="B17" s="234"/>
      <c r="C17" s="220"/>
      <c r="D17" s="220"/>
      <c r="E17" s="220"/>
      <c r="F17" s="220"/>
      <c r="G17" s="220"/>
      <c r="H17" s="220"/>
      <c r="I17" s="235"/>
      <c r="J17" s="11"/>
      <c r="K17" s="7"/>
    </row>
    <row r="18" spans="1:11" x14ac:dyDescent="0.2">
      <c r="A18" s="8"/>
      <c r="B18" s="234"/>
      <c r="C18" s="220"/>
      <c r="D18" s="220"/>
      <c r="E18" s="220"/>
      <c r="F18" s="220"/>
      <c r="G18" s="220"/>
      <c r="H18" s="220"/>
      <c r="I18" s="235"/>
      <c r="J18" s="11"/>
      <c r="K18" s="7"/>
    </row>
    <row r="19" spans="1:11" x14ac:dyDescent="0.2">
      <c r="A19" s="8"/>
      <c r="B19" s="234"/>
      <c r="C19" s="220"/>
      <c r="D19" s="220"/>
      <c r="E19" s="220"/>
      <c r="F19" s="220"/>
      <c r="G19" s="220"/>
      <c r="H19" s="220"/>
      <c r="I19" s="235"/>
      <c r="J19" s="11"/>
      <c r="K19" s="7"/>
    </row>
    <row r="20" spans="1:11" x14ac:dyDescent="0.2">
      <c r="A20" s="8"/>
      <c r="B20" s="234"/>
      <c r="C20" s="220"/>
      <c r="D20" s="220"/>
      <c r="E20" s="220"/>
      <c r="F20" s="220"/>
      <c r="G20" s="220"/>
      <c r="H20" s="220"/>
      <c r="I20" s="235"/>
      <c r="J20" s="11"/>
      <c r="K20" s="7"/>
    </row>
    <row r="21" spans="1:11" x14ac:dyDescent="0.2">
      <c r="A21" s="8"/>
      <c r="B21" s="234"/>
      <c r="C21" s="220"/>
      <c r="D21" s="220"/>
      <c r="E21" s="220"/>
      <c r="F21" s="220"/>
      <c r="G21" s="220"/>
      <c r="H21" s="220"/>
      <c r="I21" s="235"/>
      <c r="J21" s="11"/>
      <c r="K21" s="7"/>
    </row>
    <row r="22" spans="1:11" x14ac:dyDescent="0.2">
      <c r="A22" s="8"/>
      <c r="B22" s="234"/>
      <c r="C22" s="220"/>
      <c r="D22" s="220"/>
      <c r="E22" s="220"/>
      <c r="F22" s="220"/>
      <c r="G22" s="220"/>
      <c r="H22" s="220"/>
      <c r="I22" s="235"/>
      <c r="J22" s="11"/>
      <c r="K22" s="7"/>
    </row>
    <row r="23" spans="1:11" x14ac:dyDescent="0.2">
      <c r="A23" s="8"/>
      <c r="B23" s="234"/>
      <c r="C23" s="220"/>
      <c r="D23" s="220"/>
      <c r="E23" s="220"/>
      <c r="F23" s="220"/>
      <c r="G23" s="220"/>
      <c r="H23" s="220"/>
      <c r="I23" s="235"/>
      <c r="J23" s="11"/>
      <c r="K23" s="7"/>
    </row>
    <row r="24" spans="1:11" x14ac:dyDescent="0.2">
      <c r="A24" s="8"/>
      <c r="B24" s="234"/>
      <c r="C24" s="220"/>
      <c r="D24" s="220"/>
      <c r="E24" s="220"/>
      <c r="F24" s="220"/>
      <c r="G24" s="220"/>
      <c r="H24" s="220"/>
      <c r="I24" s="235"/>
      <c r="J24" s="11"/>
      <c r="K24" s="7"/>
    </row>
    <row r="25" spans="1:11" x14ac:dyDescent="0.2">
      <c r="A25" s="8"/>
      <c r="B25" s="234"/>
      <c r="C25" s="220"/>
      <c r="D25" s="220"/>
      <c r="E25" s="220"/>
      <c r="F25" s="220"/>
      <c r="G25" s="220"/>
      <c r="H25" s="220"/>
      <c r="I25" s="235"/>
      <c r="J25" s="11"/>
      <c r="K25" s="7"/>
    </row>
    <row r="26" spans="1:11" x14ac:dyDescent="0.2">
      <c r="A26" s="8"/>
      <c r="B26" s="234"/>
      <c r="C26" s="220"/>
      <c r="D26" s="220"/>
      <c r="E26" s="220"/>
      <c r="F26" s="220"/>
      <c r="G26" s="220"/>
      <c r="H26" s="220"/>
      <c r="I26" s="235"/>
      <c r="J26" s="11"/>
      <c r="K26" s="7"/>
    </row>
    <row r="27" spans="1:11" x14ac:dyDescent="0.2">
      <c r="A27" s="8"/>
      <c r="B27" s="234"/>
      <c r="C27" s="220"/>
      <c r="D27" s="220"/>
      <c r="E27" s="220"/>
      <c r="F27" s="220"/>
      <c r="G27" s="220"/>
      <c r="H27" s="220"/>
      <c r="I27" s="235"/>
      <c r="J27" s="11"/>
      <c r="K27" s="7"/>
    </row>
    <row r="28" spans="1:11" x14ac:dyDescent="0.2">
      <c r="A28" s="8"/>
      <c r="B28" s="234"/>
      <c r="C28" s="220"/>
      <c r="D28" s="220"/>
      <c r="E28" s="220"/>
      <c r="F28" s="220"/>
      <c r="G28" s="220"/>
      <c r="H28" s="220"/>
      <c r="I28" s="235"/>
      <c r="J28" s="11"/>
      <c r="K28" s="7"/>
    </row>
    <row r="29" spans="1:11" x14ac:dyDescent="0.2">
      <c r="A29" s="8"/>
      <c r="B29" s="234"/>
      <c r="C29" s="220"/>
      <c r="D29" s="220"/>
      <c r="E29" s="220"/>
      <c r="F29" s="220"/>
      <c r="G29" s="220"/>
      <c r="H29" s="220"/>
      <c r="I29" s="235"/>
      <c r="J29" s="11"/>
      <c r="K29" s="7"/>
    </row>
    <row r="30" spans="1:11" x14ac:dyDescent="0.2">
      <c r="A30" s="8"/>
      <c r="B30" s="234"/>
      <c r="C30" s="220"/>
      <c r="D30" s="220"/>
      <c r="E30" s="220"/>
      <c r="F30" s="220"/>
      <c r="G30" s="220"/>
      <c r="H30" s="220"/>
      <c r="I30" s="235"/>
      <c r="J30" s="11"/>
      <c r="K30" s="7"/>
    </row>
    <row r="31" spans="1:11" x14ac:dyDescent="0.2">
      <c r="A31" s="8"/>
      <c r="B31" s="234"/>
      <c r="C31" s="220"/>
      <c r="D31" s="220"/>
      <c r="E31" s="220"/>
      <c r="F31" s="220"/>
      <c r="G31" s="220"/>
      <c r="H31" s="220"/>
      <c r="I31" s="235"/>
      <c r="J31" s="11"/>
      <c r="K31" s="7"/>
    </row>
    <row r="32" spans="1:11" x14ac:dyDescent="0.2">
      <c r="A32" s="8"/>
      <c r="B32" s="234"/>
      <c r="C32" s="220"/>
      <c r="D32" s="220"/>
      <c r="E32" s="220"/>
      <c r="F32" s="220"/>
      <c r="G32" s="220"/>
      <c r="H32" s="220"/>
      <c r="I32" s="235"/>
      <c r="J32" s="11"/>
      <c r="K32" s="7"/>
    </row>
    <row r="33" spans="1:11" x14ac:dyDescent="0.2">
      <c r="A33" s="8"/>
      <c r="B33" s="234"/>
      <c r="C33" s="220"/>
      <c r="D33" s="220"/>
      <c r="E33" s="220"/>
      <c r="F33" s="220"/>
      <c r="G33" s="220"/>
      <c r="H33" s="220"/>
      <c r="I33" s="235"/>
      <c r="J33" s="11"/>
      <c r="K33" s="7"/>
    </row>
    <row r="34" spans="1:11" x14ac:dyDescent="0.2">
      <c r="A34" s="8"/>
      <c r="B34" s="234"/>
      <c r="C34" s="220"/>
      <c r="D34" s="220"/>
      <c r="E34" s="220"/>
      <c r="F34" s="220"/>
      <c r="G34" s="220"/>
      <c r="H34" s="220"/>
      <c r="I34" s="235"/>
      <c r="J34" s="11"/>
      <c r="K34" s="7"/>
    </row>
    <row r="35" spans="1:11" x14ac:dyDescent="0.2">
      <c r="A35" s="8"/>
      <c r="B35" s="234"/>
      <c r="C35" s="220"/>
      <c r="D35" s="220"/>
      <c r="E35" s="220"/>
      <c r="F35" s="220"/>
      <c r="G35" s="220"/>
      <c r="H35" s="220"/>
      <c r="I35" s="235"/>
      <c r="J35" s="11"/>
      <c r="K35" s="7"/>
    </row>
    <row r="36" spans="1:11" x14ac:dyDescent="0.2">
      <c r="A36" s="8"/>
      <c r="B36" s="234"/>
      <c r="C36" s="220"/>
      <c r="D36" s="220"/>
      <c r="E36" s="220"/>
      <c r="F36" s="220"/>
      <c r="G36" s="220"/>
      <c r="H36" s="220"/>
      <c r="I36" s="235"/>
      <c r="J36" s="11"/>
      <c r="K36" s="7"/>
    </row>
    <row r="37" spans="1:11" x14ac:dyDescent="0.2">
      <c r="A37" s="8"/>
      <c r="B37" s="234"/>
      <c r="C37" s="220"/>
      <c r="D37" s="220"/>
      <c r="E37" s="220"/>
      <c r="F37" s="220"/>
      <c r="G37" s="220"/>
      <c r="H37" s="220"/>
      <c r="I37" s="235"/>
      <c r="J37" s="11"/>
      <c r="K37" s="7"/>
    </row>
    <row r="38" spans="1:11" x14ac:dyDescent="0.2">
      <c r="A38" s="8"/>
      <c r="B38" s="234"/>
      <c r="C38" s="220"/>
      <c r="D38" s="220"/>
      <c r="E38" s="220"/>
      <c r="F38" s="220"/>
      <c r="G38" s="220"/>
      <c r="H38" s="220"/>
      <c r="I38" s="235"/>
      <c r="J38" s="11"/>
      <c r="K38" s="7"/>
    </row>
    <row r="39" spans="1:11" x14ac:dyDescent="0.2">
      <c r="A39" s="8"/>
      <c r="B39" s="234"/>
      <c r="C39" s="220"/>
      <c r="D39" s="220"/>
      <c r="E39" s="220"/>
      <c r="F39" s="220"/>
      <c r="G39" s="220"/>
      <c r="H39" s="220"/>
      <c r="I39" s="235"/>
      <c r="J39" s="11"/>
      <c r="K39" s="7"/>
    </row>
    <row r="40" spans="1:11" x14ac:dyDescent="0.2">
      <c r="A40" s="8"/>
      <c r="B40" s="234"/>
      <c r="C40" s="220"/>
      <c r="D40" s="220"/>
      <c r="E40" s="220"/>
      <c r="F40" s="220"/>
      <c r="G40" s="220"/>
      <c r="H40" s="220"/>
      <c r="I40" s="235"/>
      <c r="J40" s="11"/>
      <c r="K40" s="7"/>
    </row>
    <row r="41" spans="1:11" x14ac:dyDescent="0.2">
      <c r="A41" s="8"/>
      <c r="B41" s="234"/>
      <c r="C41" s="220"/>
      <c r="D41" s="220"/>
      <c r="E41" s="220"/>
      <c r="F41" s="220"/>
      <c r="G41" s="220"/>
      <c r="H41" s="220"/>
      <c r="I41" s="235"/>
      <c r="J41" s="11"/>
      <c r="K41" s="7"/>
    </row>
    <row r="42" spans="1:11" x14ac:dyDescent="0.2">
      <c r="A42" s="8"/>
      <c r="B42" s="234"/>
      <c r="C42" s="220"/>
      <c r="D42" s="220"/>
      <c r="E42" s="220"/>
      <c r="F42" s="220"/>
      <c r="G42" s="220"/>
      <c r="H42" s="220"/>
      <c r="I42" s="235"/>
      <c r="J42" s="11"/>
      <c r="K42" s="7"/>
    </row>
    <row r="43" spans="1:11" x14ac:dyDescent="0.2">
      <c r="A43" s="8"/>
      <c r="B43" s="234"/>
      <c r="C43" s="220"/>
      <c r="D43" s="220"/>
      <c r="E43" s="220"/>
      <c r="F43" s="220"/>
      <c r="G43" s="220"/>
      <c r="H43" s="220"/>
      <c r="I43" s="235"/>
      <c r="J43" s="11"/>
      <c r="K43" s="7"/>
    </row>
    <row r="44" spans="1:11" x14ac:dyDescent="0.2">
      <c r="A44" s="8"/>
      <c r="B44" s="234"/>
      <c r="C44" s="220"/>
      <c r="D44" s="220"/>
      <c r="E44" s="220"/>
      <c r="F44" s="220"/>
      <c r="G44" s="220"/>
      <c r="H44" s="220"/>
      <c r="I44" s="235"/>
      <c r="J44" s="11"/>
      <c r="K44" s="7"/>
    </row>
    <row r="45" spans="1:11" x14ac:dyDescent="0.2">
      <c r="A45" s="8"/>
      <c r="B45" s="234"/>
      <c r="C45" s="220"/>
      <c r="D45" s="220"/>
      <c r="E45" s="220"/>
      <c r="F45" s="220"/>
      <c r="G45" s="220"/>
      <c r="H45" s="220"/>
      <c r="I45" s="235"/>
      <c r="J45" s="11"/>
      <c r="K45" s="7"/>
    </row>
    <row r="46" spans="1:11" x14ac:dyDescent="0.2">
      <c r="A46" s="8"/>
      <c r="B46" s="234"/>
      <c r="C46" s="220"/>
      <c r="D46" s="220"/>
      <c r="E46" s="220"/>
      <c r="F46" s="220"/>
      <c r="G46" s="220"/>
      <c r="H46" s="220"/>
      <c r="I46" s="235"/>
      <c r="J46" s="11"/>
      <c r="K46" s="7"/>
    </row>
    <row r="47" spans="1:11" x14ac:dyDescent="0.2">
      <c r="A47" s="8"/>
      <c r="B47" s="234"/>
      <c r="C47" s="220"/>
      <c r="D47" s="220"/>
      <c r="E47" s="220"/>
      <c r="F47" s="220"/>
      <c r="G47" s="220"/>
      <c r="H47" s="220"/>
      <c r="I47" s="235"/>
      <c r="J47" s="11"/>
      <c r="K47" s="7"/>
    </row>
    <row r="48" spans="1:11" x14ac:dyDescent="0.2">
      <c r="A48" s="8"/>
      <c r="B48" s="234"/>
      <c r="C48" s="220"/>
      <c r="D48" s="220"/>
      <c r="E48" s="220"/>
      <c r="F48" s="220"/>
      <c r="G48" s="220"/>
      <c r="H48" s="220"/>
      <c r="I48" s="235"/>
      <c r="J48" s="11"/>
      <c r="K48" s="7"/>
    </row>
    <row r="49" spans="1:11" x14ac:dyDescent="0.2">
      <c r="A49" s="8"/>
      <c r="B49" s="234"/>
      <c r="C49" s="220"/>
      <c r="D49" s="220"/>
      <c r="E49" s="220"/>
      <c r="F49" s="220"/>
      <c r="G49" s="220"/>
      <c r="H49" s="220"/>
      <c r="I49" s="235"/>
      <c r="J49" s="11"/>
      <c r="K49" s="7"/>
    </row>
    <row r="50" spans="1:11" x14ac:dyDescent="0.2">
      <c r="A50" s="8"/>
      <c r="B50" s="234"/>
      <c r="C50" s="220"/>
      <c r="D50" s="220"/>
      <c r="E50" s="220"/>
      <c r="F50" s="220"/>
      <c r="G50" s="220"/>
      <c r="H50" s="220"/>
      <c r="I50" s="235"/>
      <c r="J50" s="11"/>
      <c r="K50" s="7"/>
    </row>
    <row r="51" spans="1:11" x14ac:dyDescent="0.2">
      <c r="A51" s="8"/>
      <c r="B51" s="234"/>
      <c r="C51" s="220"/>
      <c r="D51" s="220"/>
      <c r="E51" s="220"/>
      <c r="F51" s="220"/>
      <c r="G51" s="220"/>
      <c r="H51" s="220"/>
      <c r="I51" s="235"/>
      <c r="J51" s="11"/>
      <c r="K51" s="7"/>
    </row>
    <row r="52" spans="1:11" x14ac:dyDescent="0.2">
      <c r="A52" s="8"/>
      <c r="B52" s="234"/>
      <c r="C52" s="220"/>
      <c r="D52" s="220"/>
      <c r="E52" s="220"/>
      <c r="F52" s="220"/>
      <c r="G52" s="220"/>
      <c r="H52" s="220"/>
      <c r="I52" s="235"/>
      <c r="J52" s="11"/>
      <c r="K52" s="7"/>
    </row>
    <row r="53" spans="1:11" x14ac:dyDescent="0.2">
      <c r="A53" s="8"/>
      <c r="B53" s="234"/>
      <c r="C53" s="220"/>
      <c r="D53" s="220"/>
      <c r="E53" s="220"/>
      <c r="F53" s="220"/>
      <c r="G53" s="220"/>
      <c r="H53" s="220"/>
      <c r="I53" s="235"/>
      <c r="J53" s="11"/>
      <c r="K53" s="7"/>
    </row>
    <row r="54" spans="1:11" x14ac:dyDescent="0.2">
      <c r="A54" s="8"/>
      <c r="B54" s="234"/>
      <c r="C54" s="220"/>
      <c r="D54" s="220"/>
      <c r="E54" s="220"/>
      <c r="F54" s="220"/>
      <c r="G54" s="220"/>
      <c r="H54" s="220"/>
      <c r="I54" s="235"/>
      <c r="J54" s="11"/>
      <c r="K54" s="7"/>
    </row>
    <row r="55" spans="1:11" x14ac:dyDescent="0.2">
      <c r="A55" s="8"/>
      <c r="B55" s="236"/>
      <c r="C55" s="136"/>
      <c r="D55" s="136"/>
      <c r="E55" s="136"/>
      <c r="F55" s="136"/>
      <c r="G55" s="136"/>
      <c r="H55" s="13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08">
        <f>'RE-600-1'!A14</f>
        <v>0</v>
      </c>
      <c r="C58" s="208"/>
      <c r="D58" s="208"/>
      <c r="E58" s="7"/>
      <c r="F58" s="147"/>
      <c r="G58" s="147"/>
      <c r="H58" s="147"/>
      <c r="I58" s="7"/>
      <c r="J58" s="11"/>
      <c r="K58" s="7"/>
    </row>
    <row r="59" spans="1:11" x14ac:dyDescent="0.2">
      <c r="A59" s="8"/>
      <c r="B59" s="216">
        <f>'RE-600-1'!A15</f>
        <v>0</v>
      </c>
      <c r="C59" s="216"/>
      <c r="D59" s="216"/>
      <c r="E59" s="7"/>
      <c r="F59" s="148"/>
      <c r="G59" s="148"/>
      <c r="H59" s="14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66"/>
      <c r="F64" s="166"/>
      <c r="G64" s="166"/>
      <c r="H64" s="166"/>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6"/>
      <c r="F66" s="166"/>
      <c r="G66" s="166"/>
      <c r="H66" s="166"/>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5" t="s">
        <v>1</v>
      </c>
      <c r="C1" s="155"/>
      <c r="D1" s="155"/>
      <c r="E1" s="155"/>
      <c r="F1" s="155"/>
      <c r="G1" s="221"/>
      <c r="H1" s="5" t="s">
        <v>93</v>
      </c>
      <c r="I1" s="55" t="str">
        <f>'RE-600-1'!J1</f>
        <v>FAI</v>
      </c>
    </row>
    <row r="2" spans="1:9" x14ac:dyDescent="0.2">
      <c r="A2" s="84">
        <v>41913</v>
      </c>
      <c r="B2" s="157" t="s">
        <v>111</v>
      </c>
      <c r="C2" s="164"/>
      <c r="D2" s="164"/>
      <c r="E2" s="164"/>
      <c r="F2" s="164"/>
      <c r="G2" s="161"/>
      <c r="H2" s="7" t="s">
        <v>94</v>
      </c>
      <c r="I2" s="42" t="str">
        <f>'RE-600-1'!J2</f>
        <v>US33</v>
      </c>
    </row>
    <row r="3" spans="1:9" x14ac:dyDescent="0.2">
      <c r="A3" s="8"/>
      <c r="B3" s="157" t="s">
        <v>112</v>
      </c>
      <c r="C3" s="164"/>
      <c r="D3" s="164"/>
      <c r="E3" s="164"/>
      <c r="F3" s="164"/>
      <c r="G3" s="161"/>
      <c r="H3" s="7" t="s">
        <v>96</v>
      </c>
      <c r="I3" s="56">
        <f>'RE-600-1'!J3</f>
        <v>2.62</v>
      </c>
    </row>
    <row r="4" spans="1:9" x14ac:dyDescent="0.2">
      <c r="A4" s="8"/>
      <c r="B4" s="157" t="s">
        <v>113</v>
      </c>
      <c r="C4" s="164"/>
      <c r="D4" s="164"/>
      <c r="E4" s="164"/>
      <c r="F4" s="164"/>
      <c r="G4" s="161"/>
      <c r="H4" s="7" t="s">
        <v>97</v>
      </c>
      <c r="I4" s="42" t="str">
        <f>'RE-600-1'!J4</f>
        <v>PCL 008-OB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08">
        <f>'RE-600-1'!D11</f>
        <v>0</v>
      </c>
      <c r="D7" s="208"/>
      <c r="E7" s="208"/>
      <c r="F7" s="208"/>
      <c r="G7" s="208"/>
      <c r="H7" s="208"/>
      <c r="I7" s="11"/>
    </row>
    <row r="8" spans="1:9" x14ac:dyDescent="0.2">
      <c r="A8" s="8"/>
      <c r="B8" s="7"/>
      <c r="C8" s="124"/>
      <c r="D8" s="13"/>
      <c r="E8" s="13"/>
      <c r="F8" s="7"/>
      <c r="G8" s="7"/>
      <c r="H8" s="7"/>
      <c r="I8" s="11"/>
    </row>
    <row r="9" spans="1:9" x14ac:dyDescent="0.2">
      <c r="A9" s="66" t="s">
        <v>115</v>
      </c>
      <c r="B9" s="67"/>
      <c r="C9" s="208">
        <f>'RE-600-1'!A14</f>
        <v>0</v>
      </c>
      <c r="D9" s="208"/>
      <c r="E9" s="161" t="s">
        <v>116</v>
      </c>
      <c r="F9" s="158"/>
      <c r="G9" s="208">
        <f>'RE-613-1'!F58</f>
        <v>0</v>
      </c>
      <c r="H9" s="208"/>
      <c r="I9" s="11"/>
    </row>
    <row r="10" spans="1:9" x14ac:dyDescent="0.2">
      <c r="A10" s="8"/>
      <c r="B10" s="7"/>
      <c r="C10" s="216">
        <f>'RE-600-1'!A15</f>
        <v>0</v>
      </c>
      <c r="D10" s="216"/>
      <c r="E10" s="267"/>
      <c r="F10" s="158"/>
      <c r="G10" s="216">
        <f>'RE-613-1'!F59</f>
        <v>0</v>
      </c>
      <c r="H10" s="216"/>
      <c r="I10" s="11"/>
    </row>
    <row r="11" spans="1:9" ht="13.5" thickBot="1" x14ac:dyDescent="0.25">
      <c r="A11" s="57"/>
      <c r="B11" s="58"/>
      <c r="C11" s="58"/>
      <c r="D11" s="58"/>
      <c r="E11" s="58"/>
      <c r="F11" s="58"/>
      <c r="G11" s="58"/>
      <c r="H11" s="58"/>
      <c r="I11" s="11"/>
    </row>
    <row r="12" spans="1:9" ht="13.5" thickTop="1" x14ac:dyDescent="0.2">
      <c r="A12" s="263" t="s">
        <v>117</v>
      </c>
      <c r="B12" s="264"/>
      <c r="C12" s="264"/>
      <c r="D12" s="264"/>
      <c r="E12" s="264"/>
      <c r="F12" s="264"/>
      <c r="G12" s="264"/>
      <c r="H12" s="264"/>
      <c r="I12" s="134"/>
    </row>
    <row r="13" spans="1:9" ht="13.5" thickBot="1" x14ac:dyDescent="0.25">
      <c r="A13" s="265" t="s">
        <v>118</v>
      </c>
      <c r="B13" s="266"/>
      <c r="C13" s="266"/>
      <c r="D13" s="266"/>
      <c r="E13" s="266"/>
      <c r="F13" s="266"/>
      <c r="G13" s="266"/>
      <c r="H13" s="266"/>
      <c r="I13" s="17"/>
    </row>
    <row r="14" spans="1:9" ht="13.5" thickTop="1" x14ac:dyDescent="0.2">
      <c r="A14" s="4"/>
      <c r="B14" s="7"/>
      <c r="C14" s="7"/>
      <c r="D14" s="7"/>
      <c r="E14" s="7"/>
      <c r="F14" s="7"/>
      <c r="G14" s="7"/>
      <c r="H14" s="7"/>
      <c r="I14" s="11"/>
    </row>
    <row r="15" spans="1:9" x14ac:dyDescent="0.2">
      <c r="A15" s="262" t="s">
        <v>119</v>
      </c>
      <c r="B15" s="161"/>
      <c r="C15" s="161"/>
      <c r="D15" s="146"/>
      <c r="E15" s="146"/>
      <c r="F15" s="146"/>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0" t="s">
        <v>120</v>
      </c>
      <c r="C18" s="161"/>
      <c r="D18" s="146"/>
      <c r="E18" s="146"/>
      <c r="F18" s="146"/>
      <c r="G18" s="7"/>
      <c r="H18" s="7"/>
      <c r="I18" s="11"/>
    </row>
    <row r="19" spans="1:9" x14ac:dyDescent="0.2">
      <c r="A19" s="8"/>
      <c r="B19" s="37"/>
      <c r="C19" s="40"/>
      <c r="D19" s="7"/>
      <c r="E19" s="7"/>
      <c r="F19" s="7"/>
      <c r="G19" s="7"/>
      <c r="H19" s="7"/>
      <c r="I19" s="11"/>
    </row>
    <row r="20" spans="1:9" x14ac:dyDescent="0.2">
      <c r="A20" s="8"/>
      <c r="B20" s="252" t="s">
        <v>121</v>
      </c>
      <c r="C20" s="161"/>
      <c r="D20" s="252" t="s">
        <v>122</v>
      </c>
      <c r="E20" s="158"/>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1" t="s">
        <v>125</v>
      </c>
      <c r="C23" s="161"/>
      <c r="D23" s="7"/>
      <c r="E23" s="7"/>
      <c r="F23" s="7"/>
      <c r="G23" s="7"/>
      <c r="H23" s="7"/>
      <c r="I23" s="11"/>
    </row>
    <row r="24" spans="1:9" x14ac:dyDescent="0.2">
      <c r="A24" s="8"/>
      <c r="B24" s="252" t="s">
        <v>126</v>
      </c>
      <c r="C24" s="161"/>
      <c r="D24" s="7"/>
      <c r="E24" s="7"/>
      <c r="F24" s="7"/>
      <c r="G24" s="7"/>
      <c r="H24" s="127">
        <v>0</v>
      </c>
      <c r="I24" s="11"/>
    </row>
    <row r="25" spans="1:9" x14ac:dyDescent="0.2">
      <c r="A25" s="8"/>
      <c r="B25" s="252" t="s">
        <v>127</v>
      </c>
      <c r="C25" s="161"/>
      <c r="D25" s="161"/>
      <c r="E25" s="7"/>
      <c r="F25" s="7"/>
      <c r="G25" s="7"/>
      <c r="H25" s="125">
        <v>0</v>
      </c>
      <c r="I25" s="11"/>
    </row>
    <row r="26" spans="1:9" x14ac:dyDescent="0.2">
      <c r="A26" s="8"/>
      <c r="B26" s="37" t="s">
        <v>128</v>
      </c>
      <c r="C26" s="7"/>
      <c r="D26" s="7"/>
      <c r="E26" s="7"/>
      <c r="F26" s="7"/>
      <c r="G26" s="7"/>
      <c r="H26" s="125">
        <v>0</v>
      </c>
      <c r="I26" s="11"/>
    </row>
    <row r="27" spans="1:9" x14ac:dyDescent="0.2">
      <c r="A27" s="8"/>
      <c r="B27" s="252" t="s">
        <v>129</v>
      </c>
      <c r="C27" s="252"/>
      <c r="D27" s="7"/>
      <c r="E27" s="7"/>
      <c r="F27" s="7"/>
      <c r="G27" s="7"/>
      <c r="H27" s="125">
        <v>0</v>
      </c>
      <c r="I27" s="11"/>
    </row>
    <row r="28" spans="1:9" x14ac:dyDescent="0.2">
      <c r="A28" s="8"/>
      <c r="B28" s="37" t="s">
        <v>130</v>
      </c>
      <c r="C28" s="7"/>
      <c r="D28" s="7"/>
      <c r="E28" s="7"/>
      <c r="F28" s="7"/>
      <c r="G28" s="7"/>
      <c r="H28" s="125">
        <v>0</v>
      </c>
      <c r="I28" s="11"/>
    </row>
    <row r="29" spans="1:9" x14ac:dyDescent="0.2">
      <c r="A29" s="8"/>
      <c r="B29" s="252" t="s">
        <v>131</v>
      </c>
      <c r="C29" s="161"/>
      <c r="D29" s="7"/>
      <c r="E29" s="7"/>
      <c r="F29" s="7"/>
      <c r="G29" s="7"/>
      <c r="H29" s="125">
        <v>0</v>
      </c>
      <c r="I29" s="11"/>
    </row>
    <row r="30" spans="1:9" x14ac:dyDescent="0.2">
      <c r="A30" s="8"/>
      <c r="B30" s="59" t="s">
        <v>132</v>
      </c>
      <c r="C30" s="146"/>
      <c r="D30" s="146"/>
      <c r="E30" s="146"/>
      <c r="F30" s="7"/>
      <c r="G30" s="7"/>
      <c r="H30" s="125">
        <v>0</v>
      </c>
      <c r="I30" s="11"/>
    </row>
    <row r="31" spans="1:9" x14ac:dyDescent="0.2">
      <c r="A31" s="8"/>
      <c r="B31" s="59" t="s">
        <v>132</v>
      </c>
      <c r="C31" s="210"/>
      <c r="D31" s="210"/>
      <c r="E31" s="210"/>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09" t="s">
        <v>133</v>
      </c>
      <c r="F34" s="161"/>
      <c r="G34" s="161"/>
      <c r="H34" s="126">
        <f>SUM(H24:H32)</f>
        <v>0</v>
      </c>
      <c r="I34" s="11"/>
    </row>
    <row r="35" spans="1:9" x14ac:dyDescent="0.2">
      <c r="A35" s="8"/>
      <c r="B35" s="63" t="s">
        <v>134</v>
      </c>
      <c r="C35" s="7"/>
      <c r="D35" s="7"/>
      <c r="E35" s="7"/>
      <c r="F35" s="7"/>
      <c r="G35" s="7"/>
      <c r="H35" s="7"/>
      <c r="I35" s="11"/>
    </row>
    <row r="36" spans="1:9" x14ac:dyDescent="0.2">
      <c r="A36" s="8"/>
      <c r="B36" s="252" t="s">
        <v>135</v>
      </c>
      <c r="C36" s="161"/>
      <c r="D36" s="161"/>
      <c r="E36" s="7"/>
      <c r="F36" s="7"/>
      <c r="G36" s="7"/>
      <c r="H36" s="127">
        <v>0</v>
      </c>
      <c r="I36" s="11"/>
    </row>
    <row r="37" spans="1:9" x14ac:dyDescent="0.2">
      <c r="A37" s="8"/>
      <c r="B37" s="252" t="s">
        <v>136</v>
      </c>
      <c r="C37" s="161"/>
      <c r="D37" s="161"/>
      <c r="E37" s="7"/>
      <c r="F37" s="7"/>
      <c r="G37" s="7"/>
      <c r="H37" s="125">
        <v>0</v>
      </c>
      <c r="I37" s="11"/>
    </row>
    <row r="38" spans="1:9" x14ac:dyDescent="0.2">
      <c r="A38" s="8"/>
      <c r="B38" s="252" t="s">
        <v>137</v>
      </c>
      <c r="C38" s="161"/>
      <c r="D38" s="161"/>
      <c r="E38" s="161"/>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59" t="s">
        <v>139</v>
      </c>
      <c r="B41" s="161"/>
      <c r="C41" s="161"/>
      <c r="D41" s="161"/>
      <c r="E41" s="7"/>
      <c r="F41" s="7"/>
      <c r="G41" s="7"/>
      <c r="H41" s="7"/>
      <c r="I41" s="11"/>
    </row>
    <row r="42" spans="1:9" x14ac:dyDescent="0.2">
      <c r="A42" s="8"/>
      <c r="B42" s="252" t="s">
        <v>140</v>
      </c>
      <c r="C42" s="161"/>
      <c r="D42" s="161"/>
      <c r="E42" s="161"/>
      <c r="F42" s="7"/>
      <c r="G42" s="7"/>
      <c r="H42" s="127">
        <v>0</v>
      </c>
      <c r="I42" s="11"/>
    </row>
    <row r="43" spans="1:9" x14ac:dyDescent="0.2">
      <c r="A43" s="8"/>
      <c r="B43" s="252" t="s">
        <v>141</v>
      </c>
      <c r="C43" s="161"/>
      <c r="D43" s="161"/>
      <c r="E43" s="161"/>
      <c r="F43" s="7"/>
      <c r="G43" s="7"/>
      <c r="H43" s="125">
        <v>0</v>
      </c>
      <c r="I43" s="11"/>
    </row>
    <row r="44" spans="1:9" x14ac:dyDescent="0.2">
      <c r="A44" s="8"/>
      <c r="B44" s="252" t="s">
        <v>142</v>
      </c>
      <c r="C44" s="161"/>
      <c r="D44" s="161"/>
      <c r="E44" s="161"/>
      <c r="F44" s="7"/>
      <c r="G44" s="7"/>
      <c r="H44" s="125">
        <v>0</v>
      </c>
      <c r="I44" s="11"/>
    </row>
    <row r="45" spans="1:9" x14ac:dyDescent="0.2">
      <c r="A45" s="8"/>
      <c r="B45" s="252" t="s">
        <v>143</v>
      </c>
      <c r="C45" s="161"/>
      <c r="D45" s="161"/>
      <c r="E45" s="7"/>
      <c r="F45" s="7"/>
      <c r="G45" s="7"/>
      <c r="H45" s="125">
        <v>0</v>
      </c>
      <c r="I45" s="11"/>
    </row>
    <row r="46" spans="1:9" x14ac:dyDescent="0.2">
      <c r="A46" s="8"/>
      <c r="B46" s="252" t="s">
        <v>144</v>
      </c>
      <c r="C46" s="161"/>
      <c r="D46" s="161"/>
      <c r="E46" s="7"/>
      <c r="F46" s="7"/>
      <c r="G46" s="7"/>
      <c r="H46" s="125">
        <v>0</v>
      </c>
      <c r="I46" s="11"/>
    </row>
    <row r="47" spans="1:9" x14ac:dyDescent="0.2">
      <c r="A47" s="8"/>
      <c r="B47" s="252" t="s">
        <v>145</v>
      </c>
      <c r="C47" s="161"/>
      <c r="D47" s="161"/>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7"/>
      <c r="B52" s="205"/>
      <c r="C52" s="205"/>
      <c r="D52" s="257"/>
      <c r="E52" s="257"/>
      <c r="F52" s="209" t="s">
        <v>147</v>
      </c>
      <c r="G52" s="258"/>
      <c r="H52" s="126">
        <f>H22+H34+H40+H49</f>
        <v>0</v>
      </c>
      <c r="I52" s="1"/>
    </row>
    <row r="53" spans="1:9" ht="6" customHeight="1" thickBot="1" x14ac:dyDescent="0.25">
      <c r="A53" s="15"/>
      <c r="B53" s="16"/>
      <c r="C53" s="16"/>
      <c r="D53" s="16"/>
      <c r="E53" s="16"/>
      <c r="F53" s="16"/>
      <c r="G53" s="16"/>
      <c r="H53" s="16"/>
      <c r="I53" s="17"/>
    </row>
    <row r="54" spans="1:9" ht="13.5" thickTop="1" x14ac:dyDescent="0.2">
      <c r="A54" s="253" t="s">
        <v>148</v>
      </c>
      <c r="B54" s="254"/>
      <c r="C54" s="254"/>
      <c r="D54" s="254"/>
      <c r="E54" s="254"/>
      <c r="F54" s="254"/>
      <c r="G54" s="254"/>
      <c r="H54" s="254"/>
      <c r="I54" s="11"/>
    </row>
    <row r="55" spans="1:9" x14ac:dyDescent="0.2">
      <c r="A55" s="255"/>
      <c r="B55" s="256"/>
      <c r="C55" s="256"/>
      <c r="D55" s="256"/>
      <c r="E55" s="256"/>
      <c r="F55" s="256"/>
      <c r="G55" s="256"/>
      <c r="H55" s="256"/>
      <c r="I55" s="11"/>
    </row>
    <row r="56" spans="1:9" ht="30" customHeight="1" x14ac:dyDescent="0.2">
      <c r="A56" s="255"/>
      <c r="B56" s="256"/>
      <c r="C56" s="256"/>
      <c r="D56" s="256"/>
      <c r="E56" s="256"/>
      <c r="F56" s="256"/>
      <c r="G56" s="256"/>
      <c r="H56" s="256"/>
      <c r="I56" s="11"/>
    </row>
    <row r="57" spans="1:9" x14ac:dyDescent="0.2">
      <c r="A57" s="8"/>
      <c r="B57" s="40" t="s">
        <v>42</v>
      </c>
      <c r="C57" s="166"/>
      <c r="D57" s="166"/>
      <c r="E57" s="166"/>
      <c r="F57" s="40" t="s">
        <v>149</v>
      </c>
      <c r="G57" s="166"/>
      <c r="H57" s="166"/>
      <c r="I57" s="11"/>
    </row>
    <row r="58" spans="1:9" ht="6" customHeight="1" thickBot="1" x14ac:dyDescent="0.25">
      <c r="A58" s="15"/>
      <c r="B58" s="16"/>
      <c r="C58" s="16"/>
      <c r="D58" s="16"/>
      <c r="E58" s="16"/>
      <c r="F58" s="16"/>
      <c r="G58" s="16"/>
      <c r="H58" s="16"/>
      <c r="I58" s="11"/>
    </row>
    <row r="59" spans="1:9" ht="13.5" thickTop="1" x14ac:dyDescent="0.2">
      <c r="A59" s="238" t="s">
        <v>150</v>
      </c>
      <c r="B59" s="239"/>
      <c r="C59" s="239"/>
      <c r="D59" s="239"/>
      <c r="E59" s="239"/>
      <c r="F59" s="239"/>
      <c r="G59" s="239"/>
      <c r="H59" s="239"/>
      <c r="I59" s="134"/>
    </row>
    <row r="60" spans="1:9" x14ac:dyDescent="0.2">
      <c r="A60" s="240"/>
      <c r="B60" s="230"/>
      <c r="C60" s="230"/>
      <c r="D60" s="230"/>
      <c r="E60" s="230"/>
      <c r="F60" s="230"/>
      <c r="G60" s="230"/>
      <c r="H60" s="230"/>
      <c r="I60" s="11"/>
    </row>
    <row r="61" spans="1:9" x14ac:dyDescent="0.2">
      <c r="A61" s="240"/>
      <c r="B61" s="230"/>
      <c r="C61" s="230"/>
      <c r="D61" s="230"/>
      <c r="E61" s="230"/>
      <c r="F61" s="230"/>
      <c r="G61" s="230"/>
      <c r="H61" s="230"/>
      <c r="I61" s="11"/>
    </row>
    <row r="62" spans="1:9" x14ac:dyDescent="0.2">
      <c r="A62" s="8"/>
      <c r="B62" s="40" t="s">
        <v>42</v>
      </c>
      <c r="C62" s="166"/>
      <c r="D62" s="166"/>
      <c r="E62" s="166"/>
      <c r="F62" s="40" t="s">
        <v>149</v>
      </c>
      <c r="G62" s="166"/>
      <c r="H62" s="166"/>
      <c r="I62" s="11"/>
    </row>
    <row r="63" spans="1:9" ht="5.25" customHeight="1" thickBot="1" x14ac:dyDescent="0.25">
      <c r="A63" s="8"/>
      <c r="B63" s="7"/>
      <c r="C63" s="7"/>
      <c r="D63" s="7"/>
      <c r="E63" s="7"/>
      <c r="F63" s="7"/>
      <c r="G63" s="7"/>
      <c r="H63" s="7"/>
      <c r="I63" s="17"/>
    </row>
    <row r="64" spans="1:9" ht="13.5" thickTop="1" x14ac:dyDescent="0.2">
      <c r="A64" s="238" t="s">
        <v>151</v>
      </c>
      <c r="B64" s="239"/>
      <c r="C64" s="239"/>
      <c r="D64" s="239"/>
      <c r="E64" s="239"/>
      <c r="F64" s="239"/>
      <c r="G64" s="239"/>
      <c r="H64" s="239"/>
      <c r="I64" s="11"/>
    </row>
    <row r="65" spans="1:9" x14ac:dyDescent="0.2">
      <c r="A65" s="240"/>
      <c r="B65" s="230"/>
      <c r="C65" s="230"/>
      <c r="D65" s="230"/>
      <c r="E65" s="230"/>
      <c r="F65" s="230"/>
      <c r="G65" s="230"/>
      <c r="H65" s="230"/>
      <c r="I65" s="11"/>
    </row>
    <row r="66" spans="1:9" x14ac:dyDescent="0.2">
      <c r="A66" s="243"/>
      <c r="B66" s="166"/>
      <c r="C66" s="166"/>
      <c r="D66" s="7"/>
      <c r="E66" s="136"/>
      <c r="F66" s="136"/>
      <c r="G66" s="7"/>
      <c r="H66" s="130"/>
      <c r="I66" s="11"/>
    </row>
    <row r="67" spans="1:9" ht="13.5" thickBot="1" x14ac:dyDescent="0.25">
      <c r="A67" s="251" t="s">
        <v>152</v>
      </c>
      <c r="B67" s="191"/>
      <c r="C67" s="7"/>
      <c r="D67" s="7"/>
      <c r="E67" s="37" t="s">
        <v>153</v>
      </c>
      <c r="F67" s="7"/>
      <c r="G67" s="7"/>
      <c r="H67" s="37" t="s">
        <v>42</v>
      </c>
      <c r="I67" s="11"/>
    </row>
    <row r="68" spans="1:9" ht="13.5" thickTop="1" x14ac:dyDescent="0.2">
      <c r="A68" s="8"/>
      <c r="B68" s="7"/>
      <c r="C68" s="244"/>
      <c r="D68" s="245"/>
      <c r="E68" s="245"/>
      <c r="F68" s="246"/>
      <c r="G68" s="7"/>
      <c r="H68" s="7"/>
      <c r="I68" s="11"/>
    </row>
    <row r="69" spans="1:9" ht="13.5" thickBot="1" x14ac:dyDescent="0.25">
      <c r="A69" s="8"/>
      <c r="B69" s="7"/>
      <c r="C69" s="247"/>
      <c r="D69" s="248"/>
      <c r="E69" s="248"/>
      <c r="F69" s="249"/>
      <c r="G69" s="7"/>
      <c r="H69" s="7"/>
      <c r="I69" s="11"/>
    </row>
    <row r="70" spans="1:9" ht="13.5" thickTop="1" x14ac:dyDescent="0.2">
      <c r="A70" s="22" t="s">
        <v>154</v>
      </c>
      <c r="B70" s="7"/>
      <c r="C70" s="7"/>
      <c r="D70" s="7"/>
      <c r="E70" s="7"/>
      <c r="F70" s="7"/>
      <c r="G70" s="7"/>
      <c r="H70" s="7"/>
      <c r="I70" s="11"/>
    </row>
    <row r="71" spans="1:9" x14ac:dyDescent="0.2">
      <c r="A71" s="8"/>
      <c r="B71" s="18" t="s">
        <v>155</v>
      </c>
      <c r="C71" s="250"/>
      <c r="D71" s="136"/>
      <c r="E71" s="136"/>
      <c r="F71" s="136"/>
      <c r="G71" s="136"/>
      <c r="H71" s="7"/>
      <c r="I71" s="11"/>
    </row>
    <row r="72" spans="1:9" x14ac:dyDescent="0.2">
      <c r="A72" s="8"/>
      <c r="B72" s="18" t="s">
        <v>156</v>
      </c>
      <c r="C72" s="241"/>
      <c r="D72" s="242"/>
      <c r="E72" s="242"/>
      <c r="F72" s="242"/>
      <c r="G72" s="242"/>
      <c r="H72" s="7"/>
      <c r="I72" s="11"/>
    </row>
    <row r="73" spans="1:9" x14ac:dyDescent="0.2">
      <c r="A73" s="8"/>
      <c r="B73" s="18" t="s">
        <v>157</v>
      </c>
      <c r="C73" s="241"/>
      <c r="D73" s="242"/>
      <c r="E73" s="242"/>
      <c r="F73" s="242"/>
      <c r="G73" s="242"/>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4"/>
      <c r="D8" s="13"/>
      <c r="E8" s="13"/>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127"/>
      <c r="G20" s="268" t="s">
        <v>123</v>
      </c>
      <c r="H20" s="142"/>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x14ac:dyDescent="0.2">
      <c r="A36" s="8"/>
      <c r="B36" s="60" t="s">
        <v>134</v>
      </c>
      <c r="C36" s="7"/>
      <c r="D36" s="7"/>
      <c r="E36" s="7"/>
      <c r="F36" s="7"/>
      <c r="G36" s="7"/>
      <c r="H36" s="7"/>
      <c r="I36" s="7"/>
      <c r="J36" s="11"/>
    </row>
    <row r="37" spans="1:10" x14ac:dyDescent="0.2">
      <c r="A37" s="8"/>
      <c r="B37" s="252" t="s">
        <v>135</v>
      </c>
      <c r="C37" s="161"/>
      <c r="D37" s="161"/>
      <c r="E37" s="158"/>
      <c r="F37" s="7"/>
      <c r="G37" s="7"/>
      <c r="H37" s="7"/>
      <c r="I37" s="127">
        <v>0</v>
      </c>
      <c r="J37" s="11"/>
    </row>
    <row r="38" spans="1:10" x14ac:dyDescent="0.2">
      <c r="A38" s="8"/>
      <c r="B38" s="252" t="s">
        <v>136</v>
      </c>
      <c r="C38" s="161"/>
      <c r="D38" s="161"/>
      <c r="E38" s="7"/>
      <c r="F38" s="7"/>
      <c r="G38" s="7"/>
      <c r="H38" s="7"/>
      <c r="I38" s="125">
        <v>0</v>
      </c>
      <c r="J38" s="11"/>
    </row>
    <row r="39" spans="1:10" x14ac:dyDescent="0.2">
      <c r="A39" s="8"/>
      <c r="B39" s="252" t="s">
        <v>137</v>
      </c>
      <c r="C39" s="161"/>
      <c r="D39" s="161"/>
      <c r="E39" s="161"/>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59" t="s">
        <v>139</v>
      </c>
      <c r="B42" s="161"/>
      <c r="C42" s="161"/>
      <c r="D42" s="161"/>
      <c r="E42" s="7"/>
      <c r="F42" s="7"/>
      <c r="G42" s="7"/>
      <c r="H42" s="7"/>
      <c r="I42" s="7"/>
      <c r="J42" s="11"/>
    </row>
    <row r="43" spans="1:10" x14ac:dyDescent="0.2">
      <c r="A43" s="8"/>
      <c r="B43" s="252" t="s">
        <v>140</v>
      </c>
      <c r="C43" s="161"/>
      <c r="D43" s="161"/>
      <c r="E43" s="161"/>
      <c r="F43" s="7"/>
      <c r="G43" s="7"/>
      <c r="H43" s="7"/>
      <c r="I43" s="127">
        <v>0</v>
      </c>
      <c r="J43" s="11"/>
    </row>
    <row r="44" spans="1:10" x14ac:dyDescent="0.2">
      <c r="A44" s="8"/>
      <c r="B44" s="252" t="s">
        <v>141</v>
      </c>
      <c r="C44" s="161"/>
      <c r="D44" s="161"/>
      <c r="E44" s="161"/>
      <c r="F44" s="7"/>
      <c r="G44" s="7"/>
      <c r="H44" s="7"/>
      <c r="I44" s="125">
        <v>0</v>
      </c>
      <c r="J44" s="11"/>
    </row>
    <row r="45" spans="1:10" x14ac:dyDescent="0.2">
      <c r="A45" s="8"/>
      <c r="B45" s="252" t="s">
        <v>142</v>
      </c>
      <c r="C45" s="161"/>
      <c r="D45" s="161"/>
      <c r="E45" s="161"/>
      <c r="F45" s="7"/>
      <c r="G45" s="7"/>
      <c r="H45" s="7"/>
      <c r="I45" s="125">
        <v>0</v>
      </c>
      <c r="J45" s="11"/>
    </row>
    <row r="46" spans="1:10" x14ac:dyDescent="0.2">
      <c r="A46" s="8"/>
      <c r="B46" s="252" t="s">
        <v>143</v>
      </c>
      <c r="C46" s="161"/>
      <c r="D46" s="161"/>
      <c r="E46" s="7"/>
      <c r="F46" s="7"/>
      <c r="G46" s="7"/>
      <c r="H46" s="7"/>
      <c r="I46" s="125">
        <v>0</v>
      </c>
      <c r="J46" s="11"/>
    </row>
    <row r="47" spans="1:10" x14ac:dyDescent="0.2">
      <c r="A47" s="8"/>
      <c r="B47" s="252" t="s">
        <v>144</v>
      </c>
      <c r="C47" s="161"/>
      <c r="D47" s="161"/>
      <c r="E47" s="7"/>
      <c r="F47" s="7"/>
      <c r="G47" s="7"/>
      <c r="H47" s="7"/>
      <c r="I47" s="125">
        <v>0</v>
      </c>
      <c r="J47" s="11"/>
    </row>
    <row r="48" spans="1:10" x14ac:dyDescent="0.2">
      <c r="A48" s="8"/>
      <c r="B48" s="252" t="s">
        <v>145</v>
      </c>
      <c r="C48" s="161"/>
      <c r="D48" s="161"/>
      <c r="E48" s="158"/>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3" t="s">
        <v>148</v>
      </c>
      <c r="B55" s="254"/>
      <c r="C55" s="254"/>
      <c r="D55" s="254"/>
      <c r="E55" s="254"/>
      <c r="F55" s="254"/>
      <c r="G55" s="254"/>
      <c r="H55" s="254"/>
      <c r="I55" s="254"/>
      <c r="J55" s="11"/>
    </row>
    <row r="56" spans="1:10" x14ac:dyDescent="0.2">
      <c r="A56" s="255"/>
      <c r="B56" s="256"/>
      <c r="C56" s="256"/>
      <c r="D56" s="256"/>
      <c r="E56" s="256"/>
      <c r="F56" s="256"/>
      <c r="G56" s="256"/>
      <c r="H56" s="256"/>
      <c r="I56" s="256"/>
      <c r="J56" s="11"/>
    </row>
    <row r="57" spans="1:10" ht="30" customHeight="1" x14ac:dyDescent="0.2">
      <c r="A57" s="255"/>
      <c r="B57" s="256"/>
      <c r="C57" s="256"/>
      <c r="D57" s="256"/>
      <c r="E57" s="256"/>
      <c r="F57" s="256"/>
      <c r="G57" s="256"/>
      <c r="H57" s="256"/>
      <c r="I57" s="256"/>
      <c r="J57" s="11"/>
    </row>
    <row r="58" spans="1:10" x14ac:dyDescent="0.2">
      <c r="A58" s="8"/>
      <c r="B58" s="40" t="s">
        <v>42</v>
      </c>
      <c r="C58" s="166"/>
      <c r="D58" s="166"/>
      <c r="E58" s="166"/>
      <c r="F58" s="40" t="s">
        <v>149</v>
      </c>
      <c r="G58" s="166"/>
      <c r="H58" s="166"/>
      <c r="I58" s="166"/>
      <c r="J58" s="11"/>
    </row>
    <row r="59" spans="1:10" ht="6" customHeight="1" thickBot="1" x14ac:dyDescent="0.25">
      <c r="A59" s="15"/>
      <c r="B59" s="16"/>
      <c r="C59" s="16"/>
      <c r="D59" s="16"/>
      <c r="E59" s="16"/>
      <c r="F59" s="16"/>
      <c r="G59" s="16"/>
      <c r="H59" s="16"/>
      <c r="I59" s="16"/>
      <c r="J59" s="11"/>
    </row>
    <row r="60" spans="1:10" ht="13.5" thickTop="1" x14ac:dyDescent="0.2">
      <c r="A60" s="238" t="s">
        <v>150</v>
      </c>
      <c r="B60" s="239"/>
      <c r="C60" s="239"/>
      <c r="D60" s="239"/>
      <c r="E60" s="239"/>
      <c r="F60" s="239"/>
      <c r="G60" s="239"/>
      <c r="H60" s="239"/>
      <c r="I60" s="239"/>
      <c r="J60" s="134"/>
    </row>
    <row r="61" spans="1:10" x14ac:dyDescent="0.2">
      <c r="A61" s="240"/>
      <c r="B61" s="230"/>
      <c r="C61" s="230"/>
      <c r="D61" s="230"/>
      <c r="E61" s="230"/>
      <c r="F61" s="230"/>
      <c r="G61" s="230"/>
      <c r="H61" s="230"/>
      <c r="I61" s="230"/>
      <c r="J61" s="11"/>
    </row>
    <row r="62" spans="1:10" x14ac:dyDescent="0.2">
      <c r="A62" s="240"/>
      <c r="B62" s="230"/>
      <c r="C62" s="230"/>
      <c r="D62" s="230"/>
      <c r="E62" s="230"/>
      <c r="F62" s="230"/>
      <c r="G62" s="230"/>
      <c r="H62" s="230"/>
      <c r="I62" s="230"/>
      <c r="J62" s="11"/>
    </row>
    <row r="63" spans="1:10" x14ac:dyDescent="0.2">
      <c r="A63" s="8"/>
      <c r="B63" s="40" t="s">
        <v>42</v>
      </c>
      <c r="C63" s="166"/>
      <c r="D63" s="166"/>
      <c r="E63" s="166"/>
      <c r="F63" s="40" t="s">
        <v>149</v>
      </c>
      <c r="G63" s="166"/>
      <c r="H63" s="166"/>
      <c r="I63" s="166"/>
      <c r="J63" s="11"/>
    </row>
    <row r="64" spans="1:10" ht="5.25" customHeight="1" thickBot="1" x14ac:dyDescent="0.25">
      <c r="A64" s="8"/>
      <c r="B64" s="7"/>
      <c r="C64" s="7"/>
      <c r="D64" s="7"/>
      <c r="E64" s="7"/>
      <c r="F64" s="7"/>
      <c r="G64" s="7"/>
      <c r="H64" s="7"/>
      <c r="I64" s="7"/>
      <c r="J64" s="17"/>
    </row>
    <row r="65" spans="1:10" ht="13.5" thickTop="1" x14ac:dyDescent="0.2">
      <c r="A65" s="238" t="s">
        <v>151</v>
      </c>
      <c r="B65" s="239"/>
      <c r="C65" s="239"/>
      <c r="D65" s="239"/>
      <c r="E65" s="239"/>
      <c r="F65" s="239"/>
      <c r="G65" s="239"/>
      <c r="H65" s="239"/>
      <c r="I65" s="239"/>
      <c r="J65" s="11"/>
    </row>
    <row r="66" spans="1:10" x14ac:dyDescent="0.2">
      <c r="A66" s="240"/>
      <c r="B66" s="230"/>
      <c r="C66" s="230"/>
      <c r="D66" s="230"/>
      <c r="E66" s="230"/>
      <c r="F66" s="230"/>
      <c r="G66" s="230"/>
      <c r="H66" s="230"/>
      <c r="I66" s="230"/>
      <c r="J66" s="11"/>
    </row>
    <row r="67" spans="1:10" x14ac:dyDescent="0.2">
      <c r="A67" s="243"/>
      <c r="B67" s="166"/>
      <c r="C67" s="166"/>
      <c r="D67" s="7"/>
      <c r="E67" s="136"/>
      <c r="F67" s="136"/>
      <c r="G67" s="7"/>
      <c r="H67" s="130"/>
      <c r="I67" s="7"/>
      <c r="J67" s="11"/>
    </row>
    <row r="68" spans="1:10" ht="13.5" thickBot="1" x14ac:dyDescent="0.25">
      <c r="A68" s="251" t="s">
        <v>152</v>
      </c>
      <c r="B68" s="191"/>
      <c r="C68" s="7"/>
      <c r="D68" s="7"/>
      <c r="E68" s="37" t="s">
        <v>153</v>
      </c>
      <c r="F68" s="7"/>
      <c r="G68" s="7"/>
      <c r="H68" s="37" t="s">
        <v>42</v>
      </c>
      <c r="I68" s="7"/>
      <c r="J68" s="11"/>
    </row>
    <row r="69" spans="1:10" ht="13.5" thickTop="1" x14ac:dyDescent="0.2">
      <c r="A69" s="8"/>
      <c r="B69" s="7"/>
      <c r="C69" s="244"/>
      <c r="D69" s="245"/>
      <c r="E69" s="245"/>
      <c r="F69" s="245"/>
      <c r="G69" s="246"/>
      <c r="H69" s="7"/>
      <c r="I69" s="7"/>
      <c r="J69" s="11"/>
    </row>
    <row r="70" spans="1:10" ht="13.5" thickBot="1" x14ac:dyDescent="0.25">
      <c r="A70" s="8"/>
      <c r="B70" s="7"/>
      <c r="C70" s="247"/>
      <c r="D70" s="248"/>
      <c r="E70" s="248"/>
      <c r="F70" s="248"/>
      <c r="G70" s="249"/>
      <c r="H70" s="7"/>
      <c r="I70" s="7"/>
      <c r="J70" s="11"/>
    </row>
    <row r="71" spans="1:10" ht="13.5" thickTop="1" x14ac:dyDescent="0.2">
      <c r="A71" s="22" t="s">
        <v>154</v>
      </c>
      <c r="B71" s="7"/>
      <c r="C71" s="7"/>
      <c r="D71" s="7"/>
      <c r="E71" s="7"/>
      <c r="F71" s="7"/>
      <c r="G71" s="7"/>
      <c r="H71" s="7"/>
      <c r="I71" s="7"/>
      <c r="J71" s="11"/>
    </row>
    <row r="72" spans="1:10" x14ac:dyDescent="0.2">
      <c r="A72" s="8"/>
      <c r="B72" s="18" t="s">
        <v>155</v>
      </c>
      <c r="C72" s="250"/>
      <c r="D72" s="136"/>
      <c r="E72" s="136"/>
      <c r="F72" s="136"/>
      <c r="G72" s="136"/>
      <c r="H72" s="136"/>
      <c r="I72" s="7"/>
      <c r="J72" s="11"/>
    </row>
    <row r="73" spans="1:10" x14ac:dyDescent="0.2">
      <c r="A73" s="8"/>
      <c r="B73" s="18" t="s">
        <v>156</v>
      </c>
      <c r="C73" s="241"/>
      <c r="D73" s="242"/>
      <c r="E73" s="242"/>
      <c r="F73" s="242"/>
      <c r="G73" s="242"/>
      <c r="H73" s="242"/>
      <c r="I73" s="7"/>
      <c r="J73" s="11"/>
    </row>
    <row r="74" spans="1:10" x14ac:dyDescent="0.2">
      <c r="A74" s="8"/>
      <c r="B74" s="18" t="s">
        <v>157</v>
      </c>
      <c r="C74" s="241"/>
      <c r="D74" s="242"/>
      <c r="E74" s="242"/>
      <c r="F74" s="242"/>
      <c r="G74" s="242"/>
      <c r="H74" s="242"/>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21"/>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008-OB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08">
        <f>'RE-600-1'!D11</f>
        <v>0</v>
      </c>
      <c r="D7" s="208"/>
      <c r="E7" s="208"/>
      <c r="F7" s="208"/>
      <c r="G7" s="208"/>
      <c r="H7" s="208"/>
      <c r="I7" s="208"/>
      <c r="J7" s="11"/>
    </row>
    <row r="8" spans="1:10" x14ac:dyDescent="0.2">
      <c r="A8" s="8"/>
      <c r="B8" s="7"/>
      <c r="C8" s="123"/>
      <c r="D8" s="132"/>
      <c r="E8" s="132"/>
      <c r="F8" s="7"/>
      <c r="G8" s="7"/>
      <c r="H8" s="7"/>
      <c r="I8" s="7"/>
      <c r="J8" s="11"/>
    </row>
    <row r="9" spans="1:10" x14ac:dyDescent="0.2">
      <c r="A9" s="8" t="s">
        <v>115</v>
      </c>
      <c r="B9" s="7"/>
      <c r="C9" s="208">
        <f>'RE-600-1'!A14</f>
        <v>0</v>
      </c>
      <c r="D9" s="208"/>
      <c r="E9" s="208"/>
      <c r="F9" s="7" t="s">
        <v>116</v>
      </c>
      <c r="G9" s="7"/>
      <c r="H9" s="146"/>
      <c r="I9" s="146"/>
      <c r="J9" s="11"/>
    </row>
    <row r="10" spans="1:10" x14ac:dyDescent="0.2">
      <c r="A10" s="8"/>
      <c r="B10" s="7"/>
      <c r="C10" s="216">
        <f>'RE-600-1'!A15</f>
        <v>0</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09"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3.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14335E-A777-4078-A53D-5CCB891DEB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Heim, Kimber</cp:lastModifiedBy>
  <cp:revision/>
  <cp:lastPrinted>2024-01-10T16:30:05Z</cp:lastPrinted>
  <dcterms:created xsi:type="dcterms:W3CDTF">2007-03-05T17:28:13Z</dcterms:created>
  <dcterms:modified xsi:type="dcterms:W3CDTF">2024-01-10T16:30:29Z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