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X:\Records Retention\Real Estate Acquisition\District 05\Muskingum\ACTIVE\115989\010 1P\"/>
    </mc:Choice>
  </mc:AlternateContent>
  <xr:revisionPtr revIDLastSave="0" documentId="13_ncr:1_{2DF15868-7FA2-47F0-99A7-E4D1B7A5DC7C}" xr6:coauthVersionLast="47" xr6:coauthVersionMax="47" xr10:uidLastSave="{00000000-0000-0000-0000-000000000000}"/>
  <bookViews>
    <workbookView xWindow="31080" yWindow="2280" windowWidth="21600" windowHeight="11265" tabRatio="860" activeTab="3" xr2:uid="{00000000-000D-0000-FFFF-FFFF00000000}"/>
  </bookViews>
  <sheets>
    <sheet name="RE-600-1" sheetId="6" r:id="rId1"/>
    <sheet name="RE-610-1" sheetId="5" r:id="rId2"/>
    <sheet name="RE-610-C" sheetId="4" r:id="rId3"/>
    <sheet name="RE-613-1" sheetId="3" r:id="rId4"/>
    <sheet name="RE-617-1(A)" sheetId="2" r:id="rId5"/>
    <sheet name="RE-617-1(B)" sheetId="15" r:id="rId6"/>
    <sheet name="RE-617-1(C)" sheetId="14" r:id="rId7"/>
    <sheet name="RE-617-1(D)" sheetId="13" r:id="rId8"/>
    <sheet name="RE-617-1(E)" sheetId="12" r:id="rId9"/>
    <sheet name="RE-617-1(F)" sheetId="11" r:id="rId10"/>
    <sheet name="RE-617-1(G)" sheetId="10" r:id="rId11"/>
    <sheet name="RE-617-1(H)" sheetId="9" r:id="rId12"/>
    <sheet name="RE-617-1(I)" sheetId="8" r:id="rId13"/>
    <sheet name="RE-618" sheetId="1" r:id="rId14"/>
    <sheet name="RE-619-1" sheetId="16" r:id="rId15"/>
    <sheet name="RE-621-1" sheetId="17" r:id="rId16"/>
    <sheet name="List Sheet" sheetId="7" state="hidden" r:id="rId17"/>
  </sheets>
  <definedNames>
    <definedName name="Claim_type">'List Sheet'!$E$13:$E$28</definedName>
    <definedName name="Duration_of_Move">'List Sheet'!$C$17:$C$22</definedName>
    <definedName name="Move_Cost">'List Sheet'!$C$2:$C$7</definedName>
    <definedName name="Obligations">'List Sheet'!$C$13:$C$14</definedName>
    <definedName name="Occupancy_Status">'List Sheet'!$B$2:$B$3</definedName>
    <definedName name="Operation_Type">'List Sheet'!$A$2:$A$6</definedName>
    <definedName name="Other_Moving">'List Sheet'!$A$13:$A$16</definedName>
    <definedName name="Question_1">'List Sheet'!$E$2:$E$3</definedName>
    <definedName name="Question_2">'List Sheet'!$E$6:$E$7</definedName>
    <definedName name="Relo_Assistance">'List Sheet'!$A$8:$A$9</definedName>
    <definedName name="Yes_No">'List Sheet'!$D$2:$D$3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C6" i="1"/>
  <c r="A2" i="16"/>
  <c r="C10" i="8"/>
  <c r="C9" i="8"/>
  <c r="C10" i="9"/>
  <c r="C9" i="9"/>
  <c r="C10" i="10"/>
  <c r="C9" i="10"/>
  <c r="C10" i="11"/>
  <c r="C9" i="11"/>
  <c r="C10" i="12"/>
  <c r="C9" i="12"/>
  <c r="C10" i="13"/>
  <c r="C9" i="13"/>
  <c r="C10" i="14"/>
  <c r="C9" i="14"/>
  <c r="C10" i="15"/>
  <c r="C9" i="15"/>
  <c r="C10" i="2"/>
  <c r="C9" i="2"/>
  <c r="C8" i="1"/>
  <c r="C7" i="1"/>
  <c r="B59" i="3"/>
  <c r="B58" i="3"/>
  <c r="A13" i="5"/>
  <c r="A12" i="5"/>
  <c r="H34" i="2"/>
  <c r="H40" i="2"/>
  <c r="H52" i="2" s="1"/>
  <c r="H49" i="2"/>
  <c r="J5" i="17"/>
  <c r="J4" i="17"/>
  <c r="J3" i="17"/>
  <c r="J2" i="17"/>
  <c r="J1" i="17"/>
  <c r="I29" i="16"/>
  <c r="K5" i="16"/>
  <c r="K4" i="16"/>
  <c r="K3" i="16"/>
  <c r="K2" i="16"/>
  <c r="K1" i="16"/>
  <c r="A2" i="1"/>
  <c r="A2" i="3"/>
  <c r="A2" i="4"/>
  <c r="A2" i="5"/>
  <c r="I1" i="2"/>
  <c r="C7" i="5"/>
  <c r="G10" i="2"/>
  <c r="G9" i="2"/>
  <c r="A44" i="5"/>
  <c r="A43" i="5"/>
  <c r="A21" i="5"/>
  <c r="C25" i="5"/>
  <c r="E10" i="5"/>
  <c r="I35" i="8"/>
  <c r="I55" i="8" s="1"/>
  <c r="I42" i="8"/>
  <c r="I52" i="8"/>
  <c r="C7" i="8"/>
  <c r="J5" i="8"/>
  <c r="J4" i="8"/>
  <c r="J3" i="8"/>
  <c r="J2" i="8"/>
  <c r="J1" i="8"/>
  <c r="I35" i="9"/>
  <c r="I55" i="9" s="1"/>
  <c r="I42" i="9"/>
  <c r="I52" i="9"/>
  <c r="C7" i="9"/>
  <c r="J5" i="9"/>
  <c r="J4" i="9"/>
  <c r="J3" i="9"/>
  <c r="J2" i="9"/>
  <c r="J1" i="9"/>
  <c r="I35" i="10"/>
  <c r="I52" i="10"/>
  <c r="I55" i="10"/>
  <c r="C7" i="10"/>
  <c r="J5" i="10"/>
  <c r="J4" i="10"/>
  <c r="J3" i="10"/>
  <c r="J2" i="10"/>
  <c r="J1" i="10"/>
  <c r="I35" i="11"/>
  <c r="I42" i="11"/>
  <c r="I52" i="11"/>
  <c r="I55" i="11" s="1"/>
  <c r="C7" i="11"/>
  <c r="J5" i="11"/>
  <c r="J4" i="11"/>
  <c r="J3" i="11"/>
  <c r="J2" i="11"/>
  <c r="J1" i="11"/>
  <c r="I35" i="12"/>
  <c r="I55" i="12"/>
  <c r="I42" i="12"/>
  <c r="I52" i="12"/>
  <c r="C7" i="12"/>
  <c r="J5" i="12"/>
  <c r="J4" i="12"/>
  <c r="J3" i="12"/>
  <c r="J2" i="12"/>
  <c r="J1" i="12"/>
  <c r="I35" i="13"/>
  <c r="I41" i="13"/>
  <c r="I53" i="13"/>
  <c r="I50" i="13"/>
  <c r="C7" i="13"/>
  <c r="J5" i="13"/>
  <c r="J4" i="13"/>
  <c r="J3" i="13"/>
  <c r="J2" i="13"/>
  <c r="J1" i="13"/>
  <c r="I35" i="14"/>
  <c r="I55" i="14" s="1"/>
  <c r="I42" i="14"/>
  <c r="I52" i="14"/>
  <c r="C7" i="14"/>
  <c r="J5" i="14"/>
  <c r="J4" i="14"/>
  <c r="J3" i="14"/>
  <c r="J2" i="14"/>
  <c r="J1" i="14"/>
  <c r="I35" i="15"/>
  <c r="I42" i="15"/>
  <c r="I52" i="15"/>
  <c r="I55" i="15" s="1"/>
  <c r="C7" i="15"/>
  <c r="J5" i="15"/>
  <c r="J4" i="15"/>
  <c r="J3" i="15"/>
  <c r="J2" i="15"/>
  <c r="J1" i="15"/>
  <c r="C7" i="2"/>
  <c r="P5" i="1"/>
  <c r="P4" i="1"/>
  <c r="P3" i="1"/>
  <c r="P2" i="1"/>
  <c r="P1" i="1"/>
  <c r="I5" i="2"/>
  <c r="I4" i="2"/>
  <c r="I3" i="2"/>
  <c r="I2" i="2"/>
  <c r="J5" i="3"/>
  <c r="J4" i="3"/>
  <c r="J3" i="3"/>
  <c r="J2" i="3"/>
  <c r="J1" i="3"/>
  <c r="G5" i="4"/>
  <c r="G4" i="4"/>
  <c r="G3" i="4"/>
  <c r="G2" i="4"/>
  <c r="G1" i="4"/>
  <c r="I5" i="5"/>
  <c r="I4" i="5"/>
  <c r="I3" i="5"/>
  <c r="I2" i="5"/>
  <c r="I1" i="5"/>
  <c r="C34" i="5"/>
  <c r="C8" i="3"/>
  <c r="C18" i="5"/>
  <c r="C16" i="5"/>
  <c r="H15" i="5"/>
  <c r="C15" i="5"/>
  <c r="G14" i="5"/>
  <c r="G13" i="5"/>
  <c r="G12" i="5"/>
  <c r="C9" i="5"/>
  <c r="C8" i="5"/>
</calcChain>
</file>

<file path=xl/sharedStrings.xml><?xml version="1.0" encoding="utf-8"?>
<sst xmlns="http://schemas.openxmlformats.org/spreadsheetml/2006/main" count="992" uniqueCount="403">
  <si>
    <t>RE-600-1</t>
  </si>
  <si>
    <t>STATE OF OHIO</t>
  </si>
  <si>
    <t>County</t>
  </si>
  <si>
    <t>DEPARTMENT OF TRANSPORTATION</t>
  </si>
  <si>
    <t>Route</t>
  </si>
  <si>
    <t>Section</t>
  </si>
  <si>
    <t>RELOCATION ASSISTANCE</t>
  </si>
  <si>
    <t>Parcel No.</t>
  </si>
  <si>
    <t>BUSINESS OCCUPANT INTERVIEW FORM</t>
  </si>
  <si>
    <t>PID No.</t>
  </si>
  <si>
    <t>Owner or Tenant?</t>
  </si>
  <si>
    <t>Type of Operation:</t>
  </si>
  <si>
    <t>Name of Property Owners:</t>
  </si>
  <si>
    <t>Name of Site Occupant:</t>
  </si>
  <si>
    <t>Occupancy Date:</t>
  </si>
  <si>
    <t>Address of Location:</t>
  </si>
  <si>
    <t>Contact Information:</t>
  </si>
  <si>
    <t>Office Phone:</t>
  </si>
  <si>
    <t>Cell Phone:</t>
  </si>
  <si>
    <t>Email Address:</t>
  </si>
  <si>
    <t>Address (if different than subject location):</t>
  </si>
  <si>
    <t>Annual Net Profit:</t>
  </si>
  <si>
    <t>Authorized Representative present for interview:</t>
  </si>
  <si>
    <t>Title of Authorized Representative:</t>
  </si>
  <si>
    <t>Name of Interviewing Agent:</t>
  </si>
  <si>
    <t>Pre-Acquisition Interview Date:</t>
  </si>
  <si>
    <t>Is this the only location of this business?:</t>
  </si>
  <si>
    <t>Is this part of a chain?:</t>
  </si>
  <si>
    <t>Briefly describe the operation to be moved:</t>
  </si>
  <si>
    <t>What lease terms or contractual obligations is the company presently under?:</t>
  </si>
  <si>
    <t>Expiration Date of Lease or Contract:</t>
  </si>
  <si>
    <t>Terms:</t>
  </si>
  <si>
    <t>Does your company currently enjoy specific site needs that will need to be available at the replacement</t>
  </si>
  <si>
    <t>site?  Do you anticipate difficulty in locating such a site?:</t>
  </si>
  <si>
    <t>Briefly Explain:</t>
  </si>
  <si>
    <t>Will your company need specialized assistance to move machinery or personal property beyond those</t>
  </si>
  <si>
    <t xml:space="preserve">services typically provided for by a mover? </t>
  </si>
  <si>
    <t>Can these services be provided by your current staff?:</t>
  </si>
  <si>
    <t>Is there a specific time of year that the move could take place that would least effect your operation?:</t>
  </si>
  <si>
    <t>How much time will be needed to complete the move once it has begun?:</t>
  </si>
  <si>
    <t>Relocaton Assistance Accepted or Declined?:</t>
  </si>
  <si>
    <t>Inteviewer's Signature:</t>
  </si>
  <si>
    <t>Date:</t>
  </si>
  <si>
    <t>RE-610-1</t>
  </si>
  <si>
    <t>SITE OCCUPANT RELOCATION RECORD</t>
  </si>
  <si>
    <t>(Business, Farm &amp; Non-Profit Organization)</t>
  </si>
  <si>
    <t>Type of Operation on site:</t>
  </si>
  <si>
    <t>Is the Occupant and owner or tenant of the site?:</t>
  </si>
  <si>
    <t>Address of subject property:</t>
  </si>
  <si>
    <t>Name of Interviewee:</t>
  </si>
  <si>
    <t>Pre-Acq. Survey Date:</t>
  </si>
  <si>
    <t>Name of Interviewer:</t>
  </si>
  <si>
    <t xml:space="preserve">Relocation assistance: </t>
  </si>
  <si>
    <t>Breif description of Operation:</t>
  </si>
  <si>
    <t>Move Authorization Date:</t>
  </si>
  <si>
    <t>Notice of Eligibility Date:</t>
  </si>
  <si>
    <t>Date of Move:</t>
  </si>
  <si>
    <t>Date of Initiaion of Negot. (ION):</t>
  </si>
  <si>
    <t>Post Move Inspection Date:</t>
  </si>
  <si>
    <t>90 Day Notice Expiration Date:</t>
  </si>
  <si>
    <t>Post Move Performed By:</t>
  </si>
  <si>
    <t>Date signed:</t>
  </si>
  <si>
    <t>Possession Date:</t>
  </si>
  <si>
    <t>Service of Summons:</t>
  </si>
  <si>
    <t>Final Date to File a Claim:</t>
  </si>
  <si>
    <t>Property Management Notified:</t>
  </si>
  <si>
    <t>Vacate Notice:</t>
  </si>
  <si>
    <t>Delivered:</t>
  </si>
  <si>
    <t>Expires:</t>
  </si>
  <si>
    <t>Move Cost Basis:</t>
  </si>
  <si>
    <t>Other Moving Expenses:</t>
  </si>
  <si>
    <t>App.Date:</t>
  </si>
  <si>
    <t>Amount:</t>
  </si>
  <si>
    <t>Relocated:</t>
  </si>
  <si>
    <t>Occupancy Status at Replacement Site:</t>
  </si>
  <si>
    <t>Replacement site Address:</t>
  </si>
  <si>
    <t>Replacement Contact Information:</t>
  </si>
  <si>
    <t>Appeal Data</t>
  </si>
  <si>
    <t>Meeting Date:</t>
  </si>
  <si>
    <t>Basis for Granting:</t>
  </si>
  <si>
    <t>RE-610-C</t>
  </si>
  <si>
    <t xml:space="preserve">Route </t>
  </si>
  <si>
    <t xml:space="preserve">Section </t>
  </si>
  <si>
    <t>CLAIM RECORD</t>
  </si>
  <si>
    <t xml:space="preserve">PID No. </t>
  </si>
  <si>
    <t>Date Approved</t>
  </si>
  <si>
    <t>Date Submitted</t>
  </si>
  <si>
    <t>Claim Type</t>
  </si>
  <si>
    <t>Payee</t>
  </si>
  <si>
    <t>Amount</t>
  </si>
  <si>
    <t>Date Signed</t>
  </si>
  <si>
    <t>Date Delivered</t>
  </si>
  <si>
    <t>RE-613-1</t>
  </si>
  <si>
    <t>County:</t>
  </si>
  <si>
    <t>Route:</t>
  </si>
  <si>
    <t>INVENTORY OF PERSONAL PROPERTY</t>
  </si>
  <si>
    <t>Section:</t>
  </si>
  <si>
    <t>Parcel No:</t>
  </si>
  <si>
    <t>BUSINESS, FARM OR NON-PROFIT ORGANIZATION</t>
  </si>
  <si>
    <t>PID No:</t>
  </si>
  <si>
    <t>Name of Displaced Person:</t>
  </si>
  <si>
    <t>Type of Relocation:</t>
  </si>
  <si>
    <t>Move #2:</t>
  </si>
  <si>
    <t>Move #3:</t>
  </si>
  <si>
    <t>(Layout of floor plan detailing location of machinery, equipment, etc. may be useful as well as photographs of personal property to be moved.  Buildings and/or rooms should be identified individually with the personal property contained therein so noted.)</t>
  </si>
  <si>
    <t>Address of Subject:</t>
  </si>
  <si>
    <t>Replacement Address:</t>
  </si>
  <si>
    <t>(I hereby certify the items herein noted (and attached hereto) to be the only items of personal property which the State is liable for relocating)</t>
  </si>
  <si>
    <t>Signature of Relocated Person:</t>
  </si>
  <si>
    <t>Signature of Agent:</t>
  </si>
  <si>
    <t>RE-617-1</t>
  </si>
  <si>
    <t>DEPARTMENT OF TRANSPORATION</t>
  </si>
  <si>
    <t>RELOCATION ASSISTANCE PROGRAM</t>
  </si>
  <si>
    <t>NON-RESIDENTIAL CLAIM FORM</t>
  </si>
  <si>
    <t>Full Name of Claimant:</t>
  </si>
  <si>
    <t>Address Moved From:</t>
  </si>
  <si>
    <t>Address Moved To:</t>
  </si>
  <si>
    <t>WARNING - FALSE, FICTICIOUS OR FRAUDULENT STATEMENTS</t>
  </si>
  <si>
    <t>MAY LEAD TO IMPRISONMENT OR FINES, OR BOTH</t>
  </si>
  <si>
    <t>TYPE OF DISPLACEMENT:</t>
  </si>
  <si>
    <t>Type of Move:</t>
  </si>
  <si>
    <t>If Fixed Payment:</t>
  </si>
  <si>
    <t>1st year net income:</t>
  </si>
  <si>
    <t>2nd year net income:</t>
  </si>
  <si>
    <t>MOVE AMOUNT CLAIMED:</t>
  </si>
  <si>
    <t>Additional Payments:</t>
  </si>
  <si>
    <t>Search ($2,500.00 Max)</t>
  </si>
  <si>
    <t>Remainng Life / Licenses &amp; Permits</t>
  </si>
  <si>
    <t>Obsolete Relettering Signs and Stationary</t>
  </si>
  <si>
    <t>Storage Costs</t>
  </si>
  <si>
    <t>Acutal Direct Loss of Tangible</t>
  </si>
  <si>
    <t>Substitute Equipment</t>
  </si>
  <si>
    <t>Other</t>
  </si>
  <si>
    <t>ADDITIONAL PAYMENTS AMOUNT CLAIMED:</t>
  </si>
  <si>
    <t>Related Expenses:</t>
  </si>
  <si>
    <t>Utilities from the R/W to Improvements</t>
  </si>
  <si>
    <t>Professional Feasibility Studies</t>
  </si>
  <si>
    <t>Impact Fees or One Time Assessments</t>
  </si>
  <si>
    <t>RELATED EXPENSES AMOUNT CLAIMED:</t>
  </si>
  <si>
    <t>RE-ESTABLISHMENT ($25,000.00 MAX)</t>
  </si>
  <si>
    <t>Repairs or Improvements Required by Code</t>
  </si>
  <si>
    <t>Modifications to Accommodate the Business</t>
  </si>
  <si>
    <t>Exterior Signage to Advertise the Business</t>
  </si>
  <si>
    <t>Replacement of Warn Surfaces</t>
  </si>
  <si>
    <t>Advertisement of Location</t>
  </si>
  <si>
    <t>Increased Cost of Operation / 2 years</t>
  </si>
  <si>
    <t>RE-ESTABLISHED AMOUNT CLAIMED:</t>
  </si>
  <si>
    <t>AMOUNT BEING CLAIMED THIS DATE:</t>
  </si>
  <si>
    <t xml:space="preserve">The undersigned certifies that the amounts claimed herein represent actual costs incurred in the moving of personal property from the project, that such amounts are true and correct and supported by documentation furnished to the Department of Transportation as required under the rules of the Department.  Further, as the Owner, Manager or Operating Officer, I certify that no owner of this business, farm or non-profit organization, is present in the United States unlawfully, and if incorporated, we are authorized to do business in the United States. </t>
  </si>
  <si>
    <t>Signature:</t>
  </si>
  <si>
    <t xml:space="preserve">I hereby certify that the above named claimant is an eligible displaced person in accordance with the Rules and Regulations established by the Director, Ohio Department of Transportation, for the Adminstration of the Relocation Assistance Program and that the named claimant is entitled to the amount indicated above. </t>
  </si>
  <si>
    <t>I certify that I have reviewed the file material and find that the amount(s) noted above is/are adequately supported.  The claim form is approved for signing by the displaced person.</t>
  </si>
  <si>
    <t>Reviewer Signature:</t>
  </si>
  <si>
    <t>Title:</t>
  </si>
  <si>
    <t>Payment indicated above to be assigned to:</t>
  </si>
  <si>
    <t>Name:</t>
  </si>
  <si>
    <t>Address:</t>
  </si>
  <si>
    <t>City, State and Zip:</t>
  </si>
  <si>
    <t>TOTAL AMOUNT CLAIMED:</t>
  </si>
  <si>
    <t>RE-618</t>
  </si>
  <si>
    <t>SEARCHING EXPENSE REPORT</t>
  </si>
  <si>
    <t>Occupants Name:</t>
  </si>
  <si>
    <t>Site Address:</t>
  </si>
  <si>
    <t>City, State &amp; Zip:</t>
  </si>
  <si>
    <t>Transportation Cost</t>
  </si>
  <si>
    <t>Search Time</t>
  </si>
  <si>
    <t>Room</t>
  </si>
  <si>
    <t>Meals</t>
  </si>
  <si>
    <t>Date</t>
  </si>
  <si>
    <t>Address Viewed</t>
  </si>
  <si>
    <t>Person Contacted</t>
  </si>
  <si>
    <t>Hrs.</t>
  </si>
  <si>
    <t>Rate</t>
  </si>
  <si>
    <t>Amt.</t>
  </si>
  <si>
    <t>Miles</t>
  </si>
  <si>
    <t>Daily Total</t>
  </si>
  <si>
    <t>Total:</t>
  </si>
  <si>
    <t>I certify that the statements and costs showin hereon are true and correct.</t>
  </si>
  <si>
    <t>Signature of Authorized Representative:</t>
  </si>
  <si>
    <t>RE 619-1</t>
  </si>
  <si>
    <t xml:space="preserve">State of Ohio </t>
  </si>
  <si>
    <t>Department of Transportation</t>
  </si>
  <si>
    <t>Loss of Goodwill Claim</t>
  </si>
  <si>
    <t>Calculation of Loss of Goodwill</t>
  </si>
  <si>
    <t>If the amount of Goodwill at the replacement site is less than the amount of Goodwill attributable to the business prior to the acquisition, then the difference, not to exceed $10,000, is the compensation for the Loss of Goodwill if the business proves that any Loss of Goodwill is caused by the acquisition of the property.</t>
  </si>
  <si>
    <t xml:space="preserve">Claims for Loss of Goodwill must be supported by financial documentation and related supplemental information including a narrative description of the business as it existed before the relocation and a comparison to the business operations after the relocation. This should include a discussion about the type and amount of clientele before and after the move. </t>
  </si>
  <si>
    <t>The amount of Goodwill attributable to the business prior to the taking:</t>
  </si>
  <si>
    <t>(Goodwill prior)</t>
  </si>
  <si>
    <t>(MINUS)</t>
  </si>
  <si>
    <t>The amount of Goodwill attributable to the business after relocation:</t>
  </si>
  <si>
    <t>(Goodwill after)</t>
  </si>
  <si>
    <t>=</t>
  </si>
  <si>
    <t>(Loss of Goodwill)</t>
  </si>
  <si>
    <t xml:space="preserve">The undersigned certifies that the amounts claimed herein represent actual Loss of Goodwill incurred in the Relocation of my business, that such amounts are true and correct and supported by attached documentation.  I understand this claim form and attached documenation will be reviewed by a three person review pannel, and if I disagree with the findings of the pannel, I have the right to seek judicial relief. </t>
  </si>
  <si>
    <t>(Signature of Displaced Business Owner)</t>
  </si>
  <si>
    <t>(Date)</t>
  </si>
  <si>
    <t>Amount of Goodwill Loss established by panel:</t>
  </si>
  <si>
    <t>(Signature of ODOT Administrator of Real Estate)</t>
  </si>
  <si>
    <t>(Signature of ODOT Chief Legal Counsel)</t>
  </si>
  <si>
    <t>(Signature of ODOT Deputy Director for Finance and Forecasting)</t>
  </si>
  <si>
    <t>Frequently Asked Questions about Loss of Goodwill</t>
  </si>
  <si>
    <t>1).</t>
  </si>
  <si>
    <t>How does the Ohio Revised Code Define Loss of Goodwill?</t>
  </si>
  <si>
    <t>Goodwill is defined in Section 163.01(K) as:</t>
  </si>
  <si>
    <t xml:space="preserve">The calculable benefits that accure to a business as a result of its location, reputation for </t>
  </si>
  <si>
    <t>dependability, skill or quality, and any other circumstances that result in probable retention of old,</t>
  </si>
  <si>
    <t>or acquisition of, new patronage.</t>
  </si>
  <si>
    <t>2).</t>
  </si>
  <si>
    <t>Is my business eligible for Reimbursement for Loss of Goodwill?</t>
  </si>
  <si>
    <t>The law states that to be eligible for Loss of Goodwill, the entirety of the business property must be</t>
  </si>
  <si>
    <t>acquired.  This does not mean that all of the Real Estate owned by your business must be acquired.</t>
  </si>
  <si>
    <t>However, enough of the the Real Estate must be acquired to substantially impact your business</t>
  </si>
  <si>
    <t xml:space="preserve">and force your business to relocate. </t>
  </si>
  <si>
    <t>3).</t>
  </si>
  <si>
    <t xml:space="preserve">What steps does my business need to take in order to prove that Loss of Goodwill could not </t>
  </si>
  <si>
    <t>reasonably be prevented?</t>
  </si>
  <si>
    <t>Under Ohio Law, loss of Goodwill may not be reimbursed unless the owner can prove that the loss</t>
  </si>
  <si>
    <t xml:space="preserve">cannot be reasonably prevented by relocation of the business or by taking steps and adopting </t>
  </si>
  <si>
    <t>procedures that a reasonably prudent person would take and adopt in preserving the Goodwill.</t>
  </si>
  <si>
    <t>A business should search for a replacement location which will minimize any Loss of Goodwill.</t>
  </si>
  <si>
    <t>In addition, the Relocation Agent should provide advisory services to help your business obtain and</t>
  </si>
  <si>
    <t>become established in a suitable replacement location.</t>
  </si>
  <si>
    <t xml:space="preserve">If a suitable replacement site is not available and therefore, the business is discontinued, it is </t>
  </si>
  <si>
    <t xml:space="preserve">assumed that the business would lose any Goodwill which was established at the acquired site. </t>
  </si>
  <si>
    <t>4).</t>
  </si>
  <si>
    <t>How do I claim loss of Goodwill?</t>
  </si>
  <si>
    <t>You must file this form in order to claim reimbursement for Loss of Goodwill.  In the space provided</t>
  </si>
  <si>
    <t xml:space="preserve">on page one you need to state the value of the Goodwill at the site which the agency is acquiring.   </t>
  </si>
  <si>
    <t xml:space="preserve">You will also need to state the value of the Goodwill at your replacement site.  If the value at the </t>
  </si>
  <si>
    <t xml:space="preserve">replacement site is less, then you would be able to claim a Loss of Goodwill if you can prove the </t>
  </si>
  <si>
    <t xml:space="preserve">loss was attributed to the relocation of your business.  Ohio Law limits the reimbursement of </t>
  </si>
  <si>
    <t>Goodwill to $10,000.00.</t>
  </si>
  <si>
    <t>5).</t>
  </si>
  <si>
    <t xml:space="preserve">If I do not agree with the agency's acquisition offer and I choose to have a jury of my peers </t>
  </si>
  <si>
    <t>determine the value of my property, how does this affect my claim for Loss of Goodwill?</t>
  </si>
  <si>
    <t>Ohio Law allows for a jury to decide the amount of your Loss of Goodwill.  Therefore, if you and the</t>
  </si>
  <si>
    <t>agency can not come to an agreement for the value of the acquired real estate and the agency</t>
  </si>
  <si>
    <t xml:space="preserve">files for appropriation, you may provide evidence of the Loss of Goodwill at your appropriation </t>
  </si>
  <si>
    <t xml:space="preserve">proceeding.  </t>
  </si>
  <si>
    <t>6).</t>
  </si>
  <si>
    <t>What documentation is needed to support my claim for Loss of Goodwill?</t>
  </si>
  <si>
    <t xml:space="preserve">Claims for Loss of Goodwill must be supported by financial information and related, supplemental </t>
  </si>
  <si>
    <t>information.  The following is suggested, but not required, information to be submitted with your claim:</t>
  </si>
  <si>
    <t>*</t>
  </si>
  <si>
    <t>Financial statements covering the two year period preceding the date the agency offered</t>
  </si>
  <si>
    <t>to purchase your property.</t>
  </si>
  <si>
    <t>Tax returns that indicate the net profits of the business for the two taxable years prior</t>
  </si>
  <si>
    <t>to the displacement.</t>
  </si>
  <si>
    <t xml:space="preserve">Actual financial statements for the six month period following the re-establishment of </t>
  </si>
  <si>
    <t>your business.</t>
  </si>
  <si>
    <t xml:space="preserve">Projected financial data for the twelve month period beginning six months after the </t>
  </si>
  <si>
    <t>re-establishment of your business.</t>
  </si>
  <si>
    <t xml:space="preserve">A summary of comparative financial statements that demonstrate the differences </t>
  </si>
  <si>
    <t xml:space="preserve">between the revenue streams and cash flows especially as they relate to your business' </t>
  </si>
  <si>
    <t>Goodwill value, that existed in the business before, and after, the business was relocated.</t>
  </si>
  <si>
    <t>7).</t>
  </si>
  <si>
    <t>How does ODOT review my claim?</t>
  </si>
  <si>
    <t xml:space="preserve">Your claim will be reviewed by a three person review panel.  The panel consists of the ODOT </t>
  </si>
  <si>
    <t>Administrator of the Office of Real Estate, the ODOT Chief Legal Counsel and the ODOT Deputy</t>
  </si>
  <si>
    <t>Director for Finance and Forecasting.</t>
  </si>
  <si>
    <t>8).</t>
  </si>
  <si>
    <t>What happens if I disagree with the decision of the review pannel?</t>
  </si>
  <si>
    <t xml:space="preserve">If you disagree with the panel's decision you have the right to seek judicial relief from the courts. </t>
  </si>
  <si>
    <t>9).</t>
  </si>
  <si>
    <t>How long do I have to file my claim?</t>
  </si>
  <si>
    <t>All claims for a relocation payment shall be filed with the Agency no later than 18 months after:</t>
  </si>
  <si>
    <t>A.</t>
  </si>
  <si>
    <t>For tenants, the date of the relocation assistance offer.</t>
  </si>
  <si>
    <t>B.</t>
  </si>
  <si>
    <t>For owners, the date of the relocation assistance offer or the date of the</t>
  </si>
  <si>
    <t>final payment of the acquisition of real property, whichever is later.</t>
  </si>
  <si>
    <t>10).</t>
  </si>
  <si>
    <t>If I am a landlord, may I file claim for Loss of Goodwill?</t>
  </si>
  <si>
    <t>No, landlords are not eligible to receive reimbursment for the Loss of Goodwill.  However, you will</t>
  </si>
  <si>
    <t>receive Relocation Benefits to search for a replacement site, move your personal property from the</t>
  </si>
  <si>
    <t xml:space="preserve">site, and re-establish your business. </t>
  </si>
  <si>
    <t>RE 621-1</t>
  </si>
  <si>
    <t>Economic Loss Claim</t>
  </si>
  <si>
    <t>Statement of Economic Loss</t>
  </si>
  <si>
    <t>The Maximum amount which may be claimed for Economic Loss is based on a formula</t>
  </si>
  <si>
    <t>which uses your annualized net business profit expressed as a daily rate mulitiplied by</t>
  </si>
  <si>
    <t>a time period which is related to the amount of time the owner of the Real Estate has</t>
  </si>
  <si>
    <t>to consider the Agency's acquisition offer.  Your Relocation Agent will assist you to</t>
  </si>
  <si>
    <t>compute this amount.</t>
  </si>
  <si>
    <t>Your actual Economic Loss must be supported with financial documentation and related</t>
  </si>
  <si>
    <t>supplemental information.  Your annual business profit must be documented by using</t>
  </si>
  <si>
    <t>your Federal Income Tax return for the year preceding the Agency's offer to purchase</t>
  </si>
  <si>
    <t xml:space="preserve">the Real Estate on which your business is located. </t>
  </si>
  <si>
    <t>Maximum amount which may be claimed for Economic Loss:</t>
  </si>
  <si>
    <t>Claims for Economic Loss must be supported by financial documentation and related</t>
  </si>
  <si>
    <t>supplemental information.</t>
  </si>
  <si>
    <t>Amount of Economic Loss incurred:</t>
  </si>
  <si>
    <t xml:space="preserve">The undersigned certifies that the amounts claimed herein represent actual Economic Loss incurred in the Relocation of my business, that such amounts are true and correct and supported by attached documentation.  I understand this claim form and attached documentation will be reviewed by a three person review panel, and if I disagree with the findings of the panel, I have the right to seek judicial relief.  </t>
  </si>
  <si>
    <t>Amount of Economic Loss established by Panel:</t>
  </si>
  <si>
    <t>(Signature of ODOT Chief of Legal Counsel)</t>
  </si>
  <si>
    <t>Frequently Asked Questions about Economic Loss</t>
  </si>
  <si>
    <t>What is Reimbursement for Economic Loss?</t>
  </si>
  <si>
    <t>The Ohio Revised Code states that an owner of a business, who is required to relocate</t>
  </si>
  <si>
    <t>the business, may recover damages for the owner's actual Economic Loss resulting</t>
  </si>
  <si>
    <t xml:space="preserve">from the taking of the property, as proven by the owner by a pre-ponderance of the </t>
  </si>
  <si>
    <t>evidence.</t>
  </si>
  <si>
    <t>Is there a maximum amount I can claim for Economic Loss?</t>
  </si>
  <si>
    <t>Yes, according to Ohio Law the maximum amount which may be claimed for Economic</t>
  </si>
  <si>
    <t>Loss is based on a formula which uses your annualized net business profit expressed</t>
  </si>
  <si>
    <t>as a daily rate multiplied by a time period which is related to the amount of time you</t>
  </si>
  <si>
    <t xml:space="preserve">have to consider the Agency's acquisition offer. </t>
  </si>
  <si>
    <t xml:space="preserve">Dividing your previous tax year's net profit by 365 days results in the annualized net </t>
  </si>
  <si>
    <t>business profit expressed as a daily rate.</t>
  </si>
  <si>
    <t xml:space="preserve">The eligibible time period is calculated by using 365 days minus the time from the date the </t>
  </si>
  <si>
    <t xml:space="preserve">Agency provided the Notice to Acquire to the owner of the Real Estate, to the date the Agency </t>
  </si>
  <si>
    <t xml:space="preserve">deposits the value of the property with the court.  The law has set the minimum time </t>
  </si>
  <si>
    <t>period at 15 days.  For example, if the Agency provided a written offer to purchase your</t>
  </si>
  <si>
    <t xml:space="preserve">property on January 1st, and then files for appropriation on December 1st, the time </t>
  </si>
  <si>
    <t>period would be 365 - 334 = 31 days.  Therefore the maximum you would be able to claim</t>
  </si>
  <si>
    <t xml:space="preserve">for Economic Loss would be 31 days multiplied by your annualized net business profit </t>
  </si>
  <si>
    <t xml:space="preserve">expressed as a daily rate. </t>
  </si>
  <si>
    <t xml:space="preserve">If you and the Agency agree on compensation for the Real Estate and the property is </t>
  </si>
  <si>
    <t xml:space="preserve">not appropriated, the time period used in the calculation is 15 days. </t>
  </si>
  <si>
    <t xml:space="preserve">This formula arrives at the maximum amount to be reimbursed for Economic Loss.  You </t>
  </si>
  <si>
    <t>will still need to provide the Agency with financial statements and other documentation</t>
  </si>
  <si>
    <t xml:space="preserve">to provie that the relocation of your business caused you to suffer Economic Loss. </t>
  </si>
  <si>
    <t>If my business does not report a profit, can I claim Economic Loss?</t>
  </si>
  <si>
    <t xml:space="preserve">The Ohio Revised Code states that the amount of reimbursement for Economic Loss </t>
  </si>
  <si>
    <t xml:space="preserve">cannot exceed twelve months net profit of the business on a an annualized basis.  </t>
  </si>
  <si>
    <t>Therefore, if your business does not report a profit in the year prior to displacement,</t>
  </si>
  <si>
    <t xml:space="preserve">you cannot claim reimbursement for Economic Loss.  </t>
  </si>
  <si>
    <t>How do I claim Economic Loss?</t>
  </si>
  <si>
    <t xml:space="preserve">You must file this form in order to claim reimbursement for Economic Loss.  On this </t>
  </si>
  <si>
    <t>form you will state the amount of your Economic Loss.  You will then attach financial</t>
  </si>
  <si>
    <t>statements and other documentation to support your claim.  In addition, a narrative</t>
  </si>
  <si>
    <t>description of why the relocation of your business resulted in a loss shall be included</t>
  </si>
  <si>
    <t xml:space="preserve">with the claim. </t>
  </si>
  <si>
    <t xml:space="preserve">Your claim will be reviewed by a three person review panel.  The panel consists of the </t>
  </si>
  <si>
    <t xml:space="preserve">ODOT Adminstrator of the Office of Real Estate, the ODOT Chief Legal Counsel and the </t>
  </si>
  <si>
    <t xml:space="preserve">ODOT Deputy Director of Finance and Forecasting. </t>
  </si>
  <si>
    <t>What happens if I disagree with the decision of the review panel?</t>
  </si>
  <si>
    <t xml:space="preserve">If you disagree with the panel's decision you have the right to appeal the Panel's decision to the </t>
  </si>
  <si>
    <t>Director and/or seek judicial relief from the courts.</t>
  </si>
  <si>
    <t>All claims for a relocation payment shall be filed with the Agency no later than 18 months</t>
  </si>
  <si>
    <t>after:</t>
  </si>
  <si>
    <t>For tenants, the date the move was complete.</t>
  </si>
  <si>
    <t>For a business that owned the displacement site, the latter of</t>
  </si>
  <si>
    <t xml:space="preserve"> the date the move was complete, or the date of the final payment</t>
  </si>
  <si>
    <t>for the acquisition of the real property.</t>
  </si>
  <si>
    <t>Operation Type</t>
  </si>
  <si>
    <t>Occupancy_Status</t>
  </si>
  <si>
    <t>Move_Cost</t>
  </si>
  <si>
    <t>Yes_No</t>
  </si>
  <si>
    <t>Question_1</t>
  </si>
  <si>
    <t>Business</t>
  </si>
  <si>
    <t xml:space="preserve">Owner </t>
  </si>
  <si>
    <t>Based on Bids</t>
  </si>
  <si>
    <t>Yes</t>
  </si>
  <si>
    <t>Yes, my company will require special assistance</t>
  </si>
  <si>
    <t>Farm</t>
  </si>
  <si>
    <t>Tenant</t>
  </si>
  <si>
    <t>Commercial Move</t>
  </si>
  <si>
    <t>No</t>
  </si>
  <si>
    <t>No, there is no special assistance required</t>
  </si>
  <si>
    <t>Non-Profit</t>
  </si>
  <si>
    <t>Finding</t>
  </si>
  <si>
    <t>Landlord</t>
  </si>
  <si>
    <t>Fixed Move Payment</t>
  </si>
  <si>
    <t>Question_2</t>
  </si>
  <si>
    <t>Personal Property</t>
  </si>
  <si>
    <t>Bids Not Obtainable</t>
  </si>
  <si>
    <t>Yes, my staff is capable of performing the move</t>
  </si>
  <si>
    <t>Relo_Assistance</t>
  </si>
  <si>
    <t>Schedule (P.P. Only)</t>
  </si>
  <si>
    <t>No, my staff can not perform the move</t>
  </si>
  <si>
    <t>Accepted</t>
  </si>
  <si>
    <t>Declined</t>
  </si>
  <si>
    <t>Other Moving</t>
  </si>
  <si>
    <t>Obligations</t>
  </si>
  <si>
    <t>Claim_Type</t>
  </si>
  <si>
    <t>Direct Loss</t>
  </si>
  <si>
    <t xml:space="preserve">Lease </t>
  </si>
  <si>
    <t>Search</t>
  </si>
  <si>
    <t>Contract</t>
  </si>
  <si>
    <t xml:space="preserve">Storage </t>
  </si>
  <si>
    <t>Re-Establishment</t>
  </si>
  <si>
    <t>Duration of Move</t>
  </si>
  <si>
    <t>Inside a week</t>
  </si>
  <si>
    <t>Week or more</t>
  </si>
  <si>
    <t>Within a month</t>
  </si>
  <si>
    <t>Month or more</t>
  </si>
  <si>
    <t>Under 6 months</t>
  </si>
  <si>
    <t>6 months or more</t>
  </si>
  <si>
    <t>Move</t>
  </si>
  <si>
    <t>MUS</t>
  </si>
  <si>
    <t>010-1P</t>
  </si>
  <si>
    <t>Charlie Rogers</t>
  </si>
  <si>
    <t>Thomas W. Rogers</t>
  </si>
  <si>
    <t>8895 Gaysport Hill Road</t>
  </si>
  <si>
    <t>Gaysport, OH 43720</t>
  </si>
  <si>
    <t>Owner of Personal Property</t>
  </si>
  <si>
    <t>Kimber Heim an Patty Moorman</t>
  </si>
  <si>
    <t>None</t>
  </si>
  <si>
    <t>740-819-3271</t>
  </si>
  <si>
    <t xml:space="preserve">Personal property  on site.  Thomas says the personal property is materials for repairing and renovating houses.  </t>
  </si>
  <si>
    <t xml:space="preserve">7700 Dietrick HillRoad, </t>
  </si>
  <si>
    <t>Philo, Ohio</t>
  </si>
  <si>
    <t>Kimber Heim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</si>
</sst>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27" x14ac:knownFonts="1">
    <font>
      <sz val="10"/>
      <name val="Times New Roman"/>
      <family val="1"/>
    </font>
    <font>
      <sz val="10"/>
      <name val="Arial"/>
    </font>
    <font>
      <b/>
      <sz val="10"/>
      <name val="Arial"/>
      <family val="2"/>
    </font>
    <font>
      <sz val="10"/>
      <name val="Arial"/>
      <family val="2"/>
    </font>
    <font>
      <sz val="8"/>
      <name val="Arial"/>
      <family val="2"/>
    </font>
    <font>
      <u/>
      <sz val="10"/>
      <color indexed="12"/>
      <name val="Arial"/>
      <family val="2"/>
    </font>
    <font>
      <sz val="10"/>
      <name val="Times New Roman"/>
      <family val="1"/>
    </font>
    <font>
      <b/>
      <sz val="10"/>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b/>
      <sz val="8"/>
      <name val="Times New Roman"/>
      <family val="1"/>
    </font>
    <font>
      <sz val="8"/>
      <color indexed="17"/>
      <name val="Times New Roman"/>
      <family val="1"/>
    </font>
    <font>
      <b/>
      <u/>
      <sz val="8"/>
      <name val="Times New Roman"/>
      <family val="1"/>
    </font>
    <font>
      <u/>
      <sz val="10"/>
      <name val="Times New Roman"/>
      <family val="1"/>
    </font>
    <font>
      <sz val="11"/>
      <name val="Times New Roman"/>
      <family val="1"/>
    </font>
    <font>
      <b/>
      <sz val="12"/>
      <name val="Times New Roman"/>
      <family val="1"/>
    </font>
    <font>
      <sz val="10"/>
      <name val="Times New Roman"/>
      <family val="1"/>
    </font>
    <font>
      <b/>
      <u/>
      <sz val="10"/>
      <name val="Times New Roman"/>
      <family val="1"/>
    </font>
    <font>
      <sz val="9"/>
      <name val="Times New Roman"/>
      <family val="1"/>
    </font>
    <font>
      <sz val="10"/>
      <color indexed="12"/>
      <name val="Times New Roman"/>
      <family val="1"/>
    </font>
    <font>
      <sz val="14"/>
      <name val="Times New Roman"/>
      <family val="1"/>
    </font>
    <font>
      <i/>
      <sz val="10"/>
      <name val="Arial"/>
      <family val="2"/>
    </font>
    <font>
      <sz val="10"/>
      <color indexed="17"/>
      <name val="Times New Roman"/>
      <family val="1"/>
    </font>
    <font>
      <sz val="7"/>
      <name val="Arial"/>
      <family val="2"/>
    </font>
    <font>
      <b/>
      <i/>
      <sz val="12"/>
      <name val="Arial"/>
      <family val="2"/>
    </font>
  </fonts>
  <fills count="2">
    <fill>
      <patternFill patternType="none"/>
    </fill>
    <fill>
      <patternFill patternType="gray125"/>
    </fill>
  </fills>
  <borders count="48">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317">
    <xf numFmtId="0" fontId="0" fillId="0" borderId="0" xfId="0"/>
    <xf numFmtId="0" fontId="0" fillId="0" borderId="1" xfId="0" applyBorder="1"/>
    <xf numFmtId="0" fontId="2" fillId="0" borderId="0" xfId="0" applyFont="1"/>
    <xf numFmtId="0" fontId="3" fillId="0" borderId="0" xfId="0" applyFont="1"/>
    <xf numFmtId="0" fontId="6" fillId="0" borderId="2" xfId="0" applyFont="1" applyBorder="1"/>
    <xf numFmtId="0" fontId="6" fillId="0" borderId="3" xfId="0" applyFont="1" applyBorder="1"/>
    <xf numFmtId="0" fontId="8" fillId="0" borderId="0" xfId="0" applyFont="1"/>
    <xf numFmtId="0" fontId="6" fillId="0" borderId="0" xfId="0" applyFont="1"/>
    <xf numFmtId="0" fontId="6" fillId="0" borderId="4" xfId="0" applyFont="1" applyBorder="1"/>
    <xf numFmtId="0" fontId="7" fillId="0" borderId="0" xfId="0" applyFont="1" applyAlignment="1">
      <alignment horizontal="center"/>
    </xf>
    <xf numFmtId="0" fontId="6" fillId="0" borderId="0" xfId="0" applyFont="1" applyAlignment="1">
      <alignment horizontal="center"/>
    </xf>
    <xf numFmtId="0" fontId="6" fillId="0" borderId="1" xfId="0" applyFont="1" applyBorder="1"/>
    <xf numFmtId="0" fontId="6" fillId="0" borderId="5" xfId="0" applyFont="1" applyBorder="1"/>
    <xf numFmtId="0" fontId="6" fillId="0" borderId="6" xfId="0" applyFont="1" applyBorder="1"/>
    <xf numFmtId="0" fontId="9" fillId="0" borderId="7" xfId="0" applyFont="1" applyBorder="1" applyAlignment="1" applyProtection="1">
      <alignment horizontal="center"/>
      <protection locked="0"/>
    </xf>
    <xf numFmtId="0" fontId="6" fillId="0" borderId="8" xfId="0" applyFont="1" applyBorder="1"/>
    <xf numFmtId="0" fontId="6" fillId="0" borderId="9" xfId="0" applyFont="1" applyBorder="1"/>
    <xf numFmtId="0" fontId="6" fillId="0" borderId="10" xfId="0" applyFont="1" applyBorder="1"/>
    <xf numFmtId="0" fontId="6" fillId="0" borderId="0" xfId="0" applyFont="1" applyAlignment="1">
      <alignment horizontal="right"/>
    </xf>
    <xf numFmtId="0" fontId="9" fillId="0" borderId="11" xfId="0" applyFont="1" applyBorder="1" applyAlignment="1" applyProtection="1">
      <alignment horizontal="center"/>
      <protection locked="0"/>
    </xf>
    <xf numFmtId="0" fontId="9" fillId="0" borderId="12" xfId="0" applyFont="1" applyBorder="1" applyAlignment="1" applyProtection="1">
      <alignment horizontal="center"/>
      <protection locked="0"/>
    </xf>
    <xf numFmtId="166" fontId="9" fillId="0" borderId="12" xfId="0" applyNumberFormat="1" applyFont="1" applyBorder="1" applyAlignment="1" applyProtection="1">
      <alignment horizontal="center"/>
      <protection locked="0"/>
    </xf>
    <xf numFmtId="0" fontId="12" fillId="0" borderId="4" xfId="0" applyFont="1" applyBorder="1"/>
    <xf numFmtId="0" fontId="12" fillId="0" borderId="0" xfId="0" applyFont="1"/>
    <xf numFmtId="165" fontId="9" fillId="0" borderId="7" xfId="0" applyNumberFormat="1" applyFont="1" applyBorder="1" applyAlignment="1" applyProtection="1">
      <alignment horizontal="center"/>
      <protection locked="0"/>
    </xf>
    <xf numFmtId="165" fontId="9" fillId="0" borderId="7" xfId="0" applyNumberFormat="1" applyFont="1" applyBorder="1" applyProtection="1">
      <protection locked="0"/>
    </xf>
    <xf numFmtId="164" fontId="13" fillId="0" borderId="7" xfId="0" applyNumberFormat="1" applyFont="1" applyBorder="1" applyAlignment="1" applyProtection="1">
      <alignment horizontal="center"/>
      <protection locked="0"/>
    </xf>
    <xf numFmtId="165" fontId="9" fillId="0" borderId="13" xfId="0" applyNumberFormat="1" applyFont="1" applyBorder="1" applyAlignment="1" applyProtection="1">
      <alignment horizontal="center"/>
      <protection locked="0"/>
    </xf>
    <xf numFmtId="164" fontId="13" fillId="0" borderId="13" xfId="0" applyNumberFormat="1" applyFont="1" applyBorder="1" applyAlignment="1" applyProtection="1">
      <alignment horizontal="center"/>
      <protection locked="0"/>
    </xf>
    <xf numFmtId="165" fontId="6" fillId="0" borderId="0" xfId="0" applyNumberFormat="1" applyFont="1"/>
    <xf numFmtId="164" fontId="6" fillId="0" borderId="0" xfId="0" applyNumberFormat="1" applyFont="1"/>
    <xf numFmtId="0" fontId="12" fillId="0" borderId="4" xfId="0" applyFont="1" applyBorder="1" applyAlignment="1">
      <alignment horizontal="right"/>
    </xf>
    <xf numFmtId="0" fontId="12" fillId="0" borderId="0" xfId="0" applyFont="1" applyAlignment="1">
      <alignment horizontal="right"/>
    </xf>
    <xf numFmtId="0" fontId="9" fillId="0" borderId="14" xfId="0" applyFont="1" applyBorder="1" applyAlignment="1" applyProtection="1">
      <alignment horizontal="center"/>
      <protection locked="0"/>
    </xf>
    <xf numFmtId="0" fontId="6" fillId="0" borderId="15" xfId="0" applyFont="1" applyBorder="1"/>
    <xf numFmtId="0" fontId="10" fillId="0" borderId="4" xfId="0" applyFont="1" applyBorder="1"/>
    <xf numFmtId="165" fontId="10" fillId="0" borderId="7" xfId="0" applyNumberFormat="1" applyFont="1" applyBorder="1" applyProtection="1">
      <protection locked="0"/>
    </xf>
    <xf numFmtId="0" fontId="10" fillId="0" borderId="0" xfId="0" applyFont="1"/>
    <xf numFmtId="165" fontId="10" fillId="0" borderId="0" xfId="0" applyNumberFormat="1" applyFont="1"/>
    <xf numFmtId="0" fontId="16" fillId="0" borderId="0" xfId="0" applyFont="1"/>
    <xf numFmtId="0" fontId="10" fillId="0" borderId="0" xfId="0" applyFont="1" applyAlignment="1">
      <alignment horizontal="right"/>
    </xf>
    <xf numFmtId="0" fontId="18" fillId="0" borderId="0" xfId="0" applyFont="1"/>
    <xf numFmtId="0" fontId="9" fillId="0" borderId="12" xfId="0" applyFont="1" applyBorder="1" applyAlignment="1">
      <alignment horizontal="center"/>
    </xf>
    <xf numFmtId="0" fontId="7" fillId="0" borderId="17" xfId="0" applyFont="1" applyBorder="1"/>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9" fillId="0" borderId="21" xfId="0" applyFont="1" applyBorder="1" applyAlignment="1" applyProtection="1">
      <alignment horizontal="center"/>
      <protection locked="0"/>
    </xf>
    <xf numFmtId="165" fontId="9" fillId="0" borderId="21" xfId="0" applyNumberFormat="1" applyFont="1" applyBorder="1" applyAlignment="1" applyProtection="1">
      <alignment horizontal="center"/>
      <protection locked="0"/>
    </xf>
    <xf numFmtId="165" fontId="9" fillId="0" borderId="22" xfId="0" applyNumberFormat="1" applyFont="1" applyBorder="1" applyAlignment="1" applyProtection="1">
      <alignment horizontal="center"/>
      <protection locked="0"/>
    </xf>
    <xf numFmtId="165" fontId="9" fillId="0" borderId="14" xfId="0" applyNumberFormat="1" applyFont="1" applyBorder="1" applyAlignment="1" applyProtection="1">
      <alignment horizontal="center"/>
      <protection locked="0"/>
    </xf>
    <xf numFmtId="0" fontId="9" fillId="0" borderId="23" xfId="0" applyFont="1" applyBorder="1" applyAlignment="1" applyProtection="1">
      <alignment horizontal="center"/>
      <protection locked="0"/>
    </xf>
    <xf numFmtId="165" fontId="9" fillId="0" borderId="23" xfId="0" applyNumberFormat="1" applyFont="1" applyBorder="1" applyAlignment="1" applyProtection="1">
      <alignment horizontal="center"/>
      <protection locked="0"/>
    </xf>
    <xf numFmtId="165" fontId="9" fillId="0" borderId="12" xfId="0" applyNumberFormat="1" applyFont="1" applyBorder="1" applyAlignment="1" applyProtection="1">
      <alignment horizontal="center"/>
      <protection locked="0"/>
    </xf>
    <xf numFmtId="0" fontId="9" fillId="0" borderId="11" xfId="0" applyFont="1" applyBorder="1" applyAlignment="1">
      <alignment horizontal="center"/>
    </xf>
    <xf numFmtId="166" fontId="9" fillId="0" borderId="12" xfId="0" applyNumberFormat="1" applyFont="1" applyBorder="1" applyAlignment="1">
      <alignment horizont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left"/>
    </xf>
    <xf numFmtId="0" fontId="14" fillId="0" borderId="0" xfId="0" applyFont="1"/>
    <xf numFmtId="0" fontId="15" fillId="0" borderId="0" xfId="0" applyFont="1"/>
    <xf numFmtId="4" fontId="13" fillId="0" borderId="0" xfId="0" applyNumberFormat="1" applyFont="1" applyAlignment="1">
      <alignment horizontal="center"/>
    </xf>
    <xf numFmtId="0" fontId="19" fillId="0" borderId="0" xfId="0" applyFont="1"/>
    <xf numFmtId="0" fontId="6" fillId="0" borderId="1" xfId="0" applyFont="1" applyBorder="1" applyAlignment="1">
      <alignment horizontal="center"/>
    </xf>
    <xf numFmtId="0" fontId="6" fillId="0" borderId="0" xfId="0" applyFont="1" applyAlignment="1">
      <alignment horizontal="left"/>
    </xf>
    <xf numFmtId="0" fontId="20" fillId="0" borderId="4" xfId="0" applyFont="1" applyBorder="1"/>
    <xf numFmtId="0" fontId="20" fillId="0" borderId="0" xfId="0" applyFont="1"/>
    <xf numFmtId="165" fontId="9" fillId="0" borderId="7" xfId="0" applyNumberFormat="1" applyFont="1" applyBorder="1" applyAlignment="1">
      <alignment horizontal="center"/>
    </xf>
    <xf numFmtId="0" fontId="9" fillId="0" borderId="0" xfId="0" applyFont="1" applyAlignment="1">
      <alignment horizontal="left"/>
    </xf>
    <xf numFmtId="0" fontId="7" fillId="0" borderId="4" xfId="0" applyFont="1" applyBorder="1" applyAlignment="1">
      <alignment horizontal="center" vertical="top"/>
    </xf>
    <xf numFmtId="0" fontId="7" fillId="0" borderId="0" xfId="0" applyFont="1" applyAlignment="1">
      <alignment horizontal="center" vertical="top"/>
    </xf>
    <xf numFmtId="0" fontId="7" fillId="0" borderId="0" xfId="0" applyFont="1"/>
    <xf numFmtId="0" fontId="20" fillId="0" borderId="8" xfId="0" applyFont="1" applyBorder="1"/>
    <xf numFmtId="0" fontId="20" fillId="0" borderId="9" xfId="0" applyFont="1" applyBorder="1"/>
    <xf numFmtId="0" fontId="22" fillId="0" borderId="0" xfId="0" applyFont="1"/>
    <xf numFmtId="2" fontId="9" fillId="0" borderId="12" xfId="0" applyNumberFormat="1" applyFont="1" applyBorder="1" applyAlignment="1">
      <alignment horizontal="center"/>
    </xf>
    <xf numFmtId="164" fontId="13" fillId="0" borderId="21" xfId="0" applyNumberFormat="1" applyFont="1" applyBorder="1" applyAlignment="1" applyProtection="1">
      <alignment horizontal="center"/>
      <protection locked="0"/>
    </xf>
    <xf numFmtId="164" fontId="13" fillId="0" borderId="23" xfId="0" applyNumberFormat="1" applyFont="1" applyBorder="1" applyAlignment="1" applyProtection="1">
      <alignment horizontal="center"/>
      <protection locked="0"/>
    </xf>
    <xf numFmtId="164" fontId="13" fillId="0" borderId="25" xfId="0" applyNumberFormat="1"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protection locked="0"/>
    </xf>
    <xf numFmtId="14" fontId="6" fillId="0" borderId="4" xfId="0" applyNumberFormat="1" applyFont="1" applyBorder="1"/>
    <xf numFmtId="14" fontId="6" fillId="0" borderId="4" xfId="0" applyNumberFormat="1" applyFont="1" applyBorder="1" applyAlignment="1">
      <alignment horizontal="left"/>
    </xf>
    <xf numFmtId="0" fontId="0" fillId="0" borderId="3" xfId="0" applyBorder="1"/>
    <xf numFmtId="0" fontId="11" fillId="0" borderId="0" xfId="2" applyFont="1" applyAlignment="1" applyProtection="1"/>
    <xf numFmtId="0" fontId="9" fillId="0" borderId="0" xfId="0" applyFont="1"/>
    <xf numFmtId="0" fontId="0" fillId="0" borderId="2" xfId="0" applyBorder="1"/>
    <xf numFmtId="0" fontId="2" fillId="0" borderId="3" xfId="0" applyFont="1" applyBorder="1" applyAlignment="1">
      <alignment horizontal="center"/>
    </xf>
    <xf numFmtId="0" fontId="0" fillId="0" borderId="4" xfId="0" applyBorder="1"/>
    <xf numFmtId="0" fontId="2" fillId="0" borderId="0" xfId="0" applyFont="1" applyAlignment="1">
      <alignment horizontal="center"/>
    </xf>
    <xf numFmtId="0" fontId="0" fillId="0" borderId="3" xfId="0" applyBorder="1" applyAlignment="1">
      <alignment horizontal="center"/>
    </xf>
    <xf numFmtId="0" fontId="0" fillId="0" borderId="24" xfId="0" applyBorder="1"/>
    <xf numFmtId="0" fontId="0" fillId="0" borderId="0" xfId="0" applyAlignment="1">
      <alignment wrapText="1"/>
    </xf>
    <xf numFmtId="0" fontId="0" fillId="0" borderId="8" xfId="0" applyBorder="1"/>
    <xf numFmtId="0" fontId="2" fillId="0" borderId="9" xfId="0" applyFont="1" applyBorder="1" applyAlignment="1">
      <alignment wrapText="1"/>
    </xf>
    <xf numFmtId="0" fontId="0" fillId="0" borderId="10" xfId="0" applyBorder="1"/>
    <xf numFmtId="0" fontId="0" fillId="0" borderId="0" xfId="0" applyAlignment="1">
      <alignment horizontal="center"/>
    </xf>
    <xf numFmtId="0" fontId="0" fillId="0" borderId="9" xfId="0" applyBorder="1"/>
    <xf numFmtId="0" fontId="2" fillId="0" borderId="0" xfId="0" applyFont="1" applyAlignment="1">
      <alignment wrapText="1"/>
    </xf>
    <xf numFmtId="0" fontId="0" fillId="0" borderId="9" xfId="0" applyBorder="1" applyAlignment="1">
      <alignment wrapText="1"/>
    </xf>
    <xf numFmtId="0" fontId="0" fillId="0" borderId="0" xfId="0" applyAlignment="1">
      <alignment horizontal="center" wrapText="1"/>
    </xf>
    <xf numFmtId="0" fontId="0" fillId="0" borderId="0" xfId="0" applyAlignment="1">
      <alignment vertical="center"/>
    </xf>
    <xf numFmtId="0" fontId="4" fillId="0" borderId="0" xfId="0" applyFont="1"/>
    <xf numFmtId="0" fontId="4" fillId="0" borderId="0" xfId="0" applyFont="1" applyAlignment="1">
      <alignment vertical="center"/>
    </xf>
    <xf numFmtId="0" fontId="0" fillId="0" borderId="9" xfId="0" applyBorder="1" applyAlignment="1">
      <alignment vertical="center"/>
    </xf>
    <xf numFmtId="0" fontId="0" fillId="0" borderId="3" xfId="0" applyBorder="1" applyAlignment="1">
      <alignment vertical="center"/>
    </xf>
    <xf numFmtId="0" fontId="23" fillId="0" borderId="4" xfId="0" applyFont="1" applyBorder="1" applyAlignment="1">
      <alignment horizontal="right"/>
    </xf>
    <xf numFmtId="0" fontId="23" fillId="0" borderId="0" xfId="0" applyFont="1"/>
    <xf numFmtId="0" fontId="23" fillId="0" borderId="1" xfId="0" applyFont="1" applyBorder="1"/>
    <xf numFmtId="0" fontId="0" fillId="0" borderId="0" xfId="0" applyAlignment="1">
      <alignment horizontal="left"/>
    </xf>
    <xf numFmtId="0" fontId="26" fillId="0" borderId="4" xfId="0" applyFont="1" applyBorder="1" applyAlignment="1">
      <alignment horizontal="center"/>
    </xf>
    <xf numFmtId="0" fontId="26" fillId="0" borderId="1" xfId="0" applyFont="1" applyBorder="1" applyAlignment="1">
      <alignment horizontal="center"/>
    </xf>
    <xf numFmtId="0" fontId="23" fillId="0" borderId="0" xfId="0" applyFont="1" applyAlignment="1">
      <alignment horizontal="center"/>
    </xf>
    <xf numFmtId="0" fontId="23" fillId="0" borderId="3" xfId="0" applyFont="1" applyBorder="1" applyAlignment="1">
      <alignment horizontal="center"/>
    </xf>
    <xf numFmtId="0" fontId="23" fillId="0" borderId="3" xfId="0" applyFont="1" applyBorder="1"/>
    <xf numFmtId="0" fontId="0" fillId="0" borderId="27" xfId="0" applyBorder="1" applyAlignment="1">
      <alignment horizontal="center"/>
    </xf>
    <xf numFmtId="0" fontId="6" fillId="0" borderId="4" xfId="0" applyFont="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49" fontId="21" fillId="0" borderId="12" xfId="0" applyNumberFormat="1" applyFont="1" applyBorder="1" applyAlignment="1">
      <alignment horizontal="center"/>
    </xf>
    <xf numFmtId="165" fontId="9" fillId="0" borderId="6" xfId="0" applyNumberFormat="1" applyFont="1" applyBorder="1" applyAlignment="1" applyProtection="1">
      <alignment horizontal="center"/>
      <protection locked="0"/>
    </xf>
    <xf numFmtId="165" fontId="9" fillId="0" borderId="6" xfId="0" applyNumberFormat="1" applyFont="1" applyBorder="1" applyAlignment="1">
      <alignment horizontal="center"/>
    </xf>
    <xf numFmtId="44" fontId="13" fillId="0" borderId="13" xfId="1" applyFont="1" applyBorder="1" applyAlignment="1" applyProtection="1">
      <alignment horizontal="center"/>
      <protection locked="0"/>
    </xf>
    <xf numFmtId="44" fontId="13" fillId="0" borderId="25" xfId="1" applyFont="1" applyBorder="1" applyAlignment="1">
      <alignment horizontal="center"/>
    </xf>
    <xf numFmtId="44" fontId="13" fillId="0" borderId="7" xfId="1" applyFont="1" applyBorder="1" applyAlignment="1" applyProtection="1">
      <alignment horizontal="center"/>
      <protection locked="0"/>
    </xf>
    <xf numFmtId="44" fontId="13" fillId="0" borderId="25" xfId="1" applyFont="1" applyBorder="1" applyAlignment="1" applyProtection="1">
      <alignment horizontal="center"/>
      <protection locked="0"/>
    </xf>
    <xf numFmtId="14" fontId="0" fillId="0" borderId="4" xfId="0" applyNumberFormat="1" applyBorder="1" applyAlignment="1">
      <alignment horizontal="left"/>
    </xf>
    <xf numFmtId="0" fontId="6" fillId="0" borderId="7" xfId="0" applyFont="1" applyBorder="1"/>
    <xf numFmtId="0" fontId="6" fillId="0" borderId="16" xfId="0" applyFont="1" applyBorder="1"/>
    <xf numFmtId="0" fontId="6" fillId="0" borderId="6" xfId="0" applyFont="1" applyBorder="1" applyProtection="1">
      <protection locked="0"/>
    </xf>
    <xf numFmtId="165" fontId="6" fillId="0" borderId="14" xfId="0" applyNumberFormat="1" applyFont="1" applyBorder="1"/>
    <xf numFmtId="0" fontId="6" fillId="0" borderId="24" xfId="0" applyFont="1" applyBorder="1"/>
    <xf numFmtId="164" fontId="6" fillId="0" borderId="6" xfId="0" applyNumberFormat="1" applyFont="1" applyBorder="1"/>
    <xf numFmtId="0" fontId="6" fillId="0" borderId="4" xfId="0" applyFont="1" applyBorder="1"/>
    <xf numFmtId="0" fontId="6" fillId="0" borderId="0" xfId="0" applyFont="1"/>
    <xf numFmtId="0" fontId="9" fillId="0" borderId="13" xfId="0" applyFont="1" applyBorder="1" applyProtection="1">
      <protection locked="0"/>
    </xf>
    <xf numFmtId="0" fontId="9" fillId="0" borderId="7" xfId="0" applyFont="1" applyBorder="1" applyProtection="1">
      <protection locked="0"/>
    </xf>
    <xf numFmtId="0" fontId="11" fillId="0" borderId="13" xfId="2" applyFont="1" applyBorder="1" applyAlignment="1">
      <protection locked="0"/>
    </xf>
    <xf numFmtId="0" fontId="0" fillId="0" borderId="0" xfId="0"/>
    <xf numFmtId="0" fontId="6" fillId="0" borderId="28" xfId="0" applyFont="1" applyBorder="1" applyProtection="1">
      <protection locked="0"/>
    </xf>
    <xf numFmtId="0" fontId="0" fillId="0" borderId="7" xfId="0" applyBorder="1" applyProtection="1">
      <protection locked="0"/>
    </xf>
    <xf numFmtId="0" fontId="6" fillId="0" borderId="31" xfId="0" applyFont="1" applyBorder="1" applyProtection="1">
      <protection locked="0"/>
    </xf>
    <xf numFmtId="0" fontId="0" fillId="0" borderId="13" xfId="0" applyBorder="1" applyProtection="1">
      <protection locked="0"/>
    </xf>
    <xf numFmtId="0" fontId="9" fillId="0" borderId="4" xfId="0" applyFont="1" applyBorder="1" applyProtection="1">
      <protection locked="0"/>
    </xf>
    <xf numFmtId="0" fontId="9" fillId="0" borderId="0" xfId="0" applyFont="1" applyProtection="1">
      <protection locked="0"/>
    </xf>
    <xf numFmtId="0" fontId="6" fillId="0" borderId="4" xfId="0" applyFont="1" applyBorder="1" applyAlignment="1">
      <alignment horizontal="right"/>
    </xf>
    <xf numFmtId="0" fontId="6" fillId="0" borderId="27" xfId="0" applyFont="1" applyBorder="1"/>
    <xf numFmtId="0" fontId="9" fillId="0" borderId="2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9" fillId="0" borderId="30"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14" xfId="0" applyFont="1" applyBorder="1" applyProtection="1">
      <protection locked="0"/>
    </xf>
    <xf numFmtId="0" fontId="6" fillId="0" borderId="7" xfId="0" applyFont="1" applyBorder="1"/>
    <xf numFmtId="0" fontId="7" fillId="0" borderId="3" xfId="0" applyFont="1" applyBorder="1" applyAlignment="1">
      <alignment horizontal="center"/>
    </xf>
    <xf numFmtId="0" fontId="0" fillId="0" borderId="3" xfId="0" applyBorder="1"/>
    <xf numFmtId="0" fontId="7" fillId="0" borderId="0" xfId="0" applyFont="1" applyAlignment="1">
      <alignment horizontal="center"/>
    </xf>
    <xf numFmtId="0" fontId="3" fillId="0" borderId="0" xfId="0" applyFont="1"/>
    <xf numFmtId="0" fontId="9" fillId="0" borderId="7" xfId="0" applyFont="1" applyBorder="1" applyAlignment="1" applyProtection="1">
      <alignment horizontal="center"/>
      <protection locked="0"/>
    </xf>
    <xf numFmtId="0" fontId="9" fillId="0" borderId="28" xfId="0" applyFont="1" applyBorder="1" applyProtection="1">
      <protection locked="0"/>
    </xf>
    <xf numFmtId="0" fontId="9" fillId="0" borderId="31" xfId="0" applyFont="1" applyBorder="1" applyProtection="1">
      <protection locked="0"/>
    </xf>
    <xf numFmtId="0" fontId="6" fillId="0" borderId="0" xfId="0" applyFont="1" applyAlignment="1">
      <alignment horizontal="center"/>
    </xf>
    <xf numFmtId="0" fontId="6" fillId="0" borderId="7" xfId="0" applyFont="1" applyBorder="1" applyProtection="1">
      <protection locked="0"/>
    </xf>
    <xf numFmtId="0" fontId="0" fillId="0" borderId="14" xfId="0" applyBorder="1" applyProtection="1">
      <protection locked="0"/>
    </xf>
    <xf numFmtId="0" fontId="6" fillId="0" borderId="4" xfId="0" applyFont="1" applyBorder="1" applyAlignment="1">
      <alignment horizontal="left"/>
    </xf>
    <xf numFmtId="0" fontId="0" fillId="0" borderId="0" xfId="0" applyAlignment="1">
      <alignment horizontal="left"/>
    </xf>
    <xf numFmtId="0" fontId="0" fillId="0" borderId="7" xfId="0" applyBorder="1" applyAlignment="1" applyProtection="1">
      <alignment horizontal="left"/>
      <protection locked="0"/>
    </xf>
    <xf numFmtId="0" fontId="6" fillId="0" borderId="0" xfId="0" applyFont="1" applyAlignment="1">
      <alignment horizontal="right"/>
    </xf>
    <xf numFmtId="0" fontId="0" fillId="0" borderId="0" xfId="0" applyAlignment="1">
      <alignment horizontal="right"/>
    </xf>
    <xf numFmtId="44" fontId="0" fillId="0" borderId="7" xfId="0" applyNumberFormat="1" applyBorder="1" applyProtection="1">
      <protection locked="0"/>
    </xf>
    <xf numFmtId="14" fontId="9" fillId="0" borderId="7" xfId="0" applyNumberFormat="1" applyFont="1" applyBorder="1" applyAlignment="1" applyProtection="1">
      <alignment horizontal="center"/>
      <protection locked="0"/>
    </xf>
    <xf numFmtId="0" fontId="9" fillId="0" borderId="5" xfId="0" applyFont="1" applyBorder="1" applyAlignment="1" applyProtection="1">
      <alignment vertical="top" wrapText="1"/>
      <protection locked="0"/>
    </xf>
    <xf numFmtId="0" fontId="9" fillId="0" borderId="15" xfId="0" applyFont="1" applyBorder="1" applyAlignment="1" applyProtection="1">
      <alignment wrapText="1"/>
      <protection locked="0"/>
    </xf>
    <xf numFmtId="0" fontId="9" fillId="0" borderId="28" xfId="0" applyFont="1" applyBorder="1" applyAlignment="1" applyProtection="1">
      <alignment vertical="top" wrapText="1"/>
      <protection locked="0"/>
    </xf>
    <xf numFmtId="0" fontId="9" fillId="0" borderId="14" xfId="0" applyFont="1" applyBorder="1" applyAlignment="1" applyProtection="1">
      <alignment wrapText="1"/>
      <protection locked="0"/>
    </xf>
    <xf numFmtId="0" fontId="9" fillId="0" borderId="7" xfId="0" applyFont="1" applyBorder="1" applyAlignment="1">
      <alignment horizontal="left"/>
    </xf>
    <xf numFmtId="0" fontId="9" fillId="0" borderId="14" xfId="0" applyFont="1" applyBorder="1" applyAlignment="1">
      <alignment horizontal="left"/>
    </xf>
    <xf numFmtId="0" fontId="9" fillId="0" borderId="13"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center"/>
    </xf>
    <xf numFmtId="0" fontId="12" fillId="0" borderId="4" xfId="0" applyFont="1" applyBorder="1"/>
    <xf numFmtId="14" fontId="9" fillId="0" borderId="13" xfId="0" applyNumberFormat="1" applyFont="1" applyBorder="1" applyAlignment="1">
      <alignment horizontal="left"/>
    </xf>
    <xf numFmtId="14" fontId="9" fillId="0" borderId="12" xfId="0" applyNumberFormat="1" applyFont="1" applyBorder="1" applyAlignment="1">
      <alignment horizontal="left"/>
    </xf>
    <xf numFmtId="0" fontId="6" fillId="0" borderId="3" xfId="0" applyFont="1" applyBorder="1"/>
    <xf numFmtId="0" fontId="9" fillId="0" borderId="28" xfId="0" applyFont="1" applyBorder="1" applyAlignment="1">
      <alignment horizontal="center"/>
    </xf>
    <xf numFmtId="0" fontId="9" fillId="0" borderId="7" xfId="0" applyFont="1" applyBorder="1" applyAlignment="1">
      <alignment horizontal="center"/>
    </xf>
    <xf numFmtId="0" fontId="9" fillId="0" borderId="31" xfId="0" applyFont="1" applyBorder="1" applyAlignment="1">
      <alignment horizontal="center"/>
    </xf>
    <xf numFmtId="0" fontId="9" fillId="0" borderId="28" xfId="0" applyFont="1" applyBorder="1"/>
    <xf numFmtId="0" fontId="9" fillId="0" borderId="7" xfId="0" applyFont="1" applyBorder="1"/>
    <xf numFmtId="0" fontId="9" fillId="0" borderId="13" xfId="0" applyFont="1" applyBorder="1" applyAlignment="1" applyProtection="1">
      <alignment horizontal="center"/>
      <protection locked="0"/>
    </xf>
    <xf numFmtId="0" fontId="6" fillId="0" borderId="0" xfId="0" applyFont="1" applyProtection="1">
      <protection locked="0"/>
    </xf>
    <xf numFmtId="0" fontId="12" fillId="0" borderId="0" xfId="0" applyFont="1" applyAlignment="1">
      <alignment horizontal="right"/>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28" xfId="0" applyFont="1" applyBorder="1" applyAlignment="1">
      <alignment horizontal="left" vertical="top" wrapText="1"/>
    </xf>
    <xf numFmtId="0" fontId="9" fillId="0" borderId="7" xfId="0" applyFont="1" applyBorder="1" applyAlignment="1">
      <alignment horizontal="left" vertical="top" wrapText="1"/>
    </xf>
    <xf numFmtId="0" fontId="9" fillId="0" borderId="14" xfId="0" applyFont="1" applyBorder="1" applyAlignment="1">
      <alignment horizontal="left" vertical="top" wrapText="1"/>
    </xf>
    <xf numFmtId="0" fontId="12" fillId="0" borderId="0" xfId="0" applyFont="1"/>
    <xf numFmtId="0" fontId="9" fillId="0" borderId="14" xfId="0" applyFont="1" applyBorder="1" applyAlignment="1" applyProtection="1">
      <alignment horizontal="center"/>
      <protection locked="0"/>
    </xf>
    <xf numFmtId="0" fontId="21" fillId="0" borderId="6"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32" xfId="0" applyFont="1" applyBorder="1" applyAlignment="1" applyProtection="1">
      <alignment vertical="top" wrapText="1"/>
      <protection locked="0"/>
    </xf>
    <xf numFmtId="0" fontId="21" fillId="0" borderId="0" xfId="0" applyFont="1" applyAlignment="1" applyProtection="1">
      <alignment vertical="top" wrapText="1"/>
      <protection locked="0"/>
    </xf>
    <xf numFmtId="0" fontId="21" fillId="0" borderId="1" xfId="0" applyFont="1" applyBorder="1" applyAlignment="1" applyProtection="1">
      <alignment vertical="top" wrapText="1"/>
      <protection locked="0"/>
    </xf>
    <xf numFmtId="0" fontId="21" fillId="0" borderId="30" xfId="0" applyFont="1" applyBorder="1" applyAlignment="1" applyProtection="1">
      <alignment vertical="top" wrapText="1"/>
      <protection locked="0"/>
    </xf>
    <xf numFmtId="0" fontId="21" fillId="0" borderId="7" xfId="0" applyFont="1" applyBorder="1" applyAlignment="1" applyProtection="1">
      <alignment vertical="top" wrapText="1"/>
      <protection locked="0"/>
    </xf>
    <xf numFmtId="0" fontId="21" fillId="0" borderId="14" xfId="0" applyFont="1" applyBorder="1" applyAlignment="1" applyProtection="1">
      <alignment vertical="top" wrapText="1"/>
      <protection locked="0"/>
    </xf>
    <xf numFmtId="0" fontId="9" fillId="0" borderId="31" xfId="0" applyFont="1" applyBorder="1"/>
    <xf numFmtId="0" fontId="9" fillId="0" borderId="13" xfId="0" applyFont="1" applyBorder="1"/>
    <xf numFmtId="0" fontId="9" fillId="0" borderId="12" xfId="0" applyFont="1" applyBorder="1" applyProtection="1">
      <protection locked="0"/>
    </xf>
    <xf numFmtId="0" fontId="6" fillId="0" borderId="5" xfId="0" applyFont="1" applyBorder="1" applyProtection="1">
      <protection locked="0"/>
    </xf>
    <xf numFmtId="0" fontId="6" fillId="0" borderId="6" xfId="0" applyFont="1" applyBorder="1"/>
    <xf numFmtId="0" fontId="6" fillId="0" borderId="14" xfId="0" applyFont="1" applyBorder="1" applyProtection="1">
      <protection locked="0"/>
    </xf>
    <xf numFmtId="0" fontId="14" fillId="0" borderId="0" xfId="0" applyFont="1" applyAlignment="1">
      <alignment horizontal="center"/>
    </xf>
    <xf numFmtId="0" fontId="15" fillId="0" borderId="0" xfId="0" applyFont="1"/>
    <xf numFmtId="0" fontId="16" fillId="0" borderId="0" xfId="0" applyFont="1" applyProtection="1">
      <protection locked="0"/>
    </xf>
    <xf numFmtId="0" fontId="7" fillId="0" borderId="33" xfId="0" applyFont="1" applyBorder="1" applyAlignment="1">
      <alignment horizontal="center" vertical="top" wrapText="1"/>
    </xf>
    <xf numFmtId="0" fontId="6" fillId="0" borderId="34" xfId="0" applyFont="1" applyBorder="1" applyAlignment="1">
      <alignment vertical="top" wrapText="1"/>
    </xf>
    <xf numFmtId="0" fontId="17" fillId="0" borderId="3" xfId="0" applyFont="1" applyBorder="1" applyAlignment="1">
      <alignment horizontal="center"/>
    </xf>
    <xf numFmtId="0" fontId="17" fillId="0" borderId="0" xfId="0" applyFont="1" applyAlignment="1">
      <alignment horizontal="center"/>
    </xf>
    <xf numFmtId="0" fontId="8" fillId="0" borderId="0" xfId="0" applyFont="1" applyAlignment="1">
      <alignment horizontal="center"/>
    </xf>
    <xf numFmtId="0" fontId="6" fillId="0" borderId="34" xfId="0" applyFont="1" applyBorder="1" applyAlignment="1">
      <alignment horizontal="center" vertical="top" wrapText="1"/>
    </xf>
    <xf numFmtId="0" fontId="10" fillId="0" borderId="0" xfId="0" applyFont="1" applyAlignment="1">
      <alignment vertical="top" wrapText="1"/>
    </xf>
    <xf numFmtId="0" fontId="6" fillId="0" borderId="29" xfId="0" applyFont="1" applyBorder="1" applyProtection="1">
      <protection locked="0"/>
    </xf>
    <xf numFmtId="0" fontId="6" fillId="0" borderId="6" xfId="0" applyFont="1" applyBorder="1" applyProtection="1">
      <protection locked="0"/>
    </xf>
    <xf numFmtId="0" fontId="6" fillId="0" borderId="35" xfId="0" applyFont="1" applyBorder="1" applyProtection="1">
      <protection locked="0"/>
    </xf>
    <xf numFmtId="0" fontId="6" fillId="0" borderId="32" xfId="0" applyFont="1" applyBorder="1" applyProtection="1">
      <protection locked="0"/>
    </xf>
    <xf numFmtId="0" fontId="6" fillId="0" borderId="27" xfId="0" applyFont="1" applyBorder="1" applyProtection="1">
      <protection locked="0"/>
    </xf>
    <xf numFmtId="0" fontId="6" fillId="0" borderId="30" xfId="0" applyFont="1" applyBorder="1" applyProtection="1">
      <protection locked="0"/>
    </xf>
    <xf numFmtId="0" fontId="6" fillId="0" borderId="36" xfId="0" applyFont="1" applyBorder="1" applyProtection="1">
      <protection locked="0"/>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xf>
    <xf numFmtId="0" fontId="10" fillId="0" borderId="0" xfId="0" applyFont="1"/>
    <xf numFmtId="0" fontId="7" fillId="0" borderId="4" xfId="0" applyFont="1" applyBorder="1"/>
    <xf numFmtId="0" fontId="14" fillId="0" borderId="4" xfId="0" applyFont="1" applyBorder="1"/>
    <xf numFmtId="0" fontId="7" fillId="0" borderId="0" xfId="0" applyFont="1"/>
    <xf numFmtId="0" fontId="19" fillId="0" borderId="0" xfId="0" applyFont="1"/>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164" fontId="13" fillId="0" borderId="0" xfId="0" applyNumberFormat="1" applyFont="1"/>
    <xf numFmtId="0" fontId="10" fillId="0" borderId="27" xfId="0" applyFont="1" applyBorder="1"/>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6" fillId="0" borderId="13" xfId="0" applyFont="1" applyBorder="1" applyAlignment="1" applyProtection="1">
      <alignment horizontal="right"/>
      <protection locked="0"/>
    </xf>
    <xf numFmtId="0" fontId="6" fillId="0" borderId="13" xfId="0" applyFont="1" applyBorder="1" applyProtection="1">
      <protection locked="0"/>
    </xf>
    <xf numFmtId="0" fontId="6" fillId="0" borderId="28" xfId="0" applyFont="1" applyBorder="1"/>
    <xf numFmtId="0" fontId="6" fillId="0" borderId="37" xfId="0" applyFont="1" applyBorder="1" applyProtection="1">
      <protection locked="0"/>
    </xf>
    <xf numFmtId="0" fontId="6" fillId="0" borderId="38" xfId="0" applyFont="1" applyBorder="1" applyProtection="1">
      <protection locked="0"/>
    </xf>
    <xf numFmtId="0" fontId="6" fillId="0" borderId="39" xfId="0" applyFont="1" applyBorder="1" applyProtection="1">
      <protection locked="0"/>
    </xf>
    <xf numFmtId="0" fontId="6" fillId="0" borderId="40" xfId="0" applyFont="1" applyBorder="1" applyProtection="1">
      <protection locked="0"/>
    </xf>
    <xf numFmtId="0" fontId="6" fillId="0" borderId="41" xfId="0" applyFont="1" applyBorder="1" applyProtection="1">
      <protection locked="0"/>
    </xf>
    <xf numFmtId="0" fontId="6" fillId="0" borderId="42" xfId="0" applyFont="1" applyBorder="1" applyProtection="1">
      <protection locked="0"/>
    </xf>
    <xf numFmtId="0" fontId="6" fillId="0" borderId="7" xfId="0" applyFont="1" applyBorder="1" applyAlignment="1" applyProtection="1">
      <alignment horizontal="right"/>
      <protection locked="0"/>
    </xf>
    <xf numFmtId="0" fontId="10" fillId="0" borderId="5" xfId="0" applyFont="1" applyBorder="1"/>
    <xf numFmtId="0" fontId="0" fillId="0" borderId="27" xfId="0" applyBorder="1"/>
    <xf numFmtId="0" fontId="10" fillId="0" borderId="0" xfId="0" applyFont="1" applyAlignment="1">
      <alignment horizontal="right"/>
    </xf>
    <xf numFmtId="0" fontId="14" fillId="0" borderId="0" xfId="0" applyFont="1"/>
    <xf numFmtId="0" fontId="0" fillId="0" borderId="7" xfId="0" applyBorder="1"/>
    <xf numFmtId="0" fontId="20" fillId="0" borderId="6" xfId="0" applyFont="1" applyBorder="1"/>
    <xf numFmtId="0" fontId="0" fillId="0" borderId="6" xfId="0" applyBorder="1"/>
    <xf numFmtId="0" fontId="9" fillId="0" borderId="25" xfId="0" applyFont="1" applyBorder="1" applyAlignment="1" applyProtection="1">
      <alignment horizontal="center" vertical="center"/>
      <protection locked="0"/>
    </xf>
    <xf numFmtId="164" fontId="13" fillId="0" borderId="25" xfId="0" applyNumberFormat="1" applyFont="1" applyBorder="1" applyAlignment="1" applyProtection="1">
      <alignment horizontal="center" vertical="center"/>
      <protection locked="0"/>
    </xf>
    <xf numFmtId="0" fontId="7" fillId="0" borderId="6" xfId="0" applyFont="1" applyBorder="1" applyAlignment="1">
      <alignment horizontal="right"/>
    </xf>
    <xf numFmtId="0" fontId="6" fillId="0" borderId="13" xfId="0" applyFont="1" applyBorder="1"/>
    <xf numFmtId="0" fontId="7" fillId="0" borderId="0" xfId="0" applyFont="1" applyAlignment="1">
      <alignment horizontal="center" vertical="top" wrapText="1"/>
    </xf>
    <xf numFmtId="0" fontId="7" fillId="0" borderId="0" xfId="0" applyFont="1" applyAlignment="1">
      <alignment horizontal="center" vertical="top"/>
    </xf>
    <xf numFmtId="0" fontId="0" fillId="0" borderId="2" xfId="0" applyBorder="1"/>
    <xf numFmtId="0" fontId="2" fillId="0" borderId="3" xfId="0"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44" fontId="24" fillId="0" borderId="43" xfId="1" applyFont="1" applyBorder="1" applyAlignment="1" applyProtection="1">
      <protection locked="0"/>
    </xf>
    <xf numFmtId="44" fontId="24" fillId="0" borderId="44" xfId="1" applyFont="1" applyBorder="1" applyAlignment="1" applyProtection="1">
      <protection locked="0"/>
    </xf>
    <xf numFmtId="0" fontId="0" fillId="0" borderId="4" xfId="0" applyBorder="1" applyAlignment="1">
      <alignment horizontal="right"/>
    </xf>
    <xf numFmtId="44" fontId="24" fillId="0" borderId="46" xfId="1" applyFont="1" applyBorder="1" applyAlignment="1" applyProtection="1">
      <protection locked="0"/>
    </xf>
    <xf numFmtId="44" fontId="24" fillId="0" borderId="47" xfId="1" applyFont="1" applyBorder="1" applyAlignment="1" applyProtection="1">
      <protection locked="0"/>
    </xf>
    <xf numFmtId="0" fontId="4" fillId="0" borderId="6" xfId="0" applyFont="1" applyBorder="1" applyAlignment="1">
      <alignment horizontal="center"/>
    </xf>
    <xf numFmtId="0" fontId="23"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4" fillId="0" borderId="45" xfId="0" applyFont="1" applyBorder="1" applyAlignment="1">
      <alignment horizontal="center"/>
    </xf>
    <xf numFmtId="0" fontId="4" fillId="0" borderId="0" xfId="0" applyFont="1" applyAlignment="1">
      <alignment vertical="top" wrapText="1"/>
    </xf>
    <xf numFmtId="0" fontId="0" fillId="0" borderId="0" xfId="0" applyAlignment="1">
      <alignment wrapText="1"/>
    </xf>
    <xf numFmtId="0" fontId="0" fillId="0" borderId="7" xfId="0" applyBorder="1" applyAlignment="1">
      <alignment wrapText="1"/>
    </xf>
    <xf numFmtId="0" fontId="4" fillId="0" borderId="6" xfId="0" applyFont="1" applyBorder="1" applyAlignment="1">
      <alignment horizontal="left" wrapText="1"/>
    </xf>
    <xf numFmtId="0" fontId="4" fillId="0" borderId="6" xfId="0" applyFont="1" applyBorder="1" applyAlignment="1">
      <alignment wrapText="1"/>
    </xf>
    <xf numFmtId="0" fontId="0" fillId="0" borderId="0" xfId="0" applyAlignment="1">
      <alignment horizontal="right" wrapText="1"/>
    </xf>
    <xf numFmtId="44" fontId="0" fillId="0" borderId="43" xfId="0" applyNumberFormat="1" applyBorder="1" applyAlignment="1" applyProtection="1">
      <alignment wrapText="1"/>
      <protection locked="0"/>
    </xf>
    <xf numFmtId="44" fontId="0" fillId="0" borderId="44" xfId="0" applyNumberFormat="1" applyBorder="1" applyAlignment="1" applyProtection="1">
      <alignment wrapText="1"/>
      <protection locked="0"/>
    </xf>
    <xf numFmtId="0" fontId="0" fillId="0" borderId="7" xfId="0" applyBorder="1" applyAlignment="1">
      <alignment vertical="center"/>
    </xf>
    <xf numFmtId="0" fontId="4" fillId="0" borderId="0" xfId="0" applyFont="1"/>
    <xf numFmtId="0" fontId="4" fillId="0" borderId="6" xfId="0" applyFont="1" applyBorder="1" applyAlignment="1">
      <alignment vertical="center"/>
    </xf>
    <xf numFmtId="0" fontId="0" fillId="0" borderId="1" xfId="0" applyBorder="1"/>
    <xf numFmtId="0" fontId="23" fillId="0" borderId="0" xfId="0" applyFont="1"/>
    <xf numFmtId="0" fontId="2" fillId="0" borderId="0" xfId="0" applyFont="1" applyAlignment="1">
      <alignment horizontal="center" vertical="center"/>
    </xf>
    <xf numFmtId="0" fontId="0" fillId="0" borderId="0" xfId="0" applyAlignment="1">
      <alignment vertical="center"/>
    </xf>
    <xf numFmtId="44" fontId="24" fillId="0" borderId="43" xfId="0" applyNumberFormat="1" applyFont="1" applyBorder="1" applyProtection="1">
      <protection locked="0"/>
    </xf>
    <xf numFmtId="44" fontId="24" fillId="0" borderId="44" xfId="0" applyNumberFormat="1" applyFont="1" applyBorder="1" applyProtection="1">
      <protection locked="0"/>
    </xf>
    <xf numFmtId="0" fontId="0" fillId="0" borderId="0" xfId="0" applyAlignment="1">
      <alignment vertical="top" wrapText="1"/>
    </xf>
    <xf numFmtId="0" fontId="0" fillId="0" borderId="9" xfId="0" applyBorder="1"/>
    <xf numFmtId="0" fontId="4" fillId="0" borderId="6" xfId="0" applyFont="1" applyBorder="1"/>
    <xf numFmtId="0" fontId="26" fillId="0" borderId="0" xfId="0" applyFont="1" applyAlignment="1">
      <alignment horizontal="center"/>
    </xf>
    <xf numFmtId="0" fontId="0" fillId="0" borderId="0" xfId="0" applyAlignment="1">
      <alignment horizontal="center"/>
    </xf>
    <xf numFmtId="0" fontId="25"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46</xdr:row>
      <xdr:rowOff>161925</xdr:rowOff>
    </xdr:from>
    <xdr:to>
      <xdr:col>1</xdr:col>
      <xdr:colOff>342900</xdr:colOff>
      <xdr:row>48</xdr:row>
      <xdr:rowOff>15240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Winter </a:t>
          </a:r>
        </a:p>
      </xdr:txBody>
    </xdr:sp>
    <xdr:clientData/>
  </xdr:twoCellAnchor>
  <xdr:twoCellAnchor editAs="oneCell">
    <xdr:from>
      <xdr:col>1</xdr:col>
      <xdr:colOff>438150</xdr:colOff>
      <xdr:row>46</xdr:row>
      <xdr:rowOff>161925</xdr:rowOff>
    </xdr:from>
    <xdr:to>
      <xdr:col>2</xdr:col>
      <xdr:colOff>361950</xdr:colOff>
      <xdr:row>48</xdr:row>
      <xdr:rowOff>15240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Spring</a:t>
          </a:r>
        </a:p>
      </xdr:txBody>
    </xdr:sp>
    <xdr:clientData/>
  </xdr:twoCellAnchor>
  <xdr:twoCellAnchor editAs="oneCell">
    <xdr:from>
      <xdr:col>2</xdr:col>
      <xdr:colOff>428625</xdr:colOff>
      <xdr:row>46</xdr:row>
      <xdr:rowOff>161925</xdr:rowOff>
    </xdr:from>
    <xdr:to>
      <xdr:col>3</xdr:col>
      <xdr:colOff>457200</xdr:colOff>
      <xdr:row>48</xdr:row>
      <xdr:rowOff>15240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Summer</a:t>
          </a:r>
        </a:p>
      </xdr:txBody>
    </xdr:sp>
    <xdr:clientData/>
  </xdr:twoCellAnchor>
  <xdr:twoCellAnchor editAs="oneCell">
    <xdr:from>
      <xdr:col>3</xdr:col>
      <xdr:colOff>428625</xdr:colOff>
      <xdr:row>46</xdr:row>
      <xdr:rowOff>161925</xdr:rowOff>
    </xdr:from>
    <xdr:to>
      <xdr:col>4</xdr:col>
      <xdr:colOff>38100</xdr:colOff>
      <xdr:row>48</xdr:row>
      <xdr:rowOff>15240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Fall</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209550</xdr:colOff>
      <xdr:row>71</xdr:row>
      <xdr:rowOff>104775</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38</xdr:row>
      <xdr:rowOff>133350</xdr:rowOff>
    </xdr:from>
    <xdr:to>
      <xdr:col>2</xdr:col>
      <xdr:colOff>25400</xdr:colOff>
      <xdr:row>40</xdr:row>
      <xdr:rowOff>25400</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 RA Assistance</a:t>
          </a:r>
        </a:p>
      </xdr:txBody>
    </xdr:sp>
    <xdr:clientData/>
  </xdr:twoCellAnchor>
  <xdr:twoCellAnchor editAs="oneCell">
    <xdr:from>
      <xdr:col>2</xdr:col>
      <xdr:colOff>85725</xdr:colOff>
      <xdr:row>38</xdr:row>
      <xdr:rowOff>133350</xdr:rowOff>
    </xdr:from>
    <xdr:to>
      <xdr:col>4</xdr:col>
      <xdr:colOff>6350</xdr:colOff>
      <xdr:row>40</xdr:row>
      <xdr:rowOff>25400</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 RA Assistance</a:t>
          </a:r>
        </a:p>
      </xdr:txBody>
    </xdr:sp>
    <xdr:clientData/>
  </xdr:twoCellAnchor>
  <xdr:twoCellAnchor editAs="oneCell">
    <xdr:from>
      <xdr:col>2</xdr:col>
      <xdr:colOff>0</xdr:colOff>
      <xdr:row>46</xdr:row>
      <xdr:rowOff>152400</xdr:rowOff>
    </xdr:from>
    <xdr:to>
      <xdr:col>2</xdr:col>
      <xdr:colOff>533400</xdr:colOff>
      <xdr:row>48</xdr:row>
      <xdr:rowOff>19050</xdr:rowOff>
    </xdr:to>
    <xdr:sp macro="" textlink="">
      <xdr:nvSpPr>
        <xdr:cNvPr id="3098" name="Check Box 26" hidden="1">
          <a:extLst>
            <a:ext uri="{63B3BB69-23CF-44E3-9099-C40C66FF867C}">
              <a14:compatExt xmlns:a14="http://schemas.microsoft.com/office/drawing/2010/main"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xdr:twoCellAnchor editAs="oneCell">
    <xdr:from>
      <xdr:col>2</xdr:col>
      <xdr:colOff>695325</xdr:colOff>
      <xdr:row>47</xdr:row>
      <xdr:rowOff>0</xdr:rowOff>
    </xdr:from>
    <xdr:to>
      <xdr:col>4</xdr:col>
      <xdr:colOff>247650</xdr:colOff>
      <xdr:row>48</xdr:row>
      <xdr:rowOff>19050</xdr:rowOff>
    </xdr:to>
    <xdr:sp macro="" textlink="">
      <xdr:nvSpPr>
        <xdr:cNvPr id="3099" name="Check Box 27" hidden="1">
          <a:extLst>
            <a:ext uri="{63B3BB69-23CF-44E3-9099-C40C66FF867C}">
              <a14:compatExt xmlns:a14="http://schemas.microsoft.com/office/drawing/2010/main"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Granted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285750</xdr:colOff>
      <xdr:row>67</xdr:row>
      <xdr:rowOff>57150</xdr:rowOff>
    </xdr:from>
    <xdr:to>
      <xdr:col>5</xdr:col>
      <xdr:colOff>552450</xdr:colOff>
      <xdr:row>68</xdr:row>
      <xdr:rowOff>104775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133350</xdr:colOff>
      <xdr:row>71</xdr:row>
      <xdr:rowOff>104775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38100</xdr:colOff>
      <xdr:row>71</xdr:row>
      <xdr:rowOff>104775</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285750</xdr:colOff>
      <xdr:row>68</xdr:row>
      <xdr:rowOff>57150</xdr:rowOff>
    </xdr:from>
    <xdr:to>
      <xdr:col>6</xdr:col>
      <xdr:colOff>123825</xdr:colOff>
      <xdr:row>69</xdr:row>
      <xdr:rowOff>104775</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247650</xdr:colOff>
      <xdr:row>71</xdr:row>
      <xdr:rowOff>104775</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190500</xdr:colOff>
      <xdr:row>71</xdr:row>
      <xdr:rowOff>104775</xdr:rowOff>
    </xdr:to>
    <xdr:sp macro="" textlink="">
      <xdr:nvSpPr>
        <xdr:cNvPr id="1126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8"/>
  <sheetViews>
    <sheetView topLeftCell="A11" workbookViewId="0">
      <selection activeCell="A19" sqref="A19:D19"/>
    </sheetView>
  </sheetViews>
  <sheetFormatPr defaultColWidth="9.296875" defaultRowHeight="13" x14ac:dyDescent="0.3"/>
  <cols>
    <col min="1" max="1" width="10.3984375" style="7" bestFit="1" customWidth="1"/>
    <col min="2" max="2" width="10.296875" style="7" customWidth="1"/>
    <col min="3" max="3" width="9.296875" style="7"/>
    <col min="4" max="4" width="13.09765625" style="7" customWidth="1"/>
    <col min="5" max="5" width="8.09765625" style="7" customWidth="1"/>
    <col min="6" max="6" width="10.796875" style="7" customWidth="1"/>
    <col min="7" max="7" width="11.69921875" style="7" customWidth="1"/>
    <col min="8" max="8" width="10.09765625" style="7" customWidth="1"/>
    <col min="9" max="9" width="14.796875" style="7" customWidth="1"/>
    <col min="10" max="10" width="11.796875" style="7" customWidth="1"/>
    <col min="11" max="16384" width="9.296875" style="7"/>
  </cols>
  <sheetData>
    <row r="1" spans="1:11" ht="16" thickTop="1" x14ac:dyDescent="0.35">
      <c r="A1" s="4" t="s">
        <v>0</v>
      </c>
      <c r="B1" s="158" t="s">
        <v>1</v>
      </c>
      <c r="C1" s="159"/>
      <c r="D1" s="159"/>
      <c r="E1" s="159"/>
      <c r="F1" s="159"/>
      <c r="G1" s="159"/>
      <c r="H1" s="159"/>
      <c r="I1" s="5" t="s">
        <v>2</v>
      </c>
      <c r="J1" s="19" t="s">
        <v>389</v>
      </c>
      <c r="K1" s="6"/>
    </row>
    <row r="2" spans="1:11" ht="15.5" x14ac:dyDescent="0.35">
      <c r="A2" s="84">
        <v>40133</v>
      </c>
      <c r="B2" s="160" t="s">
        <v>3</v>
      </c>
      <c r="C2" s="141"/>
      <c r="D2" s="141"/>
      <c r="E2" s="141"/>
      <c r="F2" s="141"/>
      <c r="G2" s="141"/>
      <c r="H2" s="141"/>
      <c r="I2" s="7" t="s">
        <v>4</v>
      </c>
      <c r="J2" s="20">
        <v>376</v>
      </c>
      <c r="K2" s="6"/>
    </row>
    <row r="3" spans="1:11" ht="15.5" x14ac:dyDescent="0.35">
      <c r="A3" s="8"/>
      <c r="I3" s="7" t="s">
        <v>5</v>
      </c>
      <c r="J3" s="21">
        <v>4.2</v>
      </c>
      <c r="K3" s="6"/>
    </row>
    <row r="4" spans="1:11" ht="15.5" x14ac:dyDescent="0.35">
      <c r="A4" s="8"/>
      <c r="B4" s="160" t="s">
        <v>6</v>
      </c>
      <c r="C4" s="141"/>
      <c r="D4" s="141"/>
      <c r="E4" s="141"/>
      <c r="F4" s="141"/>
      <c r="G4" s="141"/>
      <c r="H4" s="141"/>
      <c r="I4" s="7" t="s">
        <v>7</v>
      </c>
      <c r="J4" s="83" t="s">
        <v>390</v>
      </c>
      <c r="K4" s="6"/>
    </row>
    <row r="5" spans="1:11" ht="15.5" x14ac:dyDescent="0.35">
      <c r="A5" s="8"/>
      <c r="B5" s="160" t="s">
        <v>8</v>
      </c>
      <c r="C5" s="141"/>
      <c r="D5" s="141"/>
      <c r="E5" s="141"/>
      <c r="F5" s="141"/>
      <c r="G5" s="141"/>
      <c r="H5" s="141"/>
      <c r="I5" s="7" t="s">
        <v>9</v>
      </c>
      <c r="J5" s="20">
        <v>115989</v>
      </c>
      <c r="K5" s="6"/>
    </row>
    <row r="6" spans="1:11" ht="15.5" x14ac:dyDescent="0.35">
      <c r="A6" s="8"/>
      <c r="E6" s="10"/>
      <c r="J6" s="11"/>
      <c r="K6" s="6"/>
    </row>
    <row r="7" spans="1:11" ht="15.5" x14ac:dyDescent="0.35">
      <c r="A7" s="8"/>
      <c r="D7" s="165" t="s">
        <v>10</v>
      </c>
      <c r="E7" s="165"/>
      <c r="F7" s="165"/>
      <c r="G7" s="14" t="s">
        <v>355</v>
      </c>
      <c r="H7" s="10"/>
      <c r="I7" s="10"/>
      <c r="J7" s="11"/>
      <c r="K7" s="6"/>
    </row>
    <row r="8" spans="1:11" ht="15.5" x14ac:dyDescent="0.35">
      <c r="A8" s="8"/>
      <c r="J8" s="11"/>
      <c r="K8" s="6"/>
    </row>
    <row r="9" spans="1:11" ht="14.25" customHeight="1" x14ac:dyDescent="0.35">
      <c r="A9" s="136" t="s">
        <v>11</v>
      </c>
      <c r="B9" s="161"/>
      <c r="C9" s="162" t="s">
        <v>364</v>
      </c>
      <c r="D9" s="162"/>
      <c r="J9" s="11"/>
      <c r="K9" s="6"/>
    </row>
    <row r="10" spans="1:11" ht="14.25" customHeight="1" x14ac:dyDescent="0.35">
      <c r="A10" s="136" t="s">
        <v>12</v>
      </c>
      <c r="B10" s="137"/>
      <c r="C10" s="137"/>
      <c r="D10" s="139" t="s">
        <v>391</v>
      </c>
      <c r="E10" s="139"/>
      <c r="F10" s="139"/>
      <c r="G10" s="139"/>
      <c r="H10" s="139"/>
      <c r="I10" s="139"/>
      <c r="J10" s="11"/>
      <c r="K10" s="6"/>
    </row>
    <row r="11" spans="1:11" ht="14.25" customHeight="1" x14ac:dyDescent="0.35">
      <c r="A11" s="136" t="s">
        <v>13</v>
      </c>
      <c r="B11" s="137"/>
      <c r="C11" s="137"/>
      <c r="D11" s="139" t="s">
        <v>392</v>
      </c>
      <c r="E11" s="139"/>
      <c r="F11" s="139"/>
      <c r="G11" s="139"/>
      <c r="H11" s="139"/>
      <c r="I11" s="139"/>
      <c r="J11" s="11"/>
      <c r="K11" s="6"/>
    </row>
    <row r="12" spans="1:11" ht="14.25" customHeight="1" x14ac:dyDescent="0.35">
      <c r="A12" s="136" t="s">
        <v>14</v>
      </c>
      <c r="B12" s="141"/>
      <c r="C12" s="24"/>
      <c r="J12" s="11"/>
      <c r="K12" s="6"/>
    </row>
    <row r="13" spans="1:11" ht="14.25" customHeight="1" x14ac:dyDescent="0.35">
      <c r="A13" s="136" t="s">
        <v>15</v>
      </c>
      <c r="B13" s="161"/>
      <c r="E13" s="137" t="s">
        <v>16</v>
      </c>
      <c r="F13" s="137"/>
      <c r="J13" s="11"/>
      <c r="K13" s="6"/>
    </row>
    <row r="14" spans="1:11" ht="14.25" customHeight="1" x14ac:dyDescent="0.35">
      <c r="A14" s="163" t="s">
        <v>393</v>
      </c>
      <c r="B14" s="139"/>
      <c r="C14" s="139"/>
      <c r="E14" s="7" t="s">
        <v>17</v>
      </c>
      <c r="G14" s="139"/>
      <c r="H14" s="139"/>
      <c r="I14" s="139"/>
      <c r="J14" s="11"/>
      <c r="K14" s="6"/>
    </row>
    <row r="15" spans="1:11" ht="14.25" customHeight="1" x14ac:dyDescent="0.35">
      <c r="A15" s="164" t="s">
        <v>394</v>
      </c>
      <c r="B15" s="138"/>
      <c r="C15" s="138"/>
      <c r="D15"/>
      <c r="E15" s="7" t="s">
        <v>18</v>
      </c>
      <c r="G15" s="138" t="s">
        <v>398</v>
      </c>
      <c r="H15" s="138"/>
      <c r="I15" s="138"/>
      <c r="J15" s="11"/>
      <c r="K15" s="6"/>
    </row>
    <row r="16" spans="1:11" ht="14.25" customHeight="1" x14ac:dyDescent="0.35">
      <c r="A16" s="12"/>
      <c r="B16" s="13"/>
      <c r="C16" s="13"/>
      <c r="E16" s="7" t="s">
        <v>19</v>
      </c>
      <c r="G16" s="140"/>
      <c r="H16" s="138"/>
      <c r="I16" s="138"/>
      <c r="J16" s="11"/>
      <c r="K16" s="6"/>
    </row>
    <row r="17" spans="1:11" ht="14.25" customHeight="1" x14ac:dyDescent="0.35">
      <c r="A17" s="136" t="s">
        <v>20</v>
      </c>
      <c r="B17" s="141"/>
      <c r="C17" s="141"/>
      <c r="D17" s="141"/>
      <c r="G17" s="87"/>
      <c r="H17" s="88"/>
      <c r="I17" s="88"/>
      <c r="J17" s="11"/>
      <c r="K17" s="6"/>
    </row>
    <row r="18" spans="1:11" ht="14.25" customHeight="1" x14ac:dyDescent="0.35">
      <c r="A18" s="142" t="s">
        <v>400</v>
      </c>
      <c r="B18" s="143"/>
      <c r="C18" s="143"/>
      <c r="D18" s="143"/>
      <c r="F18" s="171" t="s">
        <v>21</v>
      </c>
      <c r="G18" s="172"/>
      <c r="H18" s="173">
        <v>0</v>
      </c>
      <c r="I18" s="173"/>
      <c r="J18" s="11"/>
      <c r="K18" s="6"/>
    </row>
    <row r="19" spans="1:11" ht="14.25" customHeight="1" x14ac:dyDescent="0.35">
      <c r="A19" s="144" t="s">
        <v>401</v>
      </c>
      <c r="B19" s="145"/>
      <c r="C19" s="145"/>
      <c r="D19" s="145"/>
      <c r="G19" s="87"/>
      <c r="H19" s="88"/>
      <c r="I19" s="88"/>
      <c r="J19" s="11"/>
      <c r="K19" s="6"/>
    </row>
    <row r="20" spans="1:11" ht="14.25" customHeight="1" x14ac:dyDescent="0.35">
      <c r="A20" s="8"/>
      <c r="J20" s="11"/>
      <c r="K20" s="6"/>
    </row>
    <row r="21" spans="1:11" ht="14.25" customHeight="1" x14ac:dyDescent="0.35">
      <c r="A21" s="8" t="s">
        <v>22</v>
      </c>
      <c r="F21" s="139" t="s">
        <v>392</v>
      </c>
      <c r="G21" s="139"/>
      <c r="H21" s="139"/>
      <c r="I21" s="139"/>
      <c r="J21" s="11"/>
      <c r="K21" s="6"/>
    </row>
    <row r="22" spans="1:11" ht="14.25" customHeight="1" x14ac:dyDescent="0.35">
      <c r="A22" s="8" t="s">
        <v>23</v>
      </c>
      <c r="F22" s="138" t="s">
        <v>395</v>
      </c>
      <c r="G22" s="138"/>
      <c r="H22" s="138"/>
      <c r="I22" s="138"/>
      <c r="J22" s="11"/>
      <c r="K22" s="6"/>
    </row>
    <row r="23" spans="1:11" ht="14.25" customHeight="1" x14ac:dyDescent="0.35">
      <c r="A23" s="136" t="s">
        <v>24</v>
      </c>
      <c r="B23" s="137"/>
      <c r="C23" s="137"/>
      <c r="F23" s="138" t="s">
        <v>396</v>
      </c>
      <c r="G23" s="138"/>
      <c r="H23" s="138"/>
      <c r="I23" s="138"/>
      <c r="J23" s="11"/>
      <c r="K23" s="6"/>
    </row>
    <row r="24" spans="1:11" ht="14.25" customHeight="1" x14ac:dyDescent="0.35">
      <c r="A24" s="8" t="s">
        <v>25</v>
      </c>
      <c r="D24" s="174">
        <v>45092</v>
      </c>
      <c r="E24" s="162"/>
      <c r="J24" s="11"/>
      <c r="K24" s="6"/>
    </row>
    <row r="25" spans="1:11" ht="14.25" customHeight="1" x14ac:dyDescent="0.35">
      <c r="A25" s="8"/>
      <c r="J25" s="11"/>
      <c r="K25" s="6"/>
    </row>
    <row r="26" spans="1:11" ht="14.25" customHeight="1" x14ac:dyDescent="0.35">
      <c r="A26" s="8" t="s">
        <v>26</v>
      </c>
      <c r="E26" s="14" t="s">
        <v>352</v>
      </c>
      <c r="F26" s="7" t="s">
        <v>27</v>
      </c>
      <c r="H26" s="14" t="s">
        <v>357</v>
      </c>
      <c r="J26" s="11"/>
      <c r="K26" s="6"/>
    </row>
    <row r="27" spans="1:11" ht="14.25" customHeight="1" x14ac:dyDescent="0.35">
      <c r="A27" s="8"/>
      <c r="J27" s="11"/>
      <c r="K27" s="6"/>
    </row>
    <row r="28" spans="1:11" ht="14.25" customHeight="1" x14ac:dyDescent="0.35">
      <c r="A28" s="8" t="s">
        <v>28</v>
      </c>
      <c r="J28" s="11"/>
      <c r="K28" s="6"/>
    </row>
    <row r="29" spans="1:11" ht="14.25" customHeight="1" x14ac:dyDescent="0.35">
      <c r="A29" s="175" t="s">
        <v>399</v>
      </c>
      <c r="B29" s="151"/>
      <c r="C29" s="151"/>
      <c r="D29" s="151"/>
      <c r="E29" s="151"/>
      <c r="F29" s="151"/>
      <c r="G29" s="151"/>
      <c r="H29" s="151"/>
      <c r="I29" s="151"/>
      <c r="J29" s="176"/>
      <c r="K29" s="6"/>
    </row>
    <row r="30" spans="1:11" ht="14.25" customHeight="1" x14ac:dyDescent="0.35">
      <c r="A30" s="177"/>
      <c r="B30" s="154"/>
      <c r="C30" s="154"/>
      <c r="D30" s="154"/>
      <c r="E30" s="154"/>
      <c r="F30" s="154"/>
      <c r="G30" s="154"/>
      <c r="H30" s="154"/>
      <c r="I30" s="154"/>
      <c r="J30" s="178"/>
      <c r="K30" s="6"/>
    </row>
    <row r="31" spans="1:11" ht="14.25" customHeight="1" x14ac:dyDescent="0.35">
      <c r="A31" s="8"/>
      <c r="J31" s="11"/>
      <c r="K31" s="6"/>
    </row>
    <row r="32" spans="1:11" ht="14.25" customHeight="1" x14ac:dyDescent="0.35">
      <c r="A32" s="8" t="s">
        <v>29</v>
      </c>
      <c r="J32" s="11"/>
      <c r="K32" s="6"/>
    </row>
    <row r="33" spans="1:11" ht="14.25" customHeight="1" x14ac:dyDescent="0.35">
      <c r="A33" s="168" t="s">
        <v>30</v>
      </c>
      <c r="B33" s="169"/>
      <c r="C33" s="169"/>
      <c r="D33" s="169"/>
      <c r="E33" s="170" t="s">
        <v>397</v>
      </c>
      <c r="F33" s="170"/>
      <c r="G33" s="88"/>
      <c r="H33"/>
      <c r="I33"/>
      <c r="J33" s="1"/>
      <c r="K33" s="6"/>
    </row>
    <row r="34" spans="1:11" ht="14.25" customHeight="1" x14ac:dyDescent="0.35">
      <c r="A34" s="119" t="s">
        <v>31</v>
      </c>
      <c r="B34" s="166"/>
      <c r="C34" s="143"/>
      <c r="D34" s="143"/>
      <c r="E34" s="143"/>
      <c r="F34" s="143"/>
      <c r="G34" s="143"/>
      <c r="H34" s="143"/>
      <c r="I34" s="143"/>
      <c r="J34" s="167"/>
      <c r="K34" s="6"/>
    </row>
    <row r="35" spans="1:11" ht="14.25" customHeight="1" x14ac:dyDescent="0.35">
      <c r="A35" s="8" t="s">
        <v>32</v>
      </c>
      <c r="J35" s="11"/>
      <c r="K35" s="6"/>
    </row>
    <row r="36" spans="1:11" ht="14.25" customHeight="1" x14ac:dyDescent="0.35">
      <c r="A36" s="8" t="s">
        <v>33</v>
      </c>
      <c r="G36" s="14" t="s">
        <v>357</v>
      </c>
      <c r="J36" s="11"/>
      <c r="K36" s="6"/>
    </row>
    <row r="37" spans="1:11" ht="14.25" customHeight="1" x14ac:dyDescent="0.35">
      <c r="A37" s="8"/>
      <c r="J37" s="11"/>
      <c r="K37" s="6"/>
    </row>
    <row r="38" spans="1:11" ht="14.25" customHeight="1" x14ac:dyDescent="0.35">
      <c r="A38" s="148" t="s">
        <v>34</v>
      </c>
      <c r="B38" s="149"/>
      <c r="C38" s="150"/>
      <c r="D38" s="151"/>
      <c r="E38" s="151"/>
      <c r="F38" s="151"/>
      <c r="G38" s="151"/>
      <c r="H38" s="151"/>
      <c r="I38" s="151"/>
      <c r="J38" s="152"/>
      <c r="K38" s="6"/>
    </row>
    <row r="39" spans="1:11" ht="14.25" customHeight="1" x14ac:dyDescent="0.35">
      <c r="A39" s="8"/>
      <c r="C39" s="153"/>
      <c r="D39" s="154"/>
      <c r="E39" s="154"/>
      <c r="F39" s="154"/>
      <c r="G39" s="154"/>
      <c r="H39" s="154"/>
      <c r="I39" s="154"/>
      <c r="J39" s="155"/>
      <c r="K39" s="6"/>
    </row>
    <row r="40" spans="1:11" ht="14.25" customHeight="1" x14ac:dyDescent="0.35">
      <c r="A40" s="8"/>
      <c r="J40" s="11"/>
      <c r="K40" s="6"/>
    </row>
    <row r="41" spans="1:11" ht="14.25" customHeight="1" x14ac:dyDescent="0.35">
      <c r="A41" s="8" t="s">
        <v>35</v>
      </c>
      <c r="J41" s="11"/>
      <c r="K41" s="6"/>
    </row>
    <row r="42" spans="1:11" ht="14.25" customHeight="1" x14ac:dyDescent="0.35">
      <c r="A42" s="8" t="s">
        <v>36</v>
      </c>
      <c r="E42" s="139" t="s">
        <v>358</v>
      </c>
      <c r="F42" s="139"/>
      <c r="G42" s="139"/>
      <c r="H42" s="139"/>
      <c r="I42" s="139"/>
      <c r="J42" s="11"/>
      <c r="K42" s="6"/>
    </row>
    <row r="43" spans="1:11" ht="14.25" customHeight="1" x14ac:dyDescent="0.35">
      <c r="A43" s="8"/>
      <c r="J43" s="11"/>
      <c r="K43" s="6"/>
    </row>
    <row r="44" spans="1:11" ht="14.25" customHeight="1" x14ac:dyDescent="0.35">
      <c r="A44" s="8" t="s">
        <v>37</v>
      </c>
      <c r="F44" s="139" t="s">
        <v>366</v>
      </c>
      <c r="G44" s="139"/>
      <c r="H44" s="139"/>
      <c r="I44" s="139"/>
      <c r="J44" s="11"/>
      <c r="K44" s="6"/>
    </row>
    <row r="45" spans="1:11" ht="14.25" customHeight="1" x14ac:dyDescent="0.35">
      <c r="A45" s="8"/>
      <c r="J45" s="11"/>
      <c r="K45" s="6"/>
    </row>
    <row r="46" spans="1:11" ht="14.25" customHeight="1" x14ac:dyDescent="0.35">
      <c r="A46" s="8" t="s">
        <v>38</v>
      </c>
      <c r="J46" s="11"/>
      <c r="K46" s="6"/>
    </row>
    <row r="47" spans="1:11" ht="14.25" customHeight="1" x14ac:dyDescent="0.35">
      <c r="A47" s="8"/>
      <c r="J47" s="11"/>
      <c r="K47" s="6"/>
    </row>
    <row r="48" spans="1:11" ht="14.25" customHeight="1" x14ac:dyDescent="0.35">
      <c r="A48" s="146"/>
      <c r="B48" s="147"/>
      <c r="C48" s="147"/>
      <c r="D48" s="147"/>
      <c r="E48" s="147"/>
      <c r="J48" s="11"/>
      <c r="K48" s="6"/>
    </row>
    <row r="49" spans="1:11" ht="14.25" customHeight="1" x14ac:dyDescent="0.35">
      <c r="A49" s="8"/>
      <c r="J49" s="11"/>
      <c r="K49" s="6"/>
    </row>
    <row r="50" spans="1:11" ht="14.25" customHeight="1" x14ac:dyDescent="0.35">
      <c r="A50" s="8" t="s">
        <v>39</v>
      </c>
      <c r="H50" s="139" t="s">
        <v>383</v>
      </c>
      <c r="I50" s="139"/>
      <c r="J50" s="156"/>
      <c r="K50" s="6"/>
    </row>
    <row r="51" spans="1:11" ht="14.25" customHeight="1" x14ac:dyDescent="0.35">
      <c r="A51" s="136"/>
      <c r="B51" s="137"/>
      <c r="C51" s="137"/>
      <c r="D51" s="137"/>
      <c r="E51" s="137"/>
      <c r="F51" s="137"/>
      <c r="G51" s="137"/>
      <c r="J51" s="11"/>
      <c r="K51" s="6"/>
    </row>
    <row r="52" spans="1:11" ht="14.25" customHeight="1" x14ac:dyDescent="0.35">
      <c r="A52" s="8" t="s">
        <v>40</v>
      </c>
      <c r="E52" s="139" t="s">
        <v>370</v>
      </c>
      <c r="F52" s="139"/>
      <c r="J52" s="11"/>
      <c r="K52" s="6"/>
    </row>
    <row r="53" spans="1:11" ht="15.5" x14ac:dyDescent="0.35">
      <c r="A53" s="8"/>
      <c r="J53" s="11"/>
      <c r="K53" s="6"/>
    </row>
    <row r="54" spans="1:11" ht="15.5" x14ac:dyDescent="0.35">
      <c r="A54" s="136" t="s">
        <v>41</v>
      </c>
      <c r="B54" s="141"/>
      <c r="C54" s="141"/>
      <c r="D54" s="157"/>
      <c r="E54" s="157"/>
      <c r="F54" s="157"/>
      <c r="G54" s="7" t="s">
        <v>42</v>
      </c>
      <c r="H54" s="157"/>
      <c r="I54" s="157"/>
      <c r="J54" s="11"/>
      <c r="K54" s="6"/>
    </row>
    <row r="55" spans="1:11" ht="16" thickBot="1" x14ac:dyDescent="0.4">
      <c r="A55" s="15"/>
      <c r="B55" s="16"/>
      <c r="C55" s="16"/>
      <c r="D55" s="16"/>
      <c r="E55" s="16"/>
      <c r="F55" s="16"/>
      <c r="G55" s="16"/>
      <c r="H55" s="16"/>
      <c r="I55" s="16"/>
      <c r="J55" s="17"/>
      <c r="K55" s="6"/>
    </row>
    <row r="56" spans="1:11" ht="16" thickTop="1" x14ac:dyDescent="0.35">
      <c r="K56" s="6"/>
    </row>
    <row r="57" spans="1:11" ht="15.5" x14ac:dyDescent="0.35">
      <c r="K57" s="6"/>
    </row>
    <row r="58" spans="1:11" ht="15.5" x14ac:dyDescent="0.35">
      <c r="K58" s="6"/>
    </row>
  </sheetData>
  <sheetProtection sheet="1" objects="1" scenarios="1" selectLockedCells="1"/>
  <mergeCells count="46">
    <mergeCell ref="B34:J34"/>
    <mergeCell ref="A33:D33"/>
    <mergeCell ref="E33:F33"/>
    <mergeCell ref="F18:G18"/>
    <mergeCell ref="H18:I18"/>
    <mergeCell ref="D24:E24"/>
    <mergeCell ref="F21:I21"/>
    <mergeCell ref="F22:I22"/>
    <mergeCell ref="A29:J30"/>
    <mergeCell ref="B1:H1"/>
    <mergeCell ref="B2:H2"/>
    <mergeCell ref="B4:H4"/>
    <mergeCell ref="B5:H5"/>
    <mergeCell ref="G15:I15"/>
    <mergeCell ref="A9:B9"/>
    <mergeCell ref="A13:B13"/>
    <mergeCell ref="E13:F13"/>
    <mergeCell ref="A12:B12"/>
    <mergeCell ref="D10:I10"/>
    <mergeCell ref="C9:D9"/>
    <mergeCell ref="A11:C11"/>
    <mergeCell ref="D11:I11"/>
    <mergeCell ref="A14:C14"/>
    <mergeCell ref="A15:C15"/>
    <mergeCell ref="D7:F7"/>
    <mergeCell ref="A54:C54"/>
    <mergeCell ref="H50:J50"/>
    <mergeCell ref="H54:I54"/>
    <mergeCell ref="E52:F52"/>
    <mergeCell ref="D54:F54"/>
    <mergeCell ref="A48:E48"/>
    <mergeCell ref="A51:B51"/>
    <mergeCell ref="C51:D51"/>
    <mergeCell ref="E51:G51"/>
    <mergeCell ref="A38:B38"/>
    <mergeCell ref="C38:J39"/>
    <mergeCell ref="E42:I42"/>
    <mergeCell ref="F44:I44"/>
    <mergeCell ref="A10:C10"/>
    <mergeCell ref="A23:C23"/>
    <mergeCell ref="F23:I23"/>
    <mergeCell ref="G14:I14"/>
    <mergeCell ref="G16:I16"/>
    <mergeCell ref="A17:D17"/>
    <mergeCell ref="A18:D18"/>
    <mergeCell ref="A19:D19"/>
  </mergeCells>
  <phoneticPr fontId="4" type="noConversion"/>
  <dataValidations count="7">
    <dataValidation type="list" allowBlank="1" showInputMessage="1" showErrorMessage="1" sqref="C9:D9" xr:uid="{00000000-0002-0000-0000-000000000000}">
      <formula1>Operation_Type</formula1>
    </dataValidation>
    <dataValidation type="list" allowBlank="1" showInputMessage="1" showErrorMessage="1" sqref="G7" xr:uid="{00000000-0002-0000-0000-000001000000}">
      <formula1>Occupancy_Status</formula1>
    </dataValidation>
    <dataValidation type="list" allowBlank="1" showInputMessage="1" showErrorMessage="1" sqref="E52:F52" xr:uid="{00000000-0002-0000-0000-000002000000}">
      <formula1>Relo_Assistance</formula1>
    </dataValidation>
    <dataValidation type="list" allowBlank="1" showInputMessage="1" showErrorMessage="1" sqref="E26 G36 H26" xr:uid="{00000000-0002-0000-0000-000003000000}">
      <formula1>Yes_No</formula1>
    </dataValidation>
    <dataValidation type="list" allowBlank="1" showInputMessage="1" showErrorMessage="1" sqref="E42:I42" xr:uid="{00000000-0002-0000-0000-000004000000}">
      <formula1>Question_1</formula1>
    </dataValidation>
    <dataValidation type="list" allowBlank="1" showInputMessage="1" showErrorMessage="1" sqref="F44:I44" xr:uid="{00000000-0002-0000-0000-000005000000}">
      <formula1>Question_2</formula1>
    </dataValidation>
    <dataValidation type="list" allowBlank="1" showInputMessage="1" showErrorMessage="1" sqref="H50:J50" xr:uid="{00000000-0002-0000-0000-000006000000}">
      <formula1>Duration_of_Move</formula1>
    </dataValidation>
  </dataValidations>
  <pageMargins left="0.42" right="0" top="0.46" bottom="0.25"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8"/>
  <sheetViews>
    <sheetView topLeftCell="A41" workbookViewId="0">
      <selection activeCell="I46" sqref="I46"/>
    </sheetView>
  </sheetViews>
  <sheetFormatPr defaultColWidth="9.296875" defaultRowHeight="13" x14ac:dyDescent="0.3"/>
  <cols>
    <col min="1" max="1" width="11.3984375" style="41" customWidth="1"/>
    <col min="2" max="2" width="10.296875" style="41" customWidth="1"/>
    <col min="3" max="3" width="7.296875" style="41" customWidth="1"/>
    <col min="4" max="4" width="9.296875" style="41"/>
    <col min="5" max="5" width="7.2968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141"/>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141"/>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7"/>
      <c r="G45" s="7"/>
      <c r="H45" s="7"/>
      <c r="I45" s="127">
        <v>0</v>
      </c>
      <c r="J45" s="11"/>
    </row>
    <row r="46" spans="1:10" x14ac:dyDescent="0.3">
      <c r="A46" s="8"/>
      <c r="B46" s="243" t="s">
        <v>141</v>
      </c>
      <c r="C46" s="137"/>
      <c r="D46" s="137"/>
      <c r="E46" s="137"/>
      <c r="F46" s="141"/>
      <c r="G46" s="7"/>
      <c r="H46" s="7"/>
      <c r="I46" s="125">
        <v>0</v>
      </c>
      <c r="J46" s="11"/>
    </row>
    <row r="47" spans="1:10" x14ac:dyDescent="0.3">
      <c r="A47" s="8"/>
      <c r="B47" s="243" t="s">
        <v>142</v>
      </c>
      <c r="C47" s="137"/>
      <c r="D47" s="137"/>
      <c r="E47" s="137"/>
      <c r="F47" s="7"/>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5:D25"/>
    <mergeCell ref="B24:D24"/>
    <mergeCell ref="B28:C28"/>
    <mergeCell ref="B30:C30"/>
    <mergeCell ref="C31:E31"/>
    <mergeCell ref="B26:E26"/>
    <mergeCell ref="C32:E32"/>
    <mergeCell ref="B39:D39"/>
    <mergeCell ref="B38:E38"/>
    <mergeCell ref="D35:H35"/>
    <mergeCell ref="B40:E40"/>
    <mergeCell ref="A44:D44"/>
    <mergeCell ref="B45:E45"/>
    <mergeCell ref="B46:F46"/>
    <mergeCell ref="B47:E47"/>
    <mergeCell ref="B48:D48"/>
    <mergeCell ref="B49:D49"/>
    <mergeCell ref="B50:E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900-000000000000}">
      <formula1>Operation_Type</formula1>
    </dataValidation>
    <dataValidation type="list" allowBlank="1" showInputMessage="1" showErrorMessage="1" sqref="D18:F18" xr:uid="{00000000-0002-0000-0900-000001000000}">
      <formula1>Move_Cost</formula1>
    </dataValidation>
  </dataValidations>
  <pageMargins left="0.4" right="0" top="0" bottom="0" header="0.5" footer="0.5"/>
  <pageSetup paperSize="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8"/>
  <sheetViews>
    <sheetView topLeftCell="A41" workbookViewId="0">
      <selection activeCell="I50" sqref="I50"/>
    </sheetView>
  </sheetViews>
  <sheetFormatPr defaultColWidth="9.296875" defaultRowHeight="13" x14ac:dyDescent="0.3"/>
  <cols>
    <col min="1" max="1" width="11.3984375" style="41" customWidth="1"/>
    <col min="2" max="2" width="10.296875" style="41" customWidth="1"/>
    <col min="3" max="3" width="7.296875" style="41" customWidth="1"/>
    <col min="4" max="4" width="9.296875" style="41"/>
    <col min="5" max="5" width="8.2968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141"/>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141"/>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141"/>
      <c r="G45" s="7"/>
      <c r="H45" s="7"/>
      <c r="I45" s="127">
        <v>0</v>
      </c>
      <c r="J45" s="11"/>
    </row>
    <row r="46" spans="1:10" x14ac:dyDescent="0.3">
      <c r="A46" s="8"/>
      <c r="B46" s="243" t="s">
        <v>141</v>
      </c>
      <c r="C46" s="137"/>
      <c r="D46" s="137"/>
      <c r="E46" s="137"/>
      <c r="F46" s="141"/>
      <c r="G46" s="7"/>
      <c r="H46" s="7"/>
      <c r="I46" s="125">
        <v>0</v>
      </c>
      <c r="J46" s="11"/>
    </row>
    <row r="47" spans="1:10" x14ac:dyDescent="0.3">
      <c r="A47" s="8"/>
      <c r="B47" s="243" t="s">
        <v>142</v>
      </c>
      <c r="C47" s="137"/>
      <c r="D47" s="137"/>
      <c r="E47" s="137"/>
      <c r="F47" s="141"/>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5:D25"/>
    <mergeCell ref="B24:D24"/>
    <mergeCell ref="B28:C28"/>
    <mergeCell ref="B30:C30"/>
    <mergeCell ref="C31:E31"/>
    <mergeCell ref="B26:E26"/>
    <mergeCell ref="C32:E32"/>
    <mergeCell ref="B39:D39"/>
    <mergeCell ref="B38:E38"/>
    <mergeCell ref="D35:H35"/>
    <mergeCell ref="B40:E40"/>
    <mergeCell ref="A44:D44"/>
    <mergeCell ref="B45:F45"/>
    <mergeCell ref="B46:F46"/>
    <mergeCell ref="B48:D48"/>
    <mergeCell ref="B49:D49"/>
    <mergeCell ref="B47:F47"/>
    <mergeCell ref="B50:E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A00-000000000000}">
      <formula1>Operation_Type</formula1>
    </dataValidation>
    <dataValidation type="list" allowBlank="1" showInputMessage="1" showErrorMessage="1" sqref="D18:F18" xr:uid="{00000000-0002-0000-0A00-000001000000}">
      <formula1>Move_Cost</formula1>
    </dataValidation>
  </dataValidations>
  <pageMargins left="0.48" right="0" top="0" bottom="0" header="0.5" footer="0.5"/>
  <pageSetup paperSize="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8"/>
  <sheetViews>
    <sheetView topLeftCell="A41" workbookViewId="0">
      <selection activeCell="I45" sqref="I45"/>
    </sheetView>
  </sheetViews>
  <sheetFormatPr defaultColWidth="9.296875" defaultRowHeight="13" x14ac:dyDescent="0.3"/>
  <cols>
    <col min="1" max="1" width="11.3984375" style="41" customWidth="1"/>
    <col min="2" max="2" width="10.296875" style="41" customWidth="1"/>
    <col min="3" max="3" width="7.296875" style="41" customWidth="1"/>
    <col min="4" max="4" width="9.296875" style="41"/>
    <col min="5" max="5" width="8"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141"/>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141"/>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141"/>
      <c r="G45" s="7"/>
      <c r="H45" s="7"/>
      <c r="I45" s="127">
        <v>0</v>
      </c>
      <c r="J45" s="11"/>
    </row>
    <row r="46" spans="1:10" x14ac:dyDescent="0.3">
      <c r="A46" s="8"/>
      <c r="B46" s="243" t="s">
        <v>141</v>
      </c>
      <c r="C46" s="137"/>
      <c r="D46" s="137"/>
      <c r="E46" s="137"/>
      <c r="F46" s="141"/>
      <c r="G46" s="7"/>
      <c r="H46" s="7"/>
      <c r="I46" s="125">
        <v>0</v>
      </c>
      <c r="J46" s="11"/>
    </row>
    <row r="47" spans="1:10" x14ac:dyDescent="0.3">
      <c r="A47" s="8"/>
      <c r="B47" s="243" t="s">
        <v>142</v>
      </c>
      <c r="C47" s="137"/>
      <c r="D47" s="137"/>
      <c r="E47" s="137"/>
      <c r="F47" s="141"/>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5:D25"/>
    <mergeCell ref="B24:D24"/>
    <mergeCell ref="B28:C28"/>
    <mergeCell ref="B30:C30"/>
    <mergeCell ref="C31:E31"/>
    <mergeCell ref="B26:E26"/>
    <mergeCell ref="C32:E32"/>
    <mergeCell ref="B39:D39"/>
    <mergeCell ref="B38:E38"/>
    <mergeCell ref="D35:H35"/>
    <mergeCell ref="B40:E40"/>
    <mergeCell ref="A44:D44"/>
    <mergeCell ref="B45:F45"/>
    <mergeCell ref="B46:F46"/>
    <mergeCell ref="B48:D48"/>
    <mergeCell ref="B49:D49"/>
    <mergeCell ref="B47:F47"/>
    <mergeCell ref="B50:E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B00-000000000000}">
      <formula1>Operation_Type</formula1>
    </dataValidation>
    <dataValidation type="list" allowBlank="1" showInputMessage="1" showErrorMessage="1" sqref="D18:F18" xr:uid="{00000000-0002-0000-0B00-000001000000}">
      <formula1>Move_Cost</formula1>
    </dataValidation>
  </dataValidations>
  <pageMargins left="0.42" right="0" top="0" bottom="0" header="0.5" footer="0.5"/>
  <pageSetup paperSize="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8"/>
  <sheetViews>
    <sheetView topLeftCell="A37" workbookViewId="0">
      <selection activeCell="I48" sqref="I48"/>
    </sheetView>
  </sheetViews>
  <sheetFormatPr defaultColWidth="9.296875" defaultRowHeight="13" x14ac:dyDescent="0.3"/>
  <cols>
    <col min="1" max="1" width="11.3984375" style="41" customWidth="1"/>
    <col min="2" max="2" width="10.296875" style="41" customWidth="1"/>
    <col min="3" max="3" width="7.296875" style="41" customWidth="1"/>
    <col min="4" max="4" width="9.296875" style="41"/>
    <col min="5" max="5" width="7.39843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7"/>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141"/>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7"/>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7"/>
      <c r="G45" s="7"/>
      <c r="H45" s="7"/>
      <c r="I45" s="127">
        <v>0</v>
      </c>
      <c r="J45" s="11"/>
    </row>
    <row r="46" spans="1:10" x14ac:dyDescent="0.3">
      <c r="A46" s="8"/>
      <c r="B46" s="243" t="s">
        <v>141</v>
      </c>
      <c r="C46" s="137"/>
      <c r="D46" s="137"/>
      <c r="E46" s="137"/>
      <c r="F46" s="141"/>
      <c r="G46" s="7"/>
      <c r="H46" s="7"/>
      <c r="I46" s="125">
        <v>0</v>
      </c>
      <c r="J46" s="11"/>
    </row>
    <row r="47" spans="1:10" x14ac:dyDescent="0.3">
      <c r="A47" s="8"/>
      <c r="B47" s="243" t="s">
        <v>142</v>
      </c>
      <c r="C47" s="137"/>
      <c r="D47" s="137"/>
      <c r="E47" s="137"/>
      <c r="F47" s="7"/>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4:C24"/>
    <mergeCell ref="B25:D25"/>
    <mergeCell ref="B28:C28"/>
    <mergeCell ref="B30:C30"/>
    <mergeCell ref="C31:E31"/>
    <mergeCell ref="B26:E26"/>
    <mergeCell ref="C32:E32"/>
    <mergeCell ref="B38:D38"/>
    <mergeCell ref="B39:D39"/>
    <mergeCell ref="D35:H35"/>
    <mergeCell ref="B40:E40"/>
    <mergeCell ref="A44:D44"/>
    <mergeCell ref="B45:E45"/>
    <mergeCell ref="B46:F46"/>
    <mergeCell ref="E69:F69"/>
    <mergeCell ref="B47:E47"/>
    <mergeCell ref="B48:D48"/>
    <mergeCell ref="B49:D49"/>
    <mergeCell ref="B50:E50"/>
    <mergeCell ref="A57:I59"/>
    <mergeCell ref="C60:E60"/>
    <mergeCell ref="G60:I60"/>
    <mergeCell ref="A62:I64"/>
    <mergeCell ref="C65:E65"/>
    <mergeCell ref="G65:I65"/>
    <mergeCell ref="A67:I68"/>
    <mergeCell ref="A69:C69"/>
    <mergeCell ref="C76:H76"/>
    <mergeCell ref="A70:B70"/>
    <mergeCell ref="C71:G72"/>
    <mergeCell ref="C74:H74"/>
    <mergeCell ref="C75:H75"/>
  </mergeCells>
  <phoneticPr fontId="4" type="noConversion"/>
  <dataValidations count="2">
    <dataValidation type="list" allowBlank="1" showInputMessage="1" showErrorMessage="1" sqref="D15:F15" xr:uid="{00000000-0002-0000-0C00-000000000000}">
      <formula1>Operation_Type</formula1>
    </dataValidation>
    <dataValidation type="list" allowBlank="1" showInputMessage="1" showErrorMessage="1" sqref="D18:F18" xr:uid="{00000000-0002-0000-0C00-000001000000}">
      <formula1>Move_Cost</formula1>
    </dataValidation>
  </dataValidations>
  <pageMargins left="0.4" right="0" top="0"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0"/>
  <sheetViews>
    <sheetView workbookViewId="0">
      <selection activeCell="A12" sqref="A12"/>
    </sheetView>
  </sheetViews>
  <sheetFormatPr defaultColWidth="9.296875" defaultRowHeight="13" x14ac:dyDescent="0.3"/>
  <cols>
    <col min="1" max="1" width="10.09765625" style="41" customWidth="1"/>
    <col min="2" max="2" width="11.09765625" style="41" customWidth="1"/>
    <col min="3" max="3" width="12.3984375" style="41" customWidth="1"/>
    <col min="4" max="4" width="6.796875" style="41" customWidth="1"/>
    <col min="5" max="5" width="11.09765625" style="41" customWidth="1"/>
    <col min="6" max="6" width="5.296875" style="41" customWidth="1"/>
    <col min="7" max="7" width="6.69921875" style="41" customWidth="1"/>
    <col min="8" max="8" width="7.69921875" style="41" bestFit="1" customWidth="1"/>
    <col min="9" max="9" width="5.796875" style="41" customWidth="1"/>
    <col min="10" max="10" width="6.69921875" style="41" bestFit="1" customWidth="1"/>
    <col min="11" max="11" width="7.69921875" style="41" bestFit="1" customWidth="1"/>
    <col min="12" max="16384" width="9.296875" style="41"/>
  </cols>
  <sheetData>
    <row r="1" spans="1:17" ht="13.5" thickTop="1" x14ac:dyDescent="0.3">
      <c r="A1" s="4" t="s">
        <v>159</v>
      </c>
      <c r="B1" s="158" t="s">
        <v>1</v>
      </c>
      <c r="C1" s="158"/>
      <c r="D1" s="158"/>
      <c r="E1" s="158"/>
      <c r="F1" s="158"/>
      <c r="G1" s="158"/>
      <c r="H1" s="159"/>
      <c r="I1" s="159"/>
      <c r="J1" s="159"/>
      <c r="K1" s="159"/>
      <c r="L1" s="159"/>
      <c r="M1" s="159"/>
      <c r="N1" s="159"/>
      <c r="O1" s="5" t="s">
        <v>93</v>
      </c>
      <c r="P1" s="55" t="str">
        <f>'RE-600-1'!J1</f>
        <v>MUS</v>
      </c>
      <c r="Q1" s="7"/>
    </row>
    <row r="2" spans="1:17" x14ac:dyDescent="0.3">
      <c r="A2" s="84">
        <f>'RE-600-1'!A2</f>
        <v>40133</v>
      </c>
      <c r="B2" s="160" t="s">
        <v>3</v>
      </c>
      <c r="C2" s="160"/>
      <c r="D2" s="160"/>
      <c r="E2" s="160"/>
      <c r="F2" s="160"/>
      <c r="G2" s="160"/>
      <c r="H2" s="141"/>
      <c r="I2" s="141"/>
      <c r="J2" s="141"/>
      <c r="K2" s="141"/>
      <c r="L2" s="141"/>
      <c r="M2" s="141"/>
      <c r="N2" s="141"/>
      <c r="O2" s="7" t="s">
        <v>94</v>
      </c>
      <c r="P2" s="42">
        <f>'RE-600-1'!J2</f>
        <v>376</v>
      </c>
      <c r="Q2" s="7"/>
    </row>
    <row r="3" spans="1:17" x14ac:dyDescent="0.3">
      <c r="A3" s="8"/>
      <c r="B3" s="160" t="s">
        <v>160</v>
      </c>
      <c r="C3" s="160"/>
      <c r="D3" s="160"/>
      <c r="E3" s="160"/>
      <c r="F3" s="160"/>
      <c r="G3" s="160"/>
      <c r="H3" s="141"/>
      <c r="I3" s="141"/>
      <c r="J3" s="141"/>
      <c r="K3" s="141"/>
      <c r="L3" s="141"/>
      <c r="M3" s="141"/>
      <c r="N3" s="141"/>
      <c r="O3" s="7" t="s">
        <v>96</v>
      </c>
      <c r="P3" s="56">
        <f>'RE-600-1'!J3</f>
        <v>4.2</v>
      </c>
      <c r="Q3" s="7"/>
    </row>
    <row r="4" spans="1:17" x14ac:dyDescent="0.3">
      <c r="A4" s="8"/>
      <c r="B4" s="7"/>
      <c r="C4" s="7"/>
      <c r="D4" s="7"/>
      <c r="E4" s="7"/>
      <c r="F4" s="7"/>
      <c r="G4" s="7"/>
      <c r="H4" s="7"/>
      <c r="I4" s="7"/>
      <c r="J4" s="7"/>
      <c r="K4" s="7"/>
      <c r="L4" s="7"/>
      <c r="M4" s="7"/>
      <c r="N4" s="7"/>
      <c r="O4" s="7" t="s">
        <v>97</v>
      </c>
      <c r="P4" s="42" t="str">
        <f>'RE-600-1'!J4</f>
        <v>010-1P</v>
      </c>
      <c r="Q4" s="7"/>
    </row>
    <row r="5" spans="1:17" x14ac:dyDescent="0.3">
      <c r="A5" s="8"/>
      <c r="B5" s="7"/>
      <c r="C5" s="7"/>
      <c r="D5" s="7"/>
      <c r="E5" s="7"/>
      <c r="F5" s="7"/>
      <c r="G5" s="7"/>
      <c r="H5" s="7"/>
      <c r="I5" s="7"/>
      <c r="J5" s="7"/>
      <c r="K5" s="7"/>
      <c r="L5" s="7"/>
      <c r="M5" s="7"/>
      <c r="N5" s="7"/>
      <c r="O5" s="7" t="s">
        <v>99</v>
      </c>
      <c r="P5" s="42">
        <f>'RE-600-1'!J5</f>
        <v>115989</v>
      </c>
      <c r="Q5" s="7"/>
    </row>
    <row r="6" spans="1:17" x14ac:dyDescent="0.3">
      <c r="A6" s="136" t="s">
        <v>161</v>
      </c>
      <c r="B6" s="137"/>
      <c r="C6" s="179" t="str">
        <f>'RE-600-1'!D11</f>
        <v>Thomas W. Rogers</v>
      </c>
      <c r="D6" s="179"/>
      <c r="E6" s="179"/>
      <c r="F6" s="179"/>
      <c r="G6" s="179"/>
      <c r="H6" s="7"/>
      <c r="I6" s="7"/>
      <c r="J6" s="7"/>
      <c r="K6" s="7"/>
      <c r="L6" s="7"/>
      <c r="M6" s="7"/>
      <c r="N6" s="7"/>
      <c r="O6" s="7"/>
      <c r="P6" s="11"/>
      <c r="Q6" s="7"/>
    </row>
    <row r="7" spans="1:17" x14ac:dyDescent="0.3">
      <c r="A7" s="8" t="s">
        <v>162</v>
      </c>
      <c r="B7" s="7"/>
      <c r="C7" s="181" t="str">
        <f>'RE-600-1'!A14</f>
        <v>8895 Gaysport Hill Road</v>
      </c>
      <c r="D7" s="181"/>
      <c r="E7" s="181"/>
      <c r="F7" s="7"/>
      <c r="G7" s="7"/>
      <c r="H7" s="7"/>
      <c r="I7" s="7"/>
      <c r="J7" s="7"/>
      <c r="K7" s="7"/>
      <c r="L7" s="7"/>
      <c r="M7" s="7"/>
      <c r="N7" s="7"/>
      <c r="O7" s="7"/>
      <c r="P7" s="11"/>
      <c r="Q7" s="7"/>
    </row>
    <row r="8" spans="1:17" x14ac:dyDescent="0.3">
      <c r="A8" s="136" t="s">
        <v>163</v>
      </c>
      <c r="B8" s="137"/>
      <c r="C8" s="179" t="str">
        <f>'RE-600-1'!A15</f>
        <v>Gaysport, OH 43720</v>
      </c>
      <c r="D8" s="179"/>
      <c r="E8" s="179"/>
      <c r="F8" s="7"/>
      <c r="G8" s="7"/>
      <c r="H8" s="7"/>
      <c r="I8" s="7"/>
      <c r="J8" s="7"/>
      <c r="K8" s="7"/>
      <c r="L8" s="7"/>
      <c r="M8" s="7"/>
      <c r="N8" s="7"/>
      <c r="O8" s="7"/>
      <c r="P8" s="11"/>
      <c r="Q8" s="7"/>
    </row>
    <row r="9" spans="1:17" x14ac:dyDescent="0.3">
      <c r="A9" s="8"/>
      <c r="B9" s="7"/>
      <c r="C9" s="69"/>
      <c r="D9" s="69"/>
      <c r="E9" s="69"/>
      <c r="F9" s="72"/>
      <c r="G9" s="72"/>
      <c r="H9" s="72"/>
      <c r="I9" s="278" t="s">
        <v>164</v>
      </c>
      <c r="J9" s="278"/>
      <c r="K9" s="278"/>
      <c r="L9" s="72"/>
      <c r="M9" s="72"/>
      <c r="N9" s="7"/>
      <c r="O9" s="7"/>
      <c r="P9" s="11"/>
      <c r="Q9" s="7"/>
    </row>
    <row r="10" spans="1:17" x14ac:dyDescent="0.3">
      <c r="A10" s="8"/>
      <c r="B10" s="7"/>
      <c r="C10" s="7"/>
      <c r="D10" s="7"/>
      <c r="E10" s="7"/>
      <c r="F10" s="160" t="s">
        <v>165</v>
      </c>
      <c r="G10" s="160"/>
      <c r="H10" s="160"/>
      <c r="I10" s="278"/>
      <c r="J10" s="278"/>
      <c r="K10" s="278"/>
      <c r="L10" s="9" t="s">
        <v>166</v>
      </c>
      <c r="M10" s="9" t="s">
        <v>167</v>
      </c>
      <c r="N10" s="7"/>
      <c r="O10" s="7"/>
      <c r="P10" s="11"/>
      <c r="Q10" s="7"/>
    </row>
    <row r="11" spans="1:17" x14ac:dyDescent="0.3">
      <c r="A11" s="70" t="s">
        <v>168</v>
      </c>
      <c r="B11" s="279" t="s">
        <v>169</v>
      </c>
      <c r="C11" s="279"/>
      <c r="D11" s="279" t="s">
        <v>170</v>
      </c>
      <c r="E11" s="279"/>
      <c r="F11" s="71" t="s">
        <v>171</v>
      </c>
      <c r="G11" s="71" t="s">
        <v>172</v>
      </c>
      <c r="H11" s="71" t="s">
        <v>173</v>
      </c>
      <c r="I11" s="71" t="s">
        <v>174</v>
      </c>
      <c r="J11" s="71" t="s">
        <v>172</v>
      </c>
      <c r="K11" s="71" t="s">
        <v>173</v>
      </c>
      <c r="L11" s="9" t="s">
        <v>89</v>
      </c>
      <c r="M11" s="9" t="s">
        <v>89</v>
      </c>
      <c r="N11" s="160" t="s">
        <v>175</v>
      </c>
      <c r="O11" s="160"/>
      <c r="P11" s="11"/>
      <c r="Q11" s="7"/>
    </row>
    <row r="12" spans="1:17" ht="18" x14ac:dyDescent="0.4">
      <c r="A12" s="80"/>
      <c r="B12" s="274"/>
      <c r="C12" s="274"/>
      <c r="D12" s="274"/>
      <c r="E12" s="274"/>
      <c r="F12" s="81"/>
      <c r="G12" s="79"/>
      <c r="H12" s="79"/>
      <c r="I12" s="81"/>
      <c r="J12" s="79"/>
      <c r="K12" s="79"/>
      <c r="L12" s="79"/>
      <c r="M12" s="79"/>
      <c r="N12" s="275"/>
      <c r="O12" s="275"/>
      <c r="P12" s="11"/>
      <c r="Q12" s="75"/>
    </row>
    <row r="13" spans="1:17" ht="18" x14ac:dyDescent="0.4">
      <c r="A13" s="80"/>
      <c r="B13" s="274"/>
      <c r="C13" s="274"/>
      <c r="D13" s="274"/>
      <c r="E13" s="274"/>
      <c r="F13" s="81"/>
      <c r="G13" s="79"/>
      <c r="H13" s="79"/>
      <c r="I13" s="81"/>
      <c r="J13" s="79"/>
      <c r="K13" s="79"/>
      <c r="L13" s="79"/>
      <c r="M13" s="79"/>
      <c r="N13" s="275"/>
      <c r="O13" s="275"/>
      <c r="P13" s="11"/>
      <c r="Q13" s="75"/>
    </row>
    <row r="14" spans="1:17" ht="18" x14ac:dyDescent="0.4">
      <c r="A14" s="80"/>
      <c r="B14" s="274"/>
      <c r="C14" s="274"/>
      <c r="D14" s="274"/>
      <c r="E14" s="274"/>
      <c r="F14" s="81"/>
      <c r="G14" s="79"/>
      <c r="H14" s="79"/>
      <c r="I14" s="81"/>
      <c r="J14" s="79"/>
      <c r="K14" s="79"/>
      <c r="L14" s="79"/>
      <c r="M14" s="79"/>
      <c r="N14" s="275"/>
      <c r="O14" s="275"/>
      <c r="P14" s="11"/>
      <c r="Q14" s="75"/>
    </row>
    <row r="15" spans="1:17" ht="18" x14ac:dyDescent="0.4">
      <c r="A15" s="80"/>
      <c r="B15" s="274"/>
      <c r="C15" s="274"/>
      <c r="D15" s="274"/>
      <c r="E15" s="274"/>
      <c r="F15" s="81"/>
      <c r="G15" s="79"/>
      <c r="H15" s="79"/>
      <c r="I15" s="81"/>
      <c r="J15" s="79"/>
      <c r="K15" s="79"/>
      <c r="L15" s="79"/>
      <c r="M15" s="79"/>
      <c r="N15" s="275"/>
      <c r="O15" s="275"/>
      <c r="P15" s="11"/>
      <c r="Q15" s="75"/>
    </row>
    <row r="16" spans="1:17" ht="18" x14ac:dyDescent="0.4">
      <c r="A16" s="80"/>
      <c r="B16" s="274"/>
      <c r="C16" s="274"/>
      <c r="D16" s="274"/>
      <c r="E16" s="274"/>
      <c r="F16" s="81"/>
      <c r="G16" s="79"/>
      <c r="H16" s="79"/>
      <c r="I16" s="81"/>
      <c r="J16" s="79"/>
      <c r="K16" s="79"/>
      <c r="L16" s="79"/>
      <c r="M16" s="79"/>
      <c r="N16" s="275"/>
      <c r="O16" s="275"/>
      <c r="P16" s="11"/>
      <c r="Q16" s="75"/>
    </row>
    <row r="17" spans="1:17" ht="18" x14ac:dyDescent="0.4">
      <c r="A17" s="80"/>
      <c r="B17" s="274"/>
      <c r="C17" s="274"/>
      <c r="D17" s="274"/>
      <c r="E17" s="274"/>
      <c r="F17" s="81"/>
      <c r="G17" s="79"/>
      <c r="H17" s="79"/>
      <c r="I17" s="81"/>
      <c r="J17" s="79"/>
      <c r="K17" s="79"/>
      <c r="L17" s="79"/>
      <c r="M17" s="79"/>
      <c r="N17" s="275"/>
      <c r="O17" s="275"/>
      <c r="P17" s="11"/>
      <c r="Q17" s="75"/>
    </row>
    <row r="18" spans="1:17" ht="18" x14ac:dyDescent="0.4">
      <c r="A18" s="80"/>
      <c r="B18" s="274"/>
      <c r="C18" s="274"/>
      <c r="D18" s="274"/>
      <c r="E18" s="274"/>
      <c r="F18" s="81"/>
      <c r="G18" s="79"/>
      <c r="H18" s="79"/>
      <c r="I18" s="81"/>
      <c r="J18" s="79"/>
      <c r="K18" s="79"/>
      <c r="L18" s="79"/>
      <c r="M18" s="79"/>
      <c r="N18" s="275"/>
      <c r="O18" s="275"/>
      <c r="P18" s="11"/>
      <c r="Q18" s="75"/>
    </row>
    <row r="19" spans="1:17" ht="18" x14ac:dyDescent="0.4">
      <c r="A19" s="80"/>
      <c r="B19" s="274"/>
      <c r="C19" s="274"/>
      <c r="D19" s="274"/>
      <c r="E19" s="274"/>
      <c r="F19" s="81"/>
      <c r="G19" s="79"/>
      <c r="H19" s="79"/>
      <c r="I19" s="81"/>
      <c r="J19" s="79"/>
      <c r="K19" s="79"/>
      <c r="L19" s="79"/>
      <c r="M19" s="79"/>
      <c r="N19" s="275"/>
      <c r="O19" s="275"/>
      <c r="P19" s="11"/>
      <c r="Q19" s="75"/>
    </row>
    <row r="20" spans="1:17" ht="18" x14ac:dyDescent="0.4">
      <c r="A20" s="80"/>
      <c r="B20" s="274"/>
      <c r="C20" s="274"/>
      <c r="D20" s="274"/>
      <c r="E20" s="274"/>
      <c r="F20" s="81"/>
      <c r="G20" s="79"/>
      <c r="H20" s="79"/>
      <c r="I20" s="81"/>
      <c r="J20" s="79"/>
      <c r="K20" s="79"/>
      <c r="L20" s="79"/>
      <c r="M20" s="79"/>
      <c r="N20" s="275"/>
      <c r="O20" s="275"/>
      <c r="P20" s="11"/>
      <c r="Q20" s="75"/>
    </row>
    <row r="21" spans="1:17" ht="18" x14ac:dyDescent="0.4">
      <c r="A21" s="80"/>
      <c r="B21" s="274"/>
      <c r="C21" s="274"/>
      <c r="D21" s="274"/>
      <c r="E21" s="274"/>
      <c r="F21" s="81"/>
      <c r="G21" s="79"/>
      <c r="H21" s="79"/>
      <c r="I21" s="81"/>
      <c r="J21" s="79"/>
      <c r="K21" s="79"/>
      <c r="L21" s="79"/>
      <c r="M21" s="79"/>
      <c r="N21" s="275"/>
      <c r="O21" s="275"/>
      <c r="P21" s="11"/>
      <c r="Q21" s="75"/>
    </row>
    <row r="22" spans="1:17" ht="18" x14ac:dyDescent="0.4">
      <c r="A22" s="80"/>
      <c r="B22" s="274"/>
      <c r="C22" s="274"/>
      <c r="D22" s="274"/>
      <c r="E22" s="274"/>
      <c r="F22" s="81"/>
      <c r="G22" s="79"/>
      <c r="H22" s="79"/>
      <c r="I22" s="81"/>
      <c r="J22" s="79"/>
      <c r="K22" s="79"/>
      <c r="L22" s="79"/>
      <c r="M22" s="79"/>
      <c r="N22" s="275"/>
      <c r="O22" s="275"/>
      <c r="P22" s="11"/>
      <c r="Q22" s="75"/>
    </row>
    <row r="23" spans="1:17" ht="18" x14ac:dyDescent="0.4">
      <c r="A23" s="80"/>
      <c r="B23" s="274"/>
      <c r="C23" s="274"/>
      <c r="D23" s="274"/>
      <c r="E23" s="274"/>
      <c r="F23" s="81"/>
      <c r="G23" s="79"/>
      <c r="H23" s="79"/>
      <c r="I23" s="81"/>
      <c r="J23" s="79"/>
      <c r="K23" s="79"/>
      <c r="L23" s="79"/>
      <c r="M23" s="79"/>
      <c r="N23" s="275"/>
      <c r="O23" s="275"/>
      <c r="P23" s="11"/>
      <c r="Q23" s="75"/>
    </row>
    <row r="24" spans="1:17" ht="18" x14ac:dyDescent="0.4">
      <c r="A24" s="80"/>
      <c r="B24" s="274"/>
      <c r="C24" s="274"/>
      <c r="D24" s="274"/>
      <c r="E24" s="274"/>
      <c r="F24" s="81"/>
      <c r="G24" s="79"/>
      <c r="H24" s="79"/>
      <c r="I24" s="81"/>
      <c r="J24" s="79"/>
      <c r="K24" s="79"/>
      <c r="L24" s="79"/>
      <c r="M24" s="79"/>
      <c r="N24" s="275"/>
      <c r="O24" s="275"/>
      <c r="P24" s="11"/>
      <c r="Q24" s="75"/>
    </row>
    <row r="25" spans="1:17" ht="18" x14ac:dyDescent="0.4">
      <c r="A25" s="80"/>
      <c r="B25" s="274"/>
      <c r="C25" s="274"/>
      <c r="D25" s="274"/>
      <c r="E25" s="274"/>
      <c r="F25" s="81"/>
      <c r="G25" s="79"/>
      <c r="H25" s="79"/>
      <c r="I25" s="81"/>
      <c r="J25" s="79"/>
      <c r="K25" s="79"/>
      <c r="L25" s="79"/>
      <c r="M25" s="79"/>
      <c r="N25" s="275"/>
      <c r="O25" s="275"/>
      <c r="P25" s="11"/>
      <c r="Q25" s="75"/>
    </row>
    <row r="26" spans="1:17" ht="18" x14ac:dyDescent="0.4">
      <c r="A26" s="80"/>
      <c r="B26" s="274"/>
      <c r="C26" s="274"/>
      <c r="D26" s="274"/>
      <c r="E26" s="274"/>
      <c r="F26" s="81"/>
      <c r="G26" s="79"/>
      <c r="H26" s="79"/>
      <c r="I26" s="81"/>
      <c r="J26" s="79"/>
      <c r="K26" s="79"/>
      <c r="L26" s="79"/>
      <c r="M26" s="79"/>
      <c r="N26" s="275"/>
      <c r="O26" s="275"/>
      <c r="P26" s="11"/>
      <c r="Q26" s="75"/>
    </row>
    <row r="27" spans="1:17" ht="18" x14ac:dyDescent="0.4">
      <c r="A27" s="80"/>
      <c r="B27" s="274"/>
      <c r="C27" s="274"/>
      <c r="D27" s="274"/>
      <c r="E27" s="274"/>
      <c r="F27" s="81"/>
      <c r="G27" s="79"/>
      <c r="H27" s="79"/>
      <c r="I27" s="81"/>
      <c r="J27" s="79"/>
      <c r="K27" s="79"/>
      <c r="L27" s="79"/>
      <c r="M27" s="79"/>
      <c r="N27" s="275"/>
      <c r="O27" s="275"/>
      <c r="P27" s="11"/>
      <c r="Q27" s="75"/>
    </row>
    <row r="28" spans="1:17" ht="18" x14ac:dyDescent="0.4">
      <c r="A28" s="80"/>
      <c r="B28" s="274"/>
      <c r="C28" s="274"/>
      <c r="D28" s="274"/>
      <c r="E28" s="274"/>
      <c r="F28" s="81"/>
      <c r="G28" s="79"/>
      <c r="H28" s="79"/>
      <c r="I28" s="81"/>
      <c r="J28" s="79"/>
      <c r="K28" s="79"/>
      <c r="L28" s="79"/>
      <c r="M28" s="79"/>
      <c r="N28" s="275"/>
      <c r="O28" s="275"/>
      <c r="P28" s="11"/>
      <c r="Q28" s="75"/>
    </row>
    <row r="29" spans="1:17" ht="18" x14ac:dyDescent="0.4">
      <c r="A29" s="80"/>
      <c r="B29" s="274"/>
      <c r="C29" s="274"/>
      <c r="D29" s="274"/>
      <c r="E29" s="274"/>
      <c r="F29" s="81"/>
      <c r="G29" s="79"/>
      <c r="H29" s="79"/>
      <c r="I29" s="81"/>
      <c r="J29" s="79"/>
      <c r="K29" s="79"/>
      <c r="L29" s="79"/>
      <c r="M29" s="79"/>
      <c r="N29" s="275"/>
      <c r="O29" s="275"/>
      <c r="P29" s="11"/>
      <c r="Q29" s="75"/>
    </row>
    <row r="30" spans="1:17" ht="18" x14ac:dyDescent="0.4">
      <c r="A30" s="80"/>
      <c r="B30" s="274"/>
      <c r="C30" s="274"/>
      <c r="D30" s="274"/>
      <c r="E30" s="274"/>
      <c r="F30" s="82"/>
      <c r="G30" s="79"/>
      <c r="H30" s="79"/>
      <c r="I30" s="81"/>
      <c r="J30" s="79"/>
      <c r="K30" s="79"/>
      <c r="L30" s="79"/>
      <c r="M30" s="79"/>
      <c r="N30" s="275"/>
      <c r="O30" s="275"/>
      <c r="P30" s="11"/>
      <c r="Q30" s="75"/>
    </row>
    <row r="31" spans="1:17" x14ac:dyDescent="0.3">
      <c r="A31" s="8"/>
      <c r="B31" s="7"/>
      <c r="C31" s="7"/>
      <c r="D31" s="7"/>
      <c r="E31" s="7"/>
      <c r="F31" s="7"/>
      <c r="G31" s="7"/>
      <c r="H31" s="7"/>
      <c r="I31" s="7"/>
      <c r="J31" s="7"/>
      <c r="K31" s="7"/>
      <c r="L31" s="276" t="s">
        <v>176</v>
      </c>
      <c r="M31" s="276"/>
      <c r="N31" s="277"/>
      <c r="O31" s="277"/>
      <c r="P31" s="11"/>
      <c r="Q31" s="7"/>
    </row>
    <row r="32" spans="1:17" x14ac:dyDescent="0.3">
      <c r="A32" s="136" t="s">
        <v>177</v>
      </c>
      <c r="B32" s="141"/>
      <c r="C32" s="141"/>
      <c r="D32" s="141"/>
      <c r="E32" s="141"/>
      <c r="F32" s="141"/>
      <c r="G32" s="141"/>
      <c r="H32" s="141"/>
      <c r="I32" s="141"/>
      <c r="J32" s="141"/>
      <c r="K32" s="141"/>
      <c r="L32" s="7"/>
      <c r="M32" s="7"/>
      <c r="N32" s="7"/>
      <c r="O32" s="7"/>
      <c r="P32" s="11"/>
      <c r="Q32" s="7"/>
    </row>
    <row r="33" spans="1:16" x14ac:dyDescent="0.3">
      <c r="A33" s="8"/>
      <c r="B33" s="7"/>
      <c r="C33" s="7"/>
      <c r="D33" s="137"/>
      <c r="E33" s="141"/>
      <c r="F33" s="141"/>
      <c r="G33" s="141"/>
      <c r="H33" s="141"/>
      <c r="I33" s="141"/>
      <c r="J33" s="141"/>
      <c r="K33" s="7"/>
      <c r="L33" s="194"/>
      <c r="M33" s="194"/>
      <c r="N33" s="194"/>
      <c r="O33" s="7"/>
      <c r="P33" s="11"/>
    </row>
    <row r="34" spans="1:16" x14ac:dyDescent="0.3">
      <c r="A34" s="8"/>
      <c r="B34" s="7"/>
      <c r="C34" s="7"/>
      <c r="D34" s="271"/>
      <c r="E34" s="271"/>
      <c r="F34" s="271"/>
      <c r="G34" s="271"/>
      <c r="H34" s="271"/>
      <c r="I34" s="271"/>
      <c r="J34" s="271"/>
      <c r="K34" s="7"/>
      <c r="L34" s="166"/>
      <c r="M34" s="166"/>
      <c r="N34" s="166"/>
      <c r="O34" s="7"/>
      <c r="P34" s="11"/>
    </row>
    <row r="35" spans="1:16" x14ac:dyDescent="0.3">
      <c r="A35" s="66"/>
      <c r="B35" s="67"/>
      <c r="C35" s="67"/>
      <c r="D35" s="272" t="s">
        <v>178</v>
      </c>
      <c r="E35" s="272"/>
      <c r="F35" s="272"/>
      <c r="G35" s="272"/>
      <c r="H35" s="273"/>
      <c r="I35" s="273"/>
      <c r="J35" s="67"/>
      <c r="K35" s="7"/>
      <c r="L35" s="7" t="s">
        <v>42</v>
      </c>
      <c r="M35" s="7"/>
      <c r="N35" s="7"/>
      <c r="O35" s="7"/>
      <c r="P35" s="11"/>
    </row>
    <row r="36" spans="1:16" ht="6" customHeight="1" thickBot="1" x14ac:dyDescent="0.35">
      <c r="A36" s="73"/>
      <c r="B36" s="74"/>
      <c r="C36" s="74"/>
      <c r="D36" s="74"/>
      <c r="E36" s="74"/>
      <c r="F36" s="74"/>
      <c r="G36" s="74"/>
      <c r="H36" s="74"/>
      <c r="I36" s="74"/>
      <c r="J36" s="16"/>
      <c r="K36" s="16"/>
      <c r="L36" s="16"/>
      <c r="M36" s="16"/>
      <c r="N36" s="16"/>
      <c r="O36" s="16"/>
      <c r="P36" s="17"/>
    </row>
    <row r="37" spans="1:16" ht="13.5" thickTop="1" x14ac:dyDescent="0.3">
      <c r="A37" s="5"/>
      <c r="B37" s="7"/>
      <c r="C37" s="7"/>
      <c r="D37" s="7"/>
      <c r="E37" s="7"/>
      <c r="F37" s="7"/>
      <c r="G37" s="7"/>
      <c r="H37" s="7"/>
      <c r="I37" s="7"/>
      <c r="J37" s="7"/>
      <c r="K37" s="7"/>
      <c r="L37" s="7"/>
      <c r="M37" s="7"/>
      <c r="N37" s="7"/>
      <c r="O37" s="7"/>
      <c r="P37" s="7"/>
    </row>
    <row r="38" spans="1:16" x14ac:dyDescent="0.3">
      <c r="A38" s="7"/>
      <c r="B38" s="7"/>
      <c r="C38" s="7"/>
      <c r="D38" s="7"/>
      <c r="E38" s="7"/>
      <c r="F38" s="7"/>
      <c r="G38" s="7"/>
      <c r="H38" s="7"/>
      <c r="I38" s="7"/>
      <c r="J38" s="7"/>
      <c r="K38" s="7"/>
      <c r="L38" s="7"/>
      <c r="M38" s="7"/>
      <c r="N38" s="7"/>
      <c r="O38" s="7"/>
      <c r="P38" s="7"/>
    </row>
    <row r="39" spans="1:16" x14ac:dyDescent="0.3">
      <c r="A39" s="7"/>
      <c r="B39" s="7"/>
      <c r="C39" s="7"/>
      <c r="D39" s="7"/>
      <c r="E39" s="7"/>
      <c r="F39" s="7"/>
      <c r="G39" s="7"/>
      <c r="H39" s="7"/>
      <c r="I39" s="7"/>
      <c r="J39" s="7"/>
      <c r="K39" s="7"/>
      <c r="L39" s="7"/>
      <c r="M39" s="7"/>
      <c r="N39" s="7"/>
      <c r="O39" s="7"/>
      <c r="P39" s="7"/>
    </row>
    <row r="40" spans="1:16" x14ac:dyDescent="0.3">
      <c r="A40" s="7"/>
      <c r="B40" s="7"/>
      <c r="C40" s="7"/>
      <c r="D40" s="7"/>
      <c r="E40" s="7"/>
      <c r="F40" s="7"/>
      <c r="G40" s="7"/>
      <c r="H40" s="7"/>
      <c r="I40" s="7"/>
      <c r="J40" s="7"/>
      <c r="K40" s="7"/>
      <c r="L40" s="7"/>
      <c r="M40" s="7"/>
      <c r="N40" s="7"/>
      <c r="O40" s="7"/>
      <c r="P40" s="7"/>
    </row>
  </sheetData>
  <sheetProtection sheet="1" objects="1" scenarios="1" selectLockedCells="1"/>
  <mergeCells count="76">
    <mergeCell ref="D19:E19"/>
    <mergeCell ref="D20:E20"/>
    <mergeCell ref="D21:E21"/>
    <mergeCell ref="D15:E15"/>
    <mergeCell ref="D16:E16"/>
    <mergeCell ref="C6:G6"/>
    <mergeCell ref="A6:B6"/>
    <mergeCell ref="C7:E7"/>
    <mergeCell ref="A8:B8"/>
    <mergeCell ref="C8:E8"/>
    <mergeCell ref="B24:C24"/>
    <mergeCell ref="B25:C25"/>
    <mergeCell ref="B26:C26"/>
    <mergeCell ref="B27:C27"/>
    <mergeCell ref="B28:C28"/>
    <mergeCell ref="B12:C12"/>
    <mergeCell ref="B13:C13"/>
    <mergeCell ref="B14:C14"/>
    <mergeCell ref="B11:C11"/>
    <mergeCell ref="B23:C23"/>
    <mergeCell ref="B20:C20"/>
    <mergeCell ref="B22:C22"/>
    <mergeCell ref="B21:C21"/>
    <mergeCell ref="B19:C19"/>
    <mergeCell ref="B15:C15"/>
    <mergeCell ref="B16:C16"/>
    <mergeCell ref="B17:C17"/>
    <mergeCell ref="B18:C18"/>
    <mergeCell ref="F10:H10"/>
    <mergeCell ref="N12:O12"/>
    <mergeCell ref="I9:K10"/>
    <mergeCell ref="D17:E17"/>
    <mergeCell ref="D12:E12"/>
    <mergeCell ref="D13:E13"/>
    <mergeCell ref="D14:E14"/>
    <mergeCell ref="D11:E11"/>
    <mergeCell ref="N17:O17"/>
    <mergeCell ref="N11:O11"/>
    <mergeCell ref="B1:N1"/>
    <mergeCell ref="B2:N2"/>
    <mergeCell ref="B3:N3"/>
    <mergeCell ref="L31:M31"/>
    <mergeCell ref="N31:O31"/>
    <mergeCell ref="D28:E28"/>
    <mergeCell ref="D29:E29"/>
    <mergeCell ref="D22:E22"/>
    <mergeCell ref="D23:E23"/>
    <mergeCell ref="N13:O13"/>
    <mergeCell ref="N14:O14"/>
    <mergeCell ref="N15:O15"/>
    <mergeCell ref="N16:O16"/>
    <mergeCell ref="D24:E24"/>
    <mergeCell ref="D18:E18"/>
    <mergeCell ref="N20:O20"/>
    <mergeCell ref="N18:O18"/>
    <mergeCell ref="N27:O27"/>
    <mergeCell ref="N19:O19"/>
    <mergeCell ref="N30:O30"/>
    <mergeCell ref="N24:O24"/>
    <mergeCell ref="N25:O25"/>
    <mergeCell ref="N28:O28"/>
    <mergeCell ref="N21:O21"/>
    <mergeCell ref="N22:O22"/>
    <mergeCell ref="N23:O23"/>
    <mergeCell ref="N29:O29"/>
    <mergeCell ref="N26:O26"/>
    <mergeCell ref="D33:J34"/>
    <mergeCell ref="D35:I35"/>
    <mergeCell ref="L33:N34"/>
    <mergeCell ref="D25:E25"/>
    <mergeCell ref="D30:E30"/>
    <mergeCell ref="D26:E26"/>
    <mergeCell ref="D27:E27"/>
    <mergeCell ref="A32:K32"/>
    <mergeCell ref="B29:C29"/>
    <mergeCell ref="B30:C30"/>
  </mergeCells>
  <phoneticPr fontId="4" type="noConversion"/>
  <pageMargins left="0.62" right="0" top="0.22" bottom="0"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8"/>
  <sheetViews>
    <sheetView workbookViewId="0">
      <selection activeCell="I22" sqref="I22:J22"/>
    </sheetView>
  </sheetViews>
  <sheetFormatPr defaultRowHeight="13" x14ac:dyDescent="0.3"/>
  <cols>
    <col min="1" max="1" width="14.296875" customWidth="1"/>
    <col min="10" max="10" width="11" customWidth="1"/>
    <col min="11" max="11" width="13" customWidth="1"/>
  </cols>
  <sheetData>
    <row r="1" spans="1:11" ht="13.5" thickTop="1" x14ac:dyDescent="0.3">
      <c r="A1" s="280" t="s">
        <v>179</v>
      </c>
      <c r="B1" s="159"/>
      <c r="C1" s="90"/>
      <c r="D1" s="281" t="s">
        <v>180</v>
      </c>
      <c r="E1" s="159"/>
      <c r="F1" s="159"/>
      <c r="G1" s="159"/>
      <c r="H1" s="159"/>
      <c r="I1" s="86"/>
      <c r="J1" s="86" t="s">
        <v>93</v>
      </c>
      <c r="K1" s="120" t="str">
        <f>'RE-600-1'!J1</f>
        <v>MUS</v>
      </c>
    </row>
    <row r="2" spans="1:11" x14ac:dyDescent="0.3">
      <c r="A2" s="129">
        <f>'RE-600-1'!A2</f>
        <v>40133</v>
      </c>
      <c r="B2" s="112"/>
      <c r="C2" s="92"/>
      <c r="D2" s="282" t="s">
        <v>181</v>
      </c>
      <c r="E2" s="141"/>
      <c r="F2" s="141"/>
      <c r="G2" s="141"/>
      <c r="H2" s="141"/>
      <c r="J2" t="s">
        <v>94</v>
      </c>
      <c r="K2" s="121">
        <f>'RE-600-1'!J2</f>
        <v>376</v>
      </c>
    </row>
    <row r="3" spans="1:11" x14ac:dyDescent="0.3">
      <c r="A3" s="91"/>
      <c r="C3" s="92"/>
      <c r="D3" s="282" t="s">
        <v>182</v>
      </c>
      <c r="E3" s="141"/>
      <c r="F3" s="141"/>
      <c r="G3" s="141"/>
      <c r="H3" s="141"/>
      <c r="J3" t="s">
        <v>96</v>
      </c>
      <c r="K3" s="121">
        <f>'RE-600-1'!J3</f>
        <v>4.2</v>
      </c>
    </row>
    <row r="4" spans="1:11" x14ac:dyDescent="0.3">
      <c r="A4" s="91"/>
      <c r="J4" t="s">
        <v>97</v>
      </c>
      <c r="K4" s="122" t="str">
        <f>'RE-600-1'!J4</f>
        <v>010-1P</v>
      </c>
    </row>
    <row r="5" spans="1:11" x14ac:dyDescent="0.3">
      <c r="A5" s="91"/>
      <c r="J5" t="s">
        <v>99</v>
      </c>
      <c r="K5" s="121">
        <f>'RE-600-1'!J5</f>
        <v>115989</v>
      </c>
    </row>
    <row r="6" spans="1:11" x14ac:dyDescent="0.3">
      <c r="A6" s="91"/>
      <c r="K6" s="1"/>
    </row>
    <row r="7" spans="1:11" x14ac:dyDescent="0.3">
      <c r="A7" s="91"/>
      <c r="D7" s="282" t="s">
        <v>183</v>
      </c>
      <c r="E7" s="282"/>
      <c r="F7" s="282"/>
      <c r="G7" s="282"/>
      <c r="H7" s="282"/>
      <c r="K7" s="1"/>
    </row>
    <row r="8" spans="1:11" ht="13.5" thickBot="1" x14ac:dyDescent="0.35">
      <c r="A8" s="91"/>
      <c r="K8" s="1"/>
    </row>
    <row r="9" spans="1:11" ht="13.5" thickTop="1" x14ac:dyDescent="0.3">
      <c r="A9" s="89"/>
      <c r="B9" s="86"/>
      <c r="C9" s="86"/>
      <c r="D9" s="86"/>
      <c r="E9" s="93"/>
      <c r="F9" s="93"/>
      <c r="G9" s="86"/>
      <c r="H9" s="86"/>
      <c r="I9" s="86"/>
      <c r="J9" s="86"/>
      <c r="K9" s="94"/>
    </row>
    <row r="10" spans="1:11" x14ac:dyDescent="0.3">
      <c r="A10" s="91"/>
      <c r="B10" s="290" t="s">
        <v>184</v>
      </c>
      <c r="C10" s="290"/>
      <c r="D10" s="290"/>
      <c r="E10" s="290"/>
      <c r="F10" s="290"/>
      <c r="G10" s="290"/>
      <c r="H10" s="290"/>
      <c r="I10" s="290"/>
      <c r="J10" s="290"/>
      <c r="K10" s="1"/>
    </row>
    <row r="11" spans="1:11" x14ac:dyDescent="0.3">
      <c r="A11" s="91"/>
      <c r="B11" s="290"/>
      <c r="C11" s="290"/>
      <c r="D11" s="290"/>
      <c r="E11" s="290"/>
      <c r="F11" s="290"/>
      <c r="G11" s="290"/>
      <c r="H11" s="290"/>
      <c r="I11" s="290"/>
      <c r="J11" s="290"/>
      <c r="K11" s="1"/>
    </row>
    <row r="12" spans="1:11" x14ac:dyDescent="0.3">
      <c r="A12" s="91"/>
      <c r="B12" s="290"/>
      <c r="C12" s="290"/>
      <c r="D12" s="290"/>
      <c r="E12" s="290"/>
      <c r="F12" s="290"/>
      <c r="G12" s="290"/>
      <c r="H12" s="290"/>
      <c r="I12" s="290"/>
      <c r="J12" s="290"/>
      <c r="K12" s="1"/>
    </row>
    <row r="13" spans="1:11" x14ac:dyDescent="0.3">
      <c r="A13" s="91"/>
      <c r="B13" s="291"/>
      <c r="C13" s="291"/>
      <c r="D13" s="291"/>
      <c r="E13" s="291"/>
      <c r="F13" s="291"/>
      <c r="G13" s="291"/>
      <c r="H13" s="291"/>
      <c r="I13" s="291"/>
      <c r="J13" s="291"/>
      <c r="K13" s="1"/>
    </row>
    <row r="14" spans="1:11" x14ac:dyDescent="0.3">
      <c r="A14" s="91"/>
      <c r="B14" s="95"/>
      <c r="C14" s="95"/>
      <c r="D14" s="95"/>
      <c r="E14" s="95"/>
      <c r="F14" s="95"/>
      <c r="G14" s="95"/>
      <c r="H14" s="95"/>
      <c r="I14" s="95"/>
      <c r="J14" s="95"/>
      <c r="K14" s="1"/>
    </row>
    <row r="15" spans="1:11" x14ac:dyDescent="0.3">
      <c r="A15" s="91"/>
      <c r="B15" s="290" t="s">
        <v>185</v>
      </c>
      <c r="C15" s="290"/>
      <c r="D15" s="290"/>
      <c r="E15" s="290"/>
      <c r="F15" s="290"/>
      <c r="G15" s="290"/>
      <c r="H15" s="290"/>
      <c r="I15" s="290"/>
      <c r="J15" s="290"/>
      <c r="K15" s="1"/>
    </row>
    <row r="16" spans="1:11" x14ac:dyDescent="0.3">
      <c r="A16" s="91"/>
      <c r="B16" s="290"/>
      <c r="C16" s="290"/>
      <c r="D16" s="290"/>
      <c r="E16" s="290"/>
      <c r="F16" s="290"/>
      <c r="G16" s="290"/>
      <c r="H16" s="290"/>
      <c r="I16" s="290"/>
      <c r="J16" s="290"/>
      <c r="K16" s="1"/>
    </row>
    <row r="17" spans="1:11" x14ac:dyDescent="0.3">
      <c r="A17" s="91"/>
      <c r="B17" s="290"/>
      <c r="C17" s="290"/>
      <c r="D17" s="290"/>
      <c r="E17" s="290"/>
      <c r="F17" s="290"/>
      <c r="G17" s="290"/>
      <c r="H17" s="290"/>
      <c r="I17" s="290"/>
      <c r="J17" s="290"/>
      <c r="K17" s="1"/>
    </row>
    <row r="18" spans="1:11" x14ac:dyDescent="0.3">
      <c r="A18" s="91"/>
      <c r="B18" s="290"/>
      <c r="C18" s="290"/>
      <c r="D18" s="290"/>
      <c r="E18" s="290"/>
      <c r="F18" s="290"/>
      <c r="G18" s="290"/>
      <c r="H18" s="290"/>
      <c r="I18" s="290"/>
      <c r="J18" s="290"/>
      <c r="K18" s="1"/>
    </row>
    <row r="19" spans="1:11" x14ac:dyDescent="0.3">
      <c r="A19" s="91"/>
      <c r="B19" s="292"/>
      <c r="C19" s="292"/>
      <c r="D19" s="292"/>
      <c r="E19" s="292"/>
      <c r="F19" s="292"/>
      <c r="G19" s="292"/>
      <c r="H19" s="292"/>
      <c r="I19" s="292"/>
      <c r="J19" s="292"/>
      <c r="K19" s="1"/>
    </row>
    <row r="20" spans="1:11" ht="13.5" thickBot="1" x14ac:dyDescent="0.35">
      <c r="A20" s="96"/>
      <c r="B20" s="97"/>
      <c r="C20" s="97"/>
      <c r="D20" s="97"/>
      <c r="E20" s="97"/>
      <c r="F20" s="97"/>
      <c r="G20" s="97"/>
      <c r="H20" s="97"/>
      <c r="I20" s="97"/>
      <c r="J20" s="97"/>
      <c r="K20" s="98"/>
    </row>
    <row r="21" spans="1:11" ht="13.5" thickTop="1" x14ac:dyDescent="0.3">
      <c r="A21" s="91"/>
      <c r="K21" s="1"/>
    </row>
    <row r="22" spans="1:11" x14ac:dyDescent="0.3">
      <c r="A22" s="286" t="s">
        <v>186</v>
      </c>
      <c r="B22" s="172"/>
      <c r="C22" s="172"/>
      <c r="D22" s="172"/>
      <c r="E22" s="172"/>
      <c r="F22" s="172"/>
      <c r="G22" s="172"/>
      <c r="H22" s="118"/>
      <c r="I22" s="287">
        <v>0</v>
      </c>
      <c r="J22" s="288"/>
      <c r="K22" s="1"/>
    </row>
    <row r="23" spans="1:11" x14ac:dyDescent="0.3">
      <c r="A23" s="91"/>
      <c r="I23" s="289" t="s">
        <v>187</v>
      </c>
      <c r="J23" s="289"/>
      <c r="K23" s="1"/>
    </row>
    <row r="24" spans="1:11" x14ac:dyDescent="0.3">
      <c r="A24" s="91"/>
      <c r="H24" s="99" t="s">
        <v>188</v>
      </c>
      <c r="K24" s="1"/>
    </row>
    <row r="25" spans="1:11" x14ac:dyDescent="0.3">
      <c r="A25" s="91"/>
      <c r="K25" s="1"/>
    </row>
    <row r="26" spans="1:11" x14ac:dyDescent="0.3">
      <c r="A26" s="286" t="s">
        <v>189</v>
      </c>
      <c r="B26" s="172"/>
      <c r="C26" s="172"/>
      <c r="D26" s="172"/>
      <c r="E26" s="172"/>
      <c r="F26" s="172"/>
      <c r="G26" s="172"/>
      <c r="H26" s="99"/>
      <c r="I26" s="287">
        <v>0</v>
      </c>
      <c r="J26" s="288"/>
      <c r="K26" s="1"/>
    </row>
    <row r="27" spans="1:11" x14ac:dyDescent="0.3">
      <c r="A27" s="91"/>
      <c r="I27" s="283" t="s">
        <v>190</v>
      </c>
      <c r="J27" s="283"/>
      <c r="K27" s="1"/>
    </row>
    <row r="28" spans="1:11" ht="13.5" thickBot="1" x14ac:dyDescent="0.35">
      <c r="A28" s="91"/>
      <c r="K28" s="1"/>
    </row>
    <row r="29" spans="1:11" ht="13.5" thickBot="1" x14ac:dyDescent="0.35">
      <c r="A29" s="91"/>
      <c r="H29" s="99" t="s">
        <v>191</v>
      </c>
      <c r="I29" s="284">
        <f>I22-I26</f>
        <v>0</v>
      </c>
      <c r="J29" s="285"/>
      <c r="K29" s="1"/>
    </row>
    <row r="30" spans="1:11" x14ac:dyDescent="0.3">
      <c r="A30" s="91"/>
      <c r="I30" s="293" t="s">
        <v>192</v>
      </c>
      <c r="J30" s="293"/>
      <c r="K30" s="1"/>
    </row>
    <row r="31" spans="1:11" ht="13.5" thickBot="1" x14ac:dyDescent="0.35">
      <c r="A31" s="96"/>
      <c r="B31" s="100"/>
      <c r="C31" s="100"/>
      <c r="D31" s="100"/>
      <c r="E31" s="100"/>
      <c r="F31" s="100"/>
      <c r="G31" s="100"/>
      <c r="H31" s="100"/>
      <c r="I31" s="100"/>
      <c r="J31" s="100"/>
      <c r="K31" s="98"/>
    </row>
    <row r="32" spans="1:11" ht="13.5" thickTop="1" x14ac:dyDescent="0.3">
      <c r="A32" s="91"/>
      <c r="B32" s="101"/>
      <c r="C32" s="101"/>
      <c r="D32" s="101"/>
      <c r="E32" s="101"/>
      <c r="F32" s="101"/>
      <c r="G32" s="101"/>
      <c r="H32" s="101"/>
      <c r="I32" s="101"/>
      <c r="J32" s="101"/>
      <c r="K32" s="1"/>
    </row>
    <row r="33" spans="1:11" x14ac:dyDescent="0.3">
      <c r="A33" s="91"/>
      <c r="B33" s="294" t="s">
        <v>193</v>
      </c>
      <c r="C33" s="294"/>
      <c r="D33" s="294"/>
      <c r="E33" s="294"/>
      <c r="F33" s="294"/>
      <c r="G33" s="294"/>
      <c r="H33" s="294"/>
      <c r="I33" s="294"/>
      <c r="J33" s="294"/>
      <c r="K33" s="1"/>
    </row>
    <row r="34" spans="1:11" x14ac:dyDescent="0.3">
      <c r="A34" s="91"/>
      <c r="B34" s="294"/>
      <c r="C34" s="294"/>
      <c r="D34" s="294"/>
      <c r="E34" s="294"/>
      <c r="F34" s="294"/>
      <c r="G34" s="294"/>
      <c r="H34" s="294"/>
      <c r="I34" s="294"/>
      <c r="J34" s="294"/>
      <c r="K34" s="1"/>
    </row>
    <row r="35" spans="1:11" x14ac:dyDescent="0.3">
      <c r="A35" s="91"/>
      <c r="B35" s="294"/>
      <c r="C35" s="294"/>
      <c r="D35" s="294"/>
      <c r="E35" s="294"/>
      <c r="F35" s="294"/>
      <c r="G35" s="294"/>
      <c r="H35" s="294"/>
      <c r="I35" s="294"/>
      <c r="J35" s="294"/>
      <c r="K35" s="1"/>
    </row>
    <row r="36" spans="1:11" x14ac:dyDescent="0.3">
      <c r="A36" s="91"/>
      <c r="B36" s="294"/>
      <c r="C36" s="294"/>
      <c r="D36" s="294"/>
      <c r="E36" s="294"/>
      <c r="F36" s="294"/>
      <c r="G36" s="294"/>
      <c r="H36" s="294"/>
      <c r="I36" s="294"/>
      <c r="J36" s="294"/>
      <c r="K36" s="1"/>
    </row>
    <row r="37" spans="1:11" x14ac:dyDescent="0.3">
      <c r="A37" s="91"/>
      <c r="B37" s="294"/>
      <c r="C37" s="294"/>
      <c r="D37" s="294"/>
      <c r="E37" s="294"/>
      <c r="F37" s="294"/>
      <c r="G37" s="294"/>
      <c r="H37" s="294"/>
      <c r="I37" s="294"/>
      <c r="J37" s="294"/>
      <c r="K37" s="1"/>
    </row>
    <row r="38" spans="1:11" x14ac:dyDescent="0.3">
      <c r="A38" s="91"/>
      <c r="B38" s="298" t="s">
        <v>194</v>
      </c>
      <c r="C38" s="298"/>
      <c r="D38" s="298"/>
      <c r="E38" s="298"/>
      <c r="F38" s="298"/>
      <c r="G38" s="95"/>
      <c r="H38" s="298" t="s">
        <v>195</v>
      </c>
      <c r="I38" s="298"/>
      <c r="J38" s="95"/>
      <c r="K38" s="1"/>
    </row>
    <row r="39" spans="1:11" ht="13.5" thickBot="1" x14ac:dyDescent="0.35">
      <c r="A39" s="96"/>
      <c r="B39" s="102"/>
      <c r="C39" s="100"/>
      <c r="D39" s="100"/>
      <c r="E39" s="100"/>
      <c r="F39" s="100"/>
      <c r="G39" s="100"/>
      <c r="H39" s="100"/>
      <c r="I39" s="100"/>
      <c r="J39" s="100"/>
      <c r="K39" s="98"/>
    </row>
    <row r="40" spans="1:11" ht="14" thickTop="1" thickBot="1" x14ac:dyDescent="0.35">
      <c r="A40" s="91"/>
      <c r="B40" s="95"/>
      <c r="K40" s="1"/>
    </row>
    <row r="41" spans="1:11" ht="13.5" thickBot="1" x14ac:dyDescent="0.35">
      <c r="A41" s="91"/>
      <c r="B41" s="95"/>
      <c r="C41" s="299" t="s">
        <v>196</v>
      </c>
      <c r="D41" s="299"/>
      <c r="E41" s="299"/>
      <c r="F41" s="299"/>
      <c r="G41" s="299"/>
      <c r="H41" s="103" t="s">
        <v>191</v>
      </c>
      <c r="I41" s="300">
        <v>0</v>
      </c>
      <c r="J41" s="301"/>
      <c r="K41" s="1"/>
    </row>
    <row r="42" spans="1:11" x14ac:dyDescent="0.3">
      <c r="A42" s="91"/>
      <c r="B42" s="295"/>
      <c r="C42" s="295"/>
      <c r="D42" s="295"/>
      <c r="E42" s="295"/>
      <c r="F42" s="295"/>
      <c r="G42" s="95"/>
      <c r="H42" s="95"/>
      <c r="I42" s="95"/>
      <c r="J42" s="95"/>
      <c r="K42" s="1"/>
    </row>
    <row r="43" spans="1:11" x14ac:dyDescent="0.3">
      <c r="A43" s="91"/>
      <c r="B43" s="296"/>
      <c r="C43" s="296"/>
      <c r="D43" s="296"/>
      <c r="E43" s="296"/>
      <c r="F43" s="296"/>
      <c r="G43" s="95"/>
      <c r="H43" s="296"/>
      <c r="I43" s="296"/>
      <c r="J43" s="95"/>
      <c r="K43" s="1"/>
    </row>
    <row r="44" spans="1:11" x14ac:dyDescent="0.3">
      <c r="A44" s="91"/>
      <c r="B44" s="297" t="s">
        <v>197</v>
      </c>
      <c r="C44" s="297"/>
      <c r="D44" s="297"/>
      <c r="E44" s="297"/>
      <c r="F44" s="297"/>
      <c r="G44" s="95"/>
      <c r="H44" s="297" t="s">
        <v>195</v>
      </c>
      <c r="I44" s="297"/>
      <c r="J44" s="95"/>
      <c r="K44" s="1"/>
    </row>
    <row r="45" spans="1:11" x14ac:dyDescent="0.3">
      <c r="A45" s="91"/>
      <c r="B45" s="295"/>
      <c r="C45" s="295"/>
      <c r="D45" s="295"/>
      <c r="E45" s="295"/>
      <c r="F45" s="295"/>
      <c r="G45" s="95"/>
      <c r="H45" s="95"/>
      <c r="I45" s="95"/>
      <c r="J45" s="95"/>
      <c r="K45" s="1"/>
    </row>
    <row r="46" spans="1:11" x14ac:dyDescent="0.3">
      <c r="A46" s="91"/>
      <c r="B46" s="296"/>
      <c r="C46" s="296"/>
      <c r="D46" s="296"/>
      <c r="E46" s="296"/>
      <c r="F46" s="296"/>
      <c r="G46" s="95"/>
      <c r="H46" s="296"/>
      <c r="I46" s="296"/>
      <c r="J46" s="95"/>
      <c r="K46" s="1"/>
    </row>
    <row r="47" spans="1:11" x14ac:dyDescent="0.3">
      <c r="A47" s="91"/>
      <c r="B47" s="297" t="s">
        <v>198</v>
      </c>
      <c r="C47" s="297"/>
      <c r="D47" s="297"/>
      <c r="E47" s="297"/>
      <c r="F47" s="297"/>
      <c r="G47" s="95"/>
      <c r="H47" s="297" t="s">
        <v>195</v>
      </c>
      <c r="I47" s="297"/>
      <c r="J47" s="95"/>
      <c r="K47" s="1"/>
    </row>
    <row r="48" spans="1:11" x14ac:dyDescent="0.3">
      <c r="A48" s="91"/>
      <c r="B48" s="295"/>
      <c r="C48" s="141"/>
      <c r="D48" s="141"/>
      <c r="E48" s="141"/>
      <c r="F48" s="141"/>
      <c r="G48" s="95"/>
      <c r="H48" s="95"/>
      <c r="I48" s="95"/>
      <c r="J48" s="95"/>
      <c r="K48" s="1"/>
    </row>
    <row r="49" spans="1:11" x14ac:dyDescent="0.3">
      <c r="A49" s="91"/>
      <c r="B49" s="271"/>
      <c r="C49" s="271"/>
      <c r="D49" s="271"/>
      <c r="E49" s="271"/>
      <c r="F49" s="271"/>
      <c r="G49" s="104"/>
      <c r="H49" s="302"/>
      <c r="I49" s="302"/>
      <c r="K49" s="1"/>
    </row>
    <row r="50" spans="1:11" x14ac:dyDescent="0.3">
      <c r="A50" s="91"/>
      <c r="B50" s="303" t="s">
        <v>199</v>
      </c>
      <c r="C50" s="303"/>
      <c r="D50" s="303"/>
      <c r="E50" s="303"/>
      <c r="F50" s="303"/>
      <c r="G50" s="303"/>
      <c r="H50" s="304" t="s">
        <v>195</v>
      </c>
      <c r="I50" s="304"/>
      <c r="K50" s="1"/>
    </row>
    <row r="51" spans="1:11" x14ac:dyDescent="0.3">
      <c r="A51" s="91"/>
      <c r="B51" s="105"/>
      <c r="C51" s="105"/>
      <c r="D51" s="105"/>
      <c r="E51" s="105"/>
      <c r="F51" s="105"/>
      <c r="G51" s="105"/>
      <c r="H51" s="106"/>
      <c r="I51" s="106"/>
      <c r="K51" s="1"/>
    </row>
    <row r="52" spans="1:11" x14ac:dyDescent="0.3">
      <c r="A52" s="91"/>
      <c r="B52" s="105"/>
      <c r="C52" s="105"/>
      <c r="D52" s="105"/>
      <c r="E52" s="105"/>
      <c r="F52" s="105"/>
      <c r="G52" s="105"/>
      <c r="H52" s="106"/>
      <c r="I52" s="106"/>
      <c r="K52" s="1"/>
    </row>
    <row r="53" spans="1:11" x14ac:dyDescent="0.3">
      <c r="A53" s="91"/>
      <c r="B53" s="105"/>
      <c r="C53" s="105"/>
      <c r="D53" s="105"/>
      <c r="E53" s="105"/>
      <c r="F53" s="105"/>
      <c r="G53" s="105"/>
      <c r="H53" s="106"/>
      <c r="I53" s="106"/>
      <c r="K53" s="1"/>
    </row>
    <row r="54" spans="1:11" x14ac:dyDescent="0.3">
      <c r="A54" s="91"/>
      <c r="B54" s="105"/>
      <c r="C54" s="105"/>
      <c r="D54" s="105"/>
      <c r="E54" s="105"/>
      <c r="F54" s="105"/>
      <c r="G54" s="105"/>
      <c r="H54" s="106"/>
      <c r="I54" s="106"/>
      <c r="K54" s="1"/>
    </row>
    <row r="55" spans="1:11" ht="13.5" thickBot="1" x14ac:dyDescent="0.35">
      <c r="A55" s="96"/>
      <c r="B55" s="100"/>
      <c r="C55" s="100"/>
      <c r="D55" s="100"/>
      <c r="E55" s="100"/>
      <c r="F55" s="100"/>
      <c r="G55" s="107"/>
      <c r="H55" s="107"/>
      <c r="I55" s="107"/>
      <c r="J55" s="100"/>
      <c r="K55" s="98"/>
    </row>
    <row r="56" spans="1:11" ht="13.5" thickTop="1" x14ac:dyDescent="0.3">
      <c r="A56" s="89"/>
      <c r="B56" s="86"/>
      <c r="C56" s="108"/>
      <c r="D56" s="108"/>
      <c r="E56" s="108"/>
      <c r="F56" s="108"/>
      <c r="G56" s="108"/>
      <c r="H56" s="108"/>
      <c r="I56" s="108"/>
      <c r="J56" s="86"/>
      <c r="K56" s="94"/>
    </row>
    <row r="57" spans="1:11" x14ac:dyDescent="0.3">
      <c r="A57" s="91"/>
      <c r="C57" s="104"/>
      <c r="D57" s="307" t="s">
        <v>200</v>
      </c>
      <c r="E57" s="307"/>
      <c r="F57" s="307"/>
      <c r="G57" s="307"/>
      <c r="H57" s="307"/>
      <c r="I57" s="308"/>
      <c r="K57" s="1"/>
    </row>
    <row r="58" spans="1:11" x14ac:dyDescent="0.3">
      <c r="A58" s="91"/>
      <c r="K58" s="1"/>
    </row>
    <row r="59" spans="1:11" x14ac:dyDescent="0.3">
      <c r="A59" s="109" t="s">
        <v>201</v>
      </c>
      <c r="B59" s="306" t="s">
        <v>202</v>
      </c>
      <c r="C59" s="141"/>
      <c r="D59" s="141"/>
      <c r="E59" s="141"/>
      <c r="F59" s="141"/>
      <c r="G59" s="141"/>
      <c r="H59" s="141"/>
      <c r="I59" s="141"/>
      <c r="J59" s="141"/>
      <c r="K59" s="111"/>
    </row>
    <row r="60" spans="1:11" x14ac:dyDescent="0.3">
      <c r="A60" s="91"/>
      <c r="C60" s="141"/>
      <c r="D60" s="141"/>
      <c r="E60" s="141"/>
      <c r="F60" s="141"/>
      <c r="G60" s="141"/>
      <c r="H60" s="141"/>
      <c r="I60" s="141"/>
      <c r="J60" s="141"/>
      <c r="K60" s="305"/>
    </row>
    <row r="61" spans="1:11" x14ac:dyDescent="0.3">
      <c r="A61" s="91"/>
      <c r="B61" s="141" t="s">
        <v>203</v>
      </c>
      <c r="C61" s="141"/>
      <c r="D61" s="141"/>
      <c r="E61" s="141"/>
      <c r="F61" s="141"/>
      <c r="G61" s="141"/>
      <c r="H61" s="141"/>
      <c r="I61" s="141"/>
      <c r="J61" s="141"/>
      <c r="K61" s="1"/>
    </row>
    <row r="62" spans="1:11" x14ac:dyDescent="0.3">
      <c r="A62" s="91"/>
      <c r="C62" s="141"/>
      <c r="D62" s="141"/>
      <c r="E62" s="141"/>
      <c r="F62" s="141"/>
      <c r="G62" s="141"/>
      <c r="H62" s="141"/>
      <c r="I62" s="141"/>
      <c r="J62" s="141"/>
      <c r="K62" s="305"/>
    </row>
    <row r="63" spans="1:11" x14ac:dyDescent="0.3">
      <c r="A63" s="91"/>
      <c r="B63" s="141" t="s">
        <v>204</v>
      </c>
      <c r="C63" s="141"/>
      <c r="D63" s="141"/>
      <c r="E63" s="141"/>
      <c r="F63" s="141"/>
      <c r="G63" s="141"/>
      <c r="H63" s="141"/>
      <c r="I63" s="141"/>
      <c r="J63" s="141"/>
      <c r="K63" s="1"/>
    </row>
    <row r="64" spans="1:11" x14ac:dyDescent="0.3">
      <c r="A64" s="91"/>
      <c r="B64" t="s">
        <v>205</v>
      </c>
      <c r="K64" s="1"/>
    </row>
    <row r="65" spans="1:11" x14ac:dyDescent="0.3">
      <c r="A65" s="91"/>
      <c r="B65" s="141" t="s">
        <v>206</v>
      </c>
      <c r="C65" s="141"/>
      <c r="D65" s="141"/>
      <c r="E65" s="141"/>
      <c r="F65" s="141"/>
      <c r="G65" s="141"/>
      <c r="H65" s="141"/>
      <c r="I65" s="141"/>
      <c r="J65" s="141"/>
      <c r="K65" s="1"/>
    </row>
    <row r="66" spans="1:11" x14ac:dyDescent="0.3">
      <c r="A66" s="91"/>
      <c r="K66" s="1"/>
    </row>
    <row r="67" spans="1:11" x14ac:dyDescent="0.3">
      <c r="A67" s="109" t="s">
        <v>207</v>
      </c>
      <c r="B67" s="306" t="s">
        <v>208</v>
      </c>
      <c r="C67" s="141"/>
      <c r="D67" s="141"/>
      <c r="E67" s="141"/>
      <c r="F67" s="141"/>
      <c r="G67" s="141"/>
      <c r="H67" s="141"/>
      <c r="I67" s="141"/>
      <c r="J67" s="141"/>
      <c r="K67" s="1"/>
    </row>
    <row r="68" spans="1:11" x14ac:dyDescent="0.3">
      <c r="A68" s="91"/>
      <c r="K68" s="1"/>
    </row>
    <row r="69" spans="1:11" x14ac:dyDescent="0.3">
      <c r="A69" s="91"/>
      <c r="B69" t="s">
        <v>209</v>
      </c>
      <c r="K69" s="1"/>
    </row>
    <row r="70" spans="1:11" x14ac:dyDescent="0.3">
      <c r="A70" s="91"/>
      <c r="B70" t="s">
        <v>210</v>
      </c>
      <c r="K70" s="1"/>
    </row>
    <row r="71" spans="1:11" x14ac:dyDescent="0.3">
      <c r="A71" s="91"/>
      <c r="B71" t="s">
        <v>211</v>
      </c>
      <c r="K71" s="1"/>
    </row>
    <row r="72" spans="1:11" x14ac:dyDescent="0.3">
      <c r="A72" s="91"/>
      <c r="B72" t="s">
        <v>212</v>
      </c>
      <c r="K72" s="1"/>
    </row>
    <row r="73" spans="1:11" x14ac:dyDescent="0.3">
      <c r="A73" s="91"/>
      <c r="K73" s="1"/>
    </row>
    <row r="74" spans="1:11" x14ac:dyDescent="0.3">
      <c r="A74" s="109" t="s">
        <v>213</v>
      </c>
      <c r="B74" s="110" t="s">
        <v>214</v>
      </c>
      <c r="K74" s="111"/>
    </row>
    <row r="75" spans="1:11" x14ac:dyDescent="0.3">
      <c r="A75" s="91"/>
      <c r="B75" s="110" t="s">
        <v>215</v>
      </c>
      <c r="K75" s="1"/>
    </row>
    <row r="76" spans="1:11" x14ac:dyDescent="0.3">
      <c r="A76" s="91"/>
      <c r="K76" s="1"/>
    </row>
    <row r="77" spans="1:11" x14ac:dyDescent="0.3">
      <c r="A77" s="91"/>
      <c r="B77" t="s">
        <v>216</v>
      </c>
      <c r="K77" s="1"/>
    </row>
    <row r="78" spans="1:11" x14ac:dyDescent="0.3">
      <c r="A78" s="91"/>
      <c r="B78" t="s">
        <v>217</v>
      </c>
      <c r="K78" s="1"/>
    </row>
    <row r="79" spans="1:11" x14ac:dyDescent="0.3">
      <c r="A79" s="91"/>
      <c r="B79" t="s">
        <v>218</v>
      </c>
      <c r="K79" s="1"/>
    </row>
    <row r="80" spans="1:11" x14ac:dyDescent="0.3">
      <c r="A80" s="91"/>
      <c r="K80" s="1"/>
    </row>
    <row r="81" spans="1:11" x14ac:dyDescent="0.3">
      <c r="A81" s="91"/>
      <c r="B81" t="s">
        <v>219</v>
      </c>
      <c r="K81" s="1"/>
    </row>
    <row r="82" spans="1:11" x14ac:dyDescent="0.3">
      <c r="A82" s="91"/>
      <c r="B82" t="s">
        <v>220</v>
      </c>
      <c r="K82" s="1"/>
    </row>
    <row r="83" spans="1:11" x14ac:dyDescent="0.3">
      <c r="A83" s="91"/>
      <c r="B83" t="s">
        <v>221</v>
      </c>
      <c r="K83" s="1"/>
    </row>
    <row r="84" spans="1:11" x14ac:dyDescent="0.3">
      <c r="A84" s="91"/>
      <c r="K84" s="1"/>
    </row>
    <row r="85" spans="1:11" x14ac:dyDescent="0.3">
      <c r="A85" s="91"/>
      <c r="B85" t="s">
        <v>222</v>
      </c>
      <c r="K85" s="1"/>
    </row>
    <row r="86" spans="1:11" x14ac:dyDescent="0.3">
      <c r="A86" s="91"/>
      <c r="B86" t="s">
        <v>223</v>
      </c>
      <c r="K86" s="1"/>
    </row>
    <row r="87" spans="1:11" x14ac:dyDescent="0.3">
      <c r="A87" s="91"/>
      <c r="K87" s="1"/>
    </row>
    <row r="88" spans="1:11" x14ac:dyDescent="0.3">
      <c r="A88" s="109" t="s">
        <v>224</v>
      </c>
      <c r="B88" s="110" t="s">
        <v>225</v>
      </c>
      <c r="K88" s="111"/>
    </row>
    <row r="89" spans="1:11" x14ac:dyDescent="0.3">
      <c r="A89" s="91"/>
      <c r="K89" s="1"/>
    </row>
    <row r="90" spans="1:11" x14ac:dyDescent="0.3">
      <c r="A90" s="91"/>
      <c r="B90" t="s">
        <v>226</v>
      </c>
      <c r="K90" s="1"/>
    </row>
    <row r="91" spans="1:11" x14ac:dyDescent="0.3">
      <c r="A91" s="91"/>
      <c r="B91" t="s">
        <v>227</v>
      </c>
      <c r="K91" s="1"/>
    </row>
    <row r="92" spans="1:11" x14ac:dyDescent="0.3">
      <c r="A92" s="91"/>
      <c r="B92" t="s">
        <v>228</v>
      </c>
      <c r="K92" s="1"/>
    </row>
    <row r="93" spans="1:11" x14ac:dyDescent="0.3">
      <c r="A93" s="91"/>
      <c r="B93" t="s">
        <v>229</v>
      </c>
      <c r="K93" s="1"/>
    </row>
    <row r="94" spans="1:11" x14ac:dyDescent="0.3">
      <c r="A94" s="91"/>
      <c r="B94" t="s">
        <v>230</v>
      </c>
      <c r="K94" s="1"/>
    </row>
    <row r="95" spans="1:11" x14ac:dyDescent="0.3">
      <c r="A95" s="91"/>
      <c r="B95" t="s">
        <v>231</v>
      </c>
      <c r="K95" s="1"/>
    </row>
    <row r="96" spans="1:11" x14ac:dyDescent="0.3">
      <c r="A96" s="91"/>
      <c r="K96" s="1"/>
    </row>
    <row r="97" spans="1:11" x14ac:dyDescent="0.3">
      <c r="A97" s="109" t="s">
        <v>232</v>
      </c>
      <c r="B97" s="110" t="s">
        <v>233</v>
      </c>
      <c r="K97" s="111"/>
    </row>
    <row r="98" spans="1:11" x14ac:dyDescent="0.3">
      <c r="A98" s="91"/>
      <c r="B98" s="110" t="s">
        <v>234</v>
      </c>
      <c r="K98" s="1"/>
    </row>
    <row r="99" spans="1:11" x14ac:dyDescent="0.3">
      <c r="A99" s="91"/>
      <c r="K99" s="1"/>
    </row>
    <row r="100" spans="1:11" x14ac:dyDescent="0.3">
      <c r="A100" s="91"/>
      <c r="B100" t="s">
        <v>235</v>
      </c>
      <c r="K100" s="1"/>
    </row>
    <row r="101" spans="1:11" x14ac:dyDescent="0.3">
      <c r="A101" s="91"/>
      <c r="B101" t="s">
        <v>236</v>
      </c>
      <c r="K101" s="1"/>
    </row>
    <row r="102" spans="1:11" x14ac:dyDescent="0.3">
      <c r="A102" s="91"/>
      <c r="B102" t="s">
        <v>237</v>
      </c>
      <c r="K102" s="1"/>
    </row>
    <row r="103" spans="1:11" x14ac:dyDescent="0.3">
      <c r="A103" s="91"/>
      <c r="B103" t="s">
        <v>238</v>
      </c>
      <c r="K103" s="1"/>
    </row>
    <row r="104" spans="1:11" x14ac:dyDescent="0.3">
      <c r="A104" s="91"/>
      <c r="K104" s="1"/>
    </row>
    <row r="105" spans="1:11" x14ac:dyDescent="0.3">
      <c r="A105" s="91"/>
      <c r="K105" s="1"/>
    </row>
    <row r="106" spans="1:11" x14ac:dyDescent="0.3">
      <c r="A106" s="91"/>
      <c r="K106" s="1"/>
    </row>
    <row r="107" spans="1:11" x14ac:dyDescent="0.3">
      <c r="A107" s="91"/>
      <c r="K107" s="1"/>
    </row>
    <row r="108" spans="1:11" x14ac:dyDescent="0.3">
      <c r="A108" s="91"/>
      <c r="K108" s="1"/>
    </row>
    <row r="109" spans="1:11" x14ac:dyDescent="0.3">
      <c r="A109" s="91"/>
      <c r="K109" s="1"/>
    </row>
    <row r="110" spans="1:11" x14ac:dyDescent="0.3">
      <c r="A110" s="91"/>
      <c r="K110" s="1"/>
    </row>
    <row r="111" spans="1:11" ht="13.5" thickBot="1" x14ac:dyDescent="0.35">
      <c r="A111" s="96"/>
      <c r="B111" s="100"/>
      <c r="C111" s="100"/>
      <c r="D111" s="100"/>
      <c r="E111" s="100"/>
      <c r="F111" s="100"/>
      <c r="G111" s="100"/>
      <c r="H111" s="100"/>
      <c r="I111" s="100"/>
      <c r="J111" s="100"/>
      <c r="K111" s="98"/>
    </row>
    <row r="112" spans="1:11" ht="13.5" thickTop="1" x14ac:dyDescent="0.3">
      <c r="A112" s="89"/>
      <c r="B112" s="86"/>
      <c r="C112" s="86"/>
      <c r="D112" s="86"/>
      <c r="E112" s="86"/>
      <c r="F112" s="86"/>
      <c r="G112" s="86"/>
      <c r="H112" s="86"/>
      <c r="I112" s="86"/>
      <c r="J112" s="86"/>
      <c r="K112" s="94"/>
    </row>
    <row r="113" spans="1:11" x14ac:dyDescent="0.3">
      <c r="A113" s="109" t="s">
        <v>239</v>
      </c>
      <c r="B113" s="110" t="s">
        <v>240</v>
      </c>
      <c r="K113" s="111"/>
    </row>
    <row r="114" spans="1:11" x14ac:dyDescent="0.3">
      <c r="A114" s="91"/>
      <c r="K114" s="1"/>
    </row>
    <row r="115" spans="1:11" x14ac:dyDescent="0.3">
      <c r="A115" s="91"/>
      <c r="B115" t="s">
        <v>241</v>
      </c>
      <c r="K115" s="1"/>
    </row>
    <row r="116" spans="1:11" x14ac:dyDescent="0.3">
      <c r="A116" s="91"/>
      <c r="B116" t="s">
        <v>242</v>
      </c>
      <c r="K116" s="1"/>
    </row>
    <row r="117" spans="1:11" x14ac:dyDescent="0.3">
      <c r="A117" s="91"/>
      <c r="K117" s="1"/>
    </row>
    <row r="118" spans="1:11" x14ac:dyDescent="0.3">
      <c r="A118" s="91"/>
      <c r="B118" s="99" t="s">
        <v>243</v>
      </c>
      <c r="C118" s="112" t="s">
        <v>244</v>
      </c>
      <c r="D118" s="112"/>
      <c r="E118" s="112"/>
      <c r="F118" s="112"/>
      <c r="G118" s="112"/>
      <c r="H118" s="112"/>
      <c r="I118" s="112"/>
      <c r="J118" s="112"/>
      <c r="K118" s="1"/>
    </row>
    <row r="119" spans="1:11" x14ac:dyDescent="0.3">
      <c r="A119" s="91"/>
      <c r="C119" t="s">
        <v>245</v>
      </c>
      <c r="K119" s="1"/>
    </row>
    <row r="120" spans="1:11" x14ac:dyDescent="0.3">
      <c r="A120" s="91"/>
      <c r="B120" s="99" t="s">
        <v>243</v>
      </c>
      <c r="C120" t="s">
        <v>246</v>
      </c>
      <c r="K120" s="1"/>
    </row>
    <row r="121" spans="1:11" x14ac:dyDescent="0.3">
      <c r="A121" s="91"/>
      <c r="C121" t="s">
        <v>247</v>
      </c>
      <c r="K121" s="1"/>
    </row>
    <row r="122" spans="1:11" x14ac:dyDescent="0.3">
      <c r="A122" s="91"/>
      <c r="B122" s="99" t="s">
        <v>243</v>
      </c>
      <c r="C122" t="s">
        <v>248</v>
      </c>
      <c r="K122" s="1"/>
    </row>
    <row r="123" spans="1:11" x14ac:dyDescent="0.3">
      <c r="A123" s="91"/>
      <c r="C123" t="s">
        <v>249</v>
      </c>
      <c r="K123" s="1"/>
    </row>
    <row r="124" spans="1:11" x14ac:dyDescent="0.3">
      <c r="A124" s="91"/>
      <c r="B124" s="99" t="s">
        <v>243</v>
      </c>
      <c r="C124" t="s">
        <v>250</v>
      </c>
      <c r="K124" s="1"/>
    </row>
    <row r="125" spans="1:11" x14ac:dyDescent="0.3">
      <c r="A125" s="91"/>
      <c r="C125" t="s">
        <v>251</v>
      </c>
      <c r="K125" s="1"/>
    </row>
    <row r="126" spans="1:11" x14ac:dyDescent="0.3">
      <c r="A126" s="91"/>
      <c r="B126" s="99" t="s">
        <v>243</v>
      </c>
      <c r="C126" t="s">
        <v>252</v>
      </c>
      <c r="K126" s="1"/>
    </row>
    <row r="127" spans="1:11" x14ac:dyDescent="0.3">
      <c r="A127" s="91"/>
      <c r="C127" t="s">
        <v>253</v>
      </c>
      <c r="K127" s="1"/>
    </row>
    <row r="128" spans="1:11" x14ac:dyDescent="0.3">
      <c r="A128" s="91"/>
      <c r="C128" t="s">
        <v>254</v>
      </c>
      <c r="K128" s="1"/>
    </row>
    <row r="129" spans="1:11" x14ac:dyDescent="0.3">
      <c r="A129" s="91"/>
      <c r="K129" s="1"/>
    </row>
    <row r="130" spans="1:11" x14ac:dyDescent="0.3">
      <c r="A130" s="109" t="s">
        <v>255</v>
      </c>
      <c r="B130" s="110" t="s">
        <v>256</v>
      </c>
      <c r="K130" s="111"/>
    </row>
    <row r="131" spans="1:11" x14ac:dyDescent="0.3">
      <c r="A131" s="91"/>
      <c r="K131" s="1"/>
    </row>
    <row r="132" spans="1:11" x14ac:dyDescent="0.3">
      <c r="A132" s="91"/>
      <c r="B132" t="s">
        <v>257</v>
      </c>
      <c r="K132" s="1"/>
    </row>
    <row r="133" spans="1:11" x14ac:dyDescent="0.3">
      <c r="A133" s="91"/>
      <c r="B133" t="s">
        <v>258</v>
      </c>
      <c r="K133" s="1"/>
    </row>
    <row r="134" spans="1:11" x14ac:dyDescent="0.3">
      <c r="A134" s="91"/>
      <c r="B134" t="s">
        <v>259</v>
      </c>
      <c r="K134" s="1"/>
    </row>
    <row r="135" spans="1:11" x14ac:dyDescent="0.3">
      <c r="A135" s="91"/>
      <c r="K135" s="1"/>
    </row>
    <row r="136" spans="1:11" x14ac:dyDescent="0.3">
      <c r="A136" s="109" t="s">
        <v>260</v>
      </c>
      <c r="B136" s="110" t="s">
        <v>261</v>
      </c>
      <c r="K136" s="111"/>
    </row>
    <row r="137" spans="1:11" x14ac:dyDescent="0.3">
      <c r="A137" s="91"/>
      <c r="K137" s="1"/>
    </row>
    <row r="138" spans="1:11" x14ac:dyDescent="0.3">
      <c r="A138" s="91"/>
      <c r="B138" t="s">
        <v>262</v>
      </c>
      <c r="K138" s="1"/>
    </row>
    <row r="139" spans="1:11" x14ac:dyDescent="0.3">
      <c r="A139" s="91"/>
      <c r="K139" s="1"/>
    </row>
    <row r="140" spans="1:11" x14ac:dyDescent="0.3">
      <c r="A140" s="109" t="s">
        <v>263</v>
      </c>
      <c r="B140" s="110" t="s">
        <v>264</v>
      </c>
      <c r="K140" s="111"/>
    </row>
    <row r="141" spans="1:11" x14ac:dyDescent="0.3">
      <c r="A141" s="91"/>
      <c r="K141" s="1"/>
    </row>
    <row r="142" spans="1:11" x14ac:dyDescent="0.3">
      <c r="A142" s="91"/>
      <c r="B142" s="141" t="s">
        <v>265</v>
      </c>
      <c r="C142" s="141"/>
      <c r="D142" s="141"/>
      <c r="E142" s="141"/>
      <c r="F142" s="141"/>
      <c r="G142" s="141"/>
      <c r="H142" s="141"/>
      <c r="I142" s="141"/>
      <c r="J142" s="141"/>
      <c r="K142" s="1"/>
    </row>
    <row r="143" spans="1:11" x14ac:dyDescent="0.3">
      <c r="A143" s="91"/>
      <c r="B143" s="141"/>
      <c r="C143" s="141"/>
      <c r="D143" s="141"/>
      <c r="E143" s="141"/>
      <c r="F143" s="141"/>
      <c r="G143" s="141"/>
      <c r="K143" s="1"/>
    </row>
    <row r="144" spans="1:11" x14ac:dyDescent="0.3">
      <c r="A144" s="91"/>
      <c r="C144" t="s">
        <v>266</v>
      </c>
      <c r="D144" s="141" t="s">
        <v>267</v>
      </c>
      <c r="E144" s="141"/>
      <c r="F144" s="141"/>
      <c r="G144" s="141"/>
      <c r="H144" s="141"/>
      <c r="I144" s="141"/>
      <c r="J144" s="141"/>
      <c r="K144" s="1"/>
    </row>
    <row r="145" spans="1:11" x14ac:dyDescent="0.3">
      <c r="A145" s="91"/>
      <c r="K145" s="1"/>
    </row>
    <row r="146" spans="1:11" x14ac:dyDescent="0.3">
      <c r="A146" s="91"/>
      <c r="C146" t="s">
        <v>268</v>
      </c>
      <c r="D146" s="141" t="s">
        <v>269</v>
      </c>
      <c r="E146" s="141"/>
      <c r="F146" s="141"/>
      <c r="G146" s="141"/>
      <c r="H146" s="141"/>
      <c r="I146" s="141"/>
      <c r="J146" s="141"/>
      <c r="K146" s="1"/>
    </row>
    <row r="147" spans="1:11" x14ac:dyDescent="0.3">
      <c r="A147" s="91"/>
      <c r="D147" s="141" t="s">
        <v>270</v>
      </c>
      <c r="E147" s="141"/>
      <c r="F147" s="141"/>
      <c r="G147" s="141"/>
      <c r="H147" s="141"/>
      <c r="I147" s="141"/>
      <c r="J147" s="141"/>
      <c r="K147" s="1"/>
    </row>
    <row r="148" spans="1:11" x14ac:dyDescent="0.3">
      <c r="A148" s="91"/>
      <c r="K148" s="1"/>
    </row>
    <row r="149" spans="1:11" x14ac:dyDescent="0.3">
      <c r="A149" s="109" t="s">
        <v>271</v>
      </c>
      <c r="B149" s="110" t="s">
        <v>272</v>
      </c>
      <c r="K149" s="111"/>
    </row>
    <row r="150" spans="1:11" x14ac:dyDescent="0.3">
      <c r="A150" s="91"/>
      <c r="K150" s="1"/>
    </row>
    <row r="151" spans="1:11" x14ac:dyDescent="0.3">
      <c r="A151" s="91"/>
      <c r="B151" t="s">
        <v>273</v>
      </c>
      <c r="K151" s="1"/>
    </row>
    <row r="152" spans="1:11" x14ac:dyDescent="0.3">
      <c r="A152" s="91"/>
      <c r="B152" t="s">
        <v>274</v>
      </c>
      <c r="K152" s="1"/>
    </row>
    <row r="153" spans="1:11" x14ac:dyDescent="0.3">
      <c r="A153" s="91"/>
      <c r="B153" t="s">
        <v>275</v>
      </c>
      <c r="K153" s="1"/>
    </row>
    <row r="154" spans="1:11" x14ac:dyDescent="0.3">
      <c r="A154" s="91"/>
      <c r="K154" s="1"/>
    </row>
    <row r="155" spans="1:11" x14ac:dyDescent="0.3">
      <c r="A155" s="91"/>
      <c r="K155" s="1"/>
    </row>
    <row r="156" spans="1:11" x14ac:dyDescent="0.3">
      <c r="A156" s="91"/>
      <c r="K156" s="1"/>
    </row>
    <row r="157" spans="1:11" x14ac:dyDescent="0.3">
      <c r="A157" s="91"/>
      <c r="K157" s="1"/>
    </row>
    <row r="158" spans="1:11" x14ac:dyDescent="0.3">
      <c r="A158" s="91"/>
      <c r="K158" s="1"/>
    </row>
    <row r="159" spans="1:11" x14ac:dyDescent="0.3">
      <c r="A159" s="91"/>
      <c r="K159" s="1"/>
    </row>
    <row r="160" spans="1:11" x14ac:dyDescent="0.3">
      <c r="A160" s="91"/>
      <c r="K160" s="1"/>
    </row>
    <row r="161" spans="1:11" x14ac:dyDescent="0.3">
      <c r="A161" s="91"/>
      <c r="K161" s="1"/>
    </row>
    <row r="162" spans="1:11" x14ac:dyDescent="0.3">
      <c r="A162" s="91"/>
      <c r="K162" s="1"/>
    </row>
    <row r="163" spans="1:11" x14ac:dyDescent="0.3">
      <c r="A163" s="91"/>
      <c r="K163" s="1"/>
    </row>
    <row r="164" spans="1:11" x14ac:dyDescent="0.3">
      <c r="A164" s="91"/>
      <c r="K164" s="1"/>
    </row>
    <row r="165" spans="1:11" x14ac:dyDescent="0.3">
      <c r="A165" s="91"/>
      <c r="K165" s="1"/>
    </row>
    <row r="166" spans="1:11" x14ac:dyDescent="0.3">
      <c r="A166" s="91"/>
      <c r="K166" s="1"/>
    </row>
    <row r="167" spans="1:11" ht="13.5" thickBot="1" x14ac:dyDescent="0.35">
      <c r="A167" s="96"/>
      <c r="B167" s="100"/>
      <c r="C167" s="100"/>
      <c r="D167" s="100"/>
      <c r="E167" s="100"/>
      <c r="F167" s="100"/>
      <c r="G167" s="100"/>
      <c r="H167" s="100"/>
      <c r="I167" s="100"/>
      <c r="J167" s="100"/>
      <c r="K167" s="98"/>
    </row>
    <row r="168" spans="1:11" ht="13.5" thickTop="1" x14ac:dyDescent="0.3"/>
  </sheetData>
  <sheetProtection sheet="1" objects="1" scenarios="1" selectLockedCells="1"/>
  <mergeCells count="45">
    <mergeCell ref="B142:J142"/>
    <mergeCell ref="B143:G143"/>
    <mergeCell ref="D144:J144"/>
    <mergeCell ref="D146:J146"/>
    <mergeCell ref="D147:J147"/>
    <mergeCell ref="C62:K62"/>
    <mergeCell ref="B63:J63"/>
    <mergeCell ref="B65:J65"/>
    <mergeCell ref="B67:J67"/>
    <mergeCell ref="D57:I57"/>
    <mergeCell ref="B59:J59"/>
    <mergeCell ref="C60:K60"/>
    <mergeCell ref="B61:J61"/>
    <mergeCell ref="B48:F49"/>
    <mergeCell ref="H49:I49"/>
    <mergeCell ref="B50:G50"/>
    <mergeCell ref="H50:I50"/>
    <mergeCell ref="B45:F46"/>
    <mergeCell ref="H46:I46"/>
    <mergeCell ref="B47:F47"/>
    <mergeCell ref="H47:I47"/>
    <mergeCell ref="B44:F44"/>
    <mergeCell ref="H44:I44"/>
    <mergeCell ref="B38:F38"/>
    <mergeCell ref="H38:I38"/>
    <mergeCell ref="C41:G41"/>
    <mergeCell ref="I41:J41"/>
    <mergeCell ref="I30:J30"/>
    <mergeCell ref="B33:J37"/>
    <mergeCell ref="A26:G26"/>
    <mergeCell ref="I26:J26"/>
    <mergeCell ref="B42:F43"/>
    <mergeCell ref="H43:I43"/>
    <mergeCell ref="A1:B1"/>
    <mergeCell ref="D1:H1"/>
    <mergeCell ref="D2:H2"/>
    <mergeCell ref="I27:J27"/>
    <mergeCell ref="I29:J29"/>
    <mergeCell ref="A22:G22"/>
    <mergeCell ref="I22:J22"/>
    <mergeCell ref="I23:J23"/>
    <mergeCell ref="D3:H3"/>
    <mergeCell ref="D7:H7"/>
    <mergeCell ref="B10:J13"/>
    <mergeCell ref="B15:J19"/>
  </mergeCells>
  <phoneticPr fontId="10" type="noConversion"/>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1"/>
  <sheetViews>
    <sheetView workbookViewId="0">
      <selection activeCell="H23" sqref="H23:I23"/>
    </sheetView>
  </sheetViews>
  <sheetFormatPr defaultRowHeight="13" x14ac:dyDescent="0.3"/>
  <cols>
    <col min="1" max="1" width="14.296875" customWidth="1"/>
    <col min="8" max="8" width="11.3984375" customWidth="1"/>
    <col min="9" max="9" width="12.3984375" customWidth="1"/>
    <col min="10" max="10" width="18.796875" customWidth="1"/>
  </cols>
  <sheetData>
    <row r="1" spans="1:10" ht="13.5" thickTop="1" x14ac:dyDescent="0.3">
      <c r="A1" s="89" t="s">
        <v>276</v>
      </c>
      <c r="B1" s="86"/>
      <c r="C1" s="281" t="s">
        <v>180</v>
      </c>
      <c r="D1" s="159"/>
      <c r="E1" s="159"/>
      <c r="F1" s="159"/>
      <c r="G1" s="159"/>
      <c r="H1" s="86"/>
      <c r="I1" s="86" t="s">
        <v>93</v>
      </c>
      <c r="J1" s="120" t="str">
        <f>'RE-600-1'!J1</f>
        <v>MUS</v>
      </c>
    </row>
    <row r="2" spans="1:10" x14ac:dyDescent="0.3">
      <c r="A2" s="129">
        <v>41577</v>
      </c>
      <c r="C2" s="282" t="s">
        <v>181</v>
      </c>
      <c r="D2" s="141"/>
      <c r="E2" s="141"/>
      <c r="F2" s="141"/>
      <c r="G2" s="141"/>
      <c r="I2" t="s">
        <v>94</v>
      </c>
      <c r="J2" s="121">
        <f>'RE-600-1'!J2</f>
        <v>376</v>
      </c>
    </row>
    <row r="3" spans="1:10" x14ac:dyDescent="0.3">
      <c r="A3" s="91"/>
      <c r="C3" s="282" t="s">
        <v>277</v>
      </c>
      <c r="D3" s="141"/>
      <c r="E3" s="141"/>
      <c r="F3" s="141"/>
      <c r="G3" s="141"/>
      <c r="I3" t="s">
        <v>96</v>
      </c>
      <c r="J3" s="121">
        <f>'RE-600-1'!J3</f>
        <v>4.2</v>
      </c>
    </row>
    <row r="4" spans="1:10" x14ac:dyDescent="0.3">
      <c r="A4" s="91"/>
      <c r="I4" t="s">
        <v>97</v>
      </c>
      <c r="J4" s="122" t="str">
        <f>'RE-600-1'!J4</f>
        <v>010-1P</v>
      </c>
    </row>
    <row r="5" spans="1:10" x14ac:dyDescent="0.3">
      <c r="A5" s="91"/>
      <c r="I5" t="s">
        <v>99</v>
      </c>
      <c r="J5" s="121">
        <f>'RE-600-1'!J5</f>
        <v>115989</v>
      </c>
    </row>
    <row r="6" spans="1:10" x14ac:dyDescent="0.3">
      <c r="A6" s="91"/>
      <c r="J6" s="1"/>
    </row>
    <row r="7" spans="1:10" x14ac:dyDescent="0.3">
      <c r="A7" s="91"/>
      <c r="J7" s="1"/>
    </row>
    <row r="8" spans="1:10" x14ac:dyDescent="0.3">
      <c r="A8" s="91"/>
      <c r="C8" s="282" t="s">
        <v>278</v>
      </c>
      <c r="D8" s="282"/>
      <c r="E8" s="282"/>
      <c r="F8" s="282"/>
      <c r="G8" s="282"/>
      <c r="J8" s="1"/>
    </row>
    <row r="9" spans="1:10" ht="13.5" thickBot="1" x14ac:dyDescent="0.35">
      <c r="A9" s="96"/>
      <c r="B9" s="100"/>
      <c r="C9" s="100"/>
      <c r="D9" s="100"/>
      <c r="E9" s="100"/>
      <c r="F9" s="100"/>
      <c r="G9" s="100"/>
      <c r="H9" s="100"/>
      <c r="I9" s="100"/>
      <c r="J9" s="98"/>
    </row>
    <row r="10" spans="1:10" ht="13.5" thickTop="1" x14ac:dyDescent="0.3">
      <c r="A10" s="91"/>
      <c r="J10" s="1"/>
    </row>
    <row r="11" spans="1:10" x14ac:dyDescent="0.3">
      <c r="A11" s="91"/>
      <c r="B11" s="110" t="s">
        <v>279</v>
      </c>
      <c r="C11" s="110"/>
      <c r="D11" s="110"/>
      <c r="E11" s="110"/>
      <c r="F11" s="110"/>
      <c r="G11" s="110"/>
      <c r="H11" s="110"/>
      <c r="I11" s="110"/>
      <c r="J11" s="1"/>
    </row>
    <row r="12" spans="1:10" x14ac:dyDescent="0.3">
      <c r="A12" s="91"/>
      <c r="B12" s="110" t="s">
        <v>280</v>
      </c>
      <c r="C12" s="110"/>
      <c r="D12" s="110"/>
      <c r="E12" s="110"/>
      <c r="F12" s="110"/>
      <c r="G12" s="110"/>
      <c r="H12" s="110"/>
      <c r="I12" s="110"/>
      <c r="J12" s="1"/>
    </row>
    <row r="13" spans="1:10" x14ac:dyDescent="0.3">
      <c r="A13" s="91"/>
      <c r="B13" s="110" t="s">
        <v>281</v>
      </c>
      <c r="C13" s="110"/>
      <c r="D13" s="110"/>
      <c r="E13" s="110"/>
      <c r="F13" s="110"/>
      <c r="G13" s="110"/>
      <c r="H13" s="110"/>
      <c r="I13" s="110"/>
      <c r="J13" s="1"/>
    </row>
    <row r="14" spans="1:10" x14ac:dyDescent="0.3">
      <c r="A14" s="91"/>
      <c r="B14" s="110" t="s">
        <v>282</v>
      </c>
      <c r="C14" s="110"/>
      <c r="D14" s="110"/>
      <c r="E14" s="110"/>
      <c r="F14" s="110"/>
      <c r="G14" s="110"/>
      <c r="H14" s="110"/>
      <c r="I14" s="110"/>
      <c r="J14" s="1"/>
    </row>
    <row r="15" spans="1:10" x14ac:dyDescent="0.3">
      <c r="A15" s="91"/>
      <c r="B15" s="306" t="s">
        <v>283</v>
      </c>
      <c r="C15" s="306"/>
      <c r="D15" s="306"/>
      <c r="E15" s="306"/>
      <c r="F15" s="306"/>
      <c r="G15" s="306"/>
      <c r="H15" s="306"/>
      <c r="I15" s="306"/>
      <c r="J15" s="1"/>
    </row>
    <row r="16" spans="1:10" x14ac:dyDescent="0.3">
      <c r="A16" s="91"/>
      <c r="B16" s="141"/>
      <c r="C16" s="141"/>
      <c r="D16" s="141"/>
      <c r="E16" s="141"/>
      <c r="F16" s="141"/>
      <c r="G16" s="141"/>
      <c r="H16" s="141"/>
      <c r="I16" s="141"/>
      <c r="J16" s="1"/>
    </row>
    <row r="17" spans="1:10" x14ac:dyDescent="0.3">
      <c r="A17" s="91"/>
      <c r="B17" s="110" t="s">
        <v>284</v>
      </c>
      <c r="C17" s="110"/>
      <c r="D17" s="110"/>
      <c r="E17" s="110"/>
      <c r="F17" s="110"/>
      <c r="G17" s="110"/>
      <c r="H17" s="110"/>
      <c r="I17" s="110"/>
      <c r="J17" s="1"/>
    </row>
    <row r="18" spans="1:10" x14ac:dyDescent="0.3">
      <c r="A18" s="91"/>
      <c r="B18" s="110" t="s">
        <v>285</v>
      </c>
      <c r="C18" s="110"/>
      <c r="D18" s="110"/>
      <c r="E18" s="110"/>
      <c r="F18" s="110"/>
      <c r="G18" s="110"/>
      <c r="H18" s="110"/>
      <c r="I18" s="110"/>
      <c r="J18" s="1"/>
    </row>
    <row r="19" spans="1:10" x14ac:dyDescent="0.3">
      <c r="A19" s="91"/>
      <c r="B19" s="110" t="s">
        <v>286</v>
      </c>
      <c r="C19" s="110"/>
      <c r="D19" s="110"/>
      <c r="E19" s="110"/>
      <c r="F19" s="110"/>
      <c r="G19" s="110"/>
      <c r="H19" s="110"/>
      <c r="I19" s="110"/>
      <c r="J19" s="1"/>
    </row>
    <row r="20" spans="1:10" x14ac:dyDescent="0.3">
      <c r="A20" s="91"/>
      <c r="B20" s="306" t="s">
        <v>287</v>
      </c>
      <c r="C20" s="306"/>
      <c r="D20" s="306"/>
      <c r="E20" s="306"/>
      <c r="F20" s="306"/>
      <c r="G20" s="306"/>
      <c r="H20" s="306"/>
      <c r="I20" s="306"/>
      <c r="J20" s="1"/>
    </row>
    <row r="21" spans="1:10" ht="13.5" thickBot="1" x14ac:dyDescent="0.35">
      <c r="A21" s="96"/>
      <c r="B21" s="312"/>
      <c r="C21" s="312"/>
      <c r="D21" s="312"/>
      <c r="E21" s="312"/>
      <c r="F21" s="312"/>
      <c r="G21" s="312"/>
      <c r="H21" s="312"/>
      <c r="I21" s="312"/>
      <c r="J21" s="98"/>
    </row>
    <row r="22" spans="1:10" ht="14" thickTop="1" thickBot="1" x14ac:dyDescent="0.35">
      <c r="A22" s="91"/>
      <c r="J22" s="1"/>
    </row>
    <row r="23" spans="1:10" ht="13.5" thickBot="1" x14ac:dyDescent="0.35">
      <c r="A23" s="91"/>
      <c r="B23" s="172" t="s">
        <v>288</v>
      </c>
      <c r="C23" s="172"/>
      <c r="D23" s="172"/>
      <c r="E23" s="172"/>
      <c r="F23" s="172"/>
      <c r="G23" s="172"/>
      <c r="H23" s="284">
        <v>0</v>
      </c>
      <c r="I23" s="285"/>
      <c r="J23" s="1"/>
    </row>
    <row r="24" spans="1:10" x14ac:dyDescent="0.3">
      <c r="A24" s="91"/>
      <c r="J24" s="1"/>
    </row>
    <row r="25" spans="1:10" x14ac:dyDescent="0.3">
      <c r="A25" s="91"/>
      <c r="B25" s="306" t="s">
        <v>289</v>
      </c>
      <c r="C25" s="306"/>
      <c r="D25" s="306"/>
      <c r="E25" s="306"/>
      <c r="F25" s="306"/>
      <c r="G25" s="306"/>
      <c r="H25" s="306"/>
      <c r="I25" s="306"/>
      <c r="J25" s="1"/>
    </row>
    <row r="26" spans="1:10" x14ac:dyDescent="0.3">
      <c r="A26" s="91"/>
      <c r="B26" s="306" t="s">
        <v>290</v>
      </c>
      <c r="C26" s="306"/>
      <c r="D26" s="306"/>
      <c r="E26" s="306"/>
      <c r="F26" s="306"/>
      <c r="G26" s="306"/>
      <c r="H26" s="306"/>
      <c r="I26" s="306"/>
      <c r="J26" s="1"/>
    </row>
    <row r="27" spans="1:10" ht="13.5" thickBot="1" x14ac:dyDescent="0.35">
      <c r="A27" s="91"/>
      <c r="J27" s="1"/>
    </row>
    <row r="28" spans="1:10" ht="13.5" thickBot="1" x14ac:dyDescent="0.35">
      <c r="A28" s="91"/>
      <c r="B28" s="172" t="s">
        <v>291</v>
      </c>
      <c r="C28" s="172"/>
      <c r="D28" s="172"/>
      <c r="E28" s="172"/>
      <c r="F28" s="172"/>
      <c r="G28" s="172"/>
      <c r="H28" s="309">
        <v>0</v>
      </c>
      <c r="I28" s="310"/>
      <c r="J28" s="1"/>
    </row>
    <row r="29" spans="1:10" ht="13.5" thickBot="1" x14ac:dyDescent="0.35">
      <c r="A29" s="96"/>
      <c r="B29" s="100"/>
      <c r="C29" s="100"/>
      <c r="D29" s="100"/>
      <c r="E29" s="100"/>
      <c r="F29" s="100"/>
      <c r="G29" s="100"/>
      <c r="H29" s="100"/>
      <c r="I29" s="100"/>
      <c r="J29" s="98"/>
    </row>
    <row r="30" spans="1:10" ht="13.5" thickTop="1" x14ac:dyDescent="0.3">
      <c r="A30" s="91"/>
      <c r="J30" s="1"/>
    </row>
    <row r="31" spans="1:10" x14ac:dyDescent="0.3">
      <c r="A31" s="91"/>
      <c r="B31" s="311" t="s">
        <v>292</v>
      </c>
      <c r="C31" s="311"/>
      <c r="D31" s="311"/>
      <c r="E31" s="311"/>
      <c r="F31" s="311"/>
      <c r="G31" s="311"/>
      <c r="H31" s="311"/>
      <c r="I31" s="311"/>
      <c r="J31" s="1"/>
    </row>
    <row r="32" spans="1:10" x14ac:dyDescent="0.3">
      <c r="A32" s="91"/>
      <c r="B32" s="311"/>
      <c r="C32" s="311"/>
      <c r="D32" s="311"/>
      <c r="E32" s="311"/>
      <c r="F32" s="311"/>
      <c r="G32" s="311"/>
      <c r="H32" s="311"/>
      <c r="I32" s="311"/>
      <c r="J32" s="1"/>
    </row>
    <row r="33" spans="1:10" x14ac:dyDescent="0.3">
      <c r="A33" s="91"/>
      <c r="B33" s="311"/>
      <c r="C33" s="311"/>
      <c r="D33" s="311"/>
      <c r="E33" s="311"/>
      <c r="F33" s="311"/>
      <c r="G33" s="311"/>
      <c r="H33" s="311"/>
      <c r="I33" s="311"/>
      <c r="J33" s="1"/>
    </row>
    <row r="34" spans="1:10" x14ac:dyDescent="0.3">
      <c r="A34" s="91"/>
      <c r="B34" s="311"/>
      <c r="C34" s="311"/>
      <c r="D34" s="311"/>
      <c r="E34" s="311"/>
      <c r="F34" s="311"/>
      <c r="G34" s="311"/>
      <c r="H34" s="311"/>
      <c r="I34" s="311"/>
      <c r="J34" s="1"/>
    </row>
    <row r="35" spans="1:10" x14ac:dyDescent="0.3">
      <c r="A35" s="91"/>
      <c r="B35" s="311"/>
      <c r="C35" s="311"/>
      <c r="D35" s="311"/>
      <c r="E35" s="311"/>
      <c r="F35" s="311"/>
      <c r="G35" s="311"/>
      <c r="H35" s="311"/>
      <c r="I35" s="311"/>
      <c r="J35" s="1"/>
    </row>
    <row r="36" spans="1:10" x14ac:dyDescent="0.3">
      <c r="A36" s="91"/>
      <c r="B36" s="295"/>
      <c r="C36" s="295"/>
      <c r="D36" s="295"/>
      <c r="E36" s="295"/>
      <c r="F36" s="295"/>
      <c r="G36" s="295"/>
      <c r="H36" s="295"/>
      <c r="I36" s="295"/>
      <c r="J36" s="1"/>
    </row>
    <row r="37" spans="1:10" x14ac:dyDescent="0.3">
      <c r="A37" s="91"/>
      <c r="B37" s="295"/>
      <c r="C37" s="295"/>
      <c r="D37" s="295"/>
      <c r="E37" s="295"/>
      <c r="F37" s="295"/>
      <c r="G37" s="295"/>
      <c r="H37" s="295"/>
      <c r="I37" s="295"/>
      <c r="J37" s="1"/>
    </row>
    <row r="38" spans="1:10" x14ac:dyDescent="0.3">
      <c r="A38" s="91"/>
      <c r="B38" s="273" t="s">
        <v>194</v>
      </c>
      <c r="C38" s="273"/>
      <c r="D38" s="273"/>
      <c r="E38" s="273"/>
      <c r="G38" s="273" t="s">
        <v>195</v>
      </c>
      <c r="H38" s="273"/>
      <c r="J38" s="1"/>
    </row>
    <row r="39" spans="1:10" ht="13.5" thickBot="1" x14ac:dyDescent="0.35">
      <c r="A39" s="96"/>
      <c r="B39" s="100"/>
      <c r="C39" s="100"/>
      <c r="D39" s="100"/>
      <c r="E39" s="100"/>
      <c r="F39" s="100"/>
      <c r="G39" s="100"/>
      <c r="H39" s="100"/>
      <c r="I39" s="100"/>
      <c r="J39" s="98"/>
    </row>
    <row r="40" spans="1:10" ht="14" thickTop="1" thickBot="1" x14ac:dyDescent="0.35">
      <c r="A40" s="91"/>
      <c r="J40" s="1"/>
    </row>
    <row r="41" spans="1:10" ht="13.5" thickBot="1" x14ac:dyDescent="0.35">
      <c r="A41" s="91"/>
      <c r="C41" s="172" t="s">
        <v>293</v>
      </c>
      <c r="D41" s="172"/>
      <c r="E41" s="172"/>
      <c r="F41" s="172"/>
      <c r="G41" s="172"/>
      <c r="H41" s="309">
        <v>0</v>
      </c>
      <c r="I41" s="310"/>
      <c r="J41" s="1"/>
    </row>
    <row r="42" spans="1:10" x14ac:dyDescent="0.3">
      <c r="A42" s="91"/>
      <c r="J42" s="1"/>
    </row>
    <row r="43" spans="1:10" x14ac:dyDescent="0.3">
      <c r="A43" s="91"/>
      <c r="B43" s="141"/>
      <c r="C43" s="141"/>
      <c r="D43" s="141"/>
      <c r="E43" s="141"/>
      <c r="G43" s="141"/>
      <c r="H43" s="141"/>
      <c r="J43" s="1"/>
    </row>
    <row r="44" spans="1:10" x14ac:dyDescent="0.3">
      <c r="A44" s="91"/>
      <c r="B44" s="271"/>
      <c r="C44" s="271"/>
      <c r="D44" s="271"/>
      <c r="E44" s="271"/>
      <c r="G44" s="141"/>
      <c r="H44" s="141"/>
      <c r="J44" s="1"/>
    </row>
    <row r="45" spans="1:10" x14ac:dyDescent="0.3">
      <c r="A45" s="91"/>
      <c r="B45" s="303" t="s">
        <v>197</v>
      </c>
      <c r="C45" s="303"/>
      <c r="D45" s="303"/>
      <c r="E45" s="303"/>
      <c r="F45" s="141"/>
      <c r="G45" s="313" t="s">
        <v>195</v>
      </c>
      <c r="H45" s="313"/>
      <c r="J45" s="1"/>
    </row>
    <row r="46" spans="1:10" x14ac:dyDescent="0.3">
      <c r="A46" s="91"/>
      <c r="J46" s="1"/>
    </row>
    <row r="47" spans="1:10" x14ac:dyDescent="0.3">
      <c r="A47" s="91"/>
      <c r="B47" s="141"/>
      <c r="C47" s="141"/>
      <c r="D47" s="141"/>
      <c r="E47" s="141"/>
      <c r="G47" s="141"/>
      <c r="H47" s="141"/>
      <c r="J47" s="1"/>
    </row>
    <row r="48" spans="1:10" x14ac:dyDescent="0.3">
      <c r="A48" s="91"/>
      <c r="B48" s="271"/>
      <c r="C48" s="271"/>
      <c r="D48" s="271"/>
      <c r="E48" s="271"/>
      <c r="G48" s="141"/>
      <c r="H48" s="141"/>
      <c r="J48" s="1"/>
    </row>
    <row r="49" spans="1:10" x14ac:dyDescent="0.3">
      <c r="A49" s="91"/>
      <c r="B49" s="313" t="s">
        <v>294</v>
      </c>
      <c r="C49" s="313"/>
      <c r="D49" s="313"/>
      <c r="E49" s="313"/>
      <c r="G49" s="313" t="s">
        <v>195</v>
      </c>
      <c r="H49" s="313"/>
      <c r="J49" s="1"/>
    </row>
    <row r="50" spans="1:10" x14ac:dyDescent="0.3">
      <c r="A50" s="91"/>
      <c r="J50" s="1"/>
    </row>
    <row r="51" spans="1:10" x14ac:dyDescent="0.3">
      <c r="A51" s="91"/>
      <c r="B51" s="141"/>
      <c r="C51" s="141"/>
      <c r="D51" s="141"/>
      <c r="E51" s="141"/>
      <c r="G51" s="141"/>
      <c r="H51" s="141"/>
      <c r="J51" s="1"/>
    </row>
    <row r="52" spans="1:10" x14ac:dyDescent="0.3">
      <c r="A52" s="91"/>
      <c r="B52" s="271"/>
      <c r="C52" s="271"/>
      <c r="D52" s="271"/>
      <c r="E52" s="271"/>
      <c r="G52" s="271"/>
      <c r="H52" s="271"/>
      <c r="J52" s="1"/>
    </row>
    <row r="53" spans="1:10" x14ac:dyDescent="0.3">
      <c r="A53" s="91"/>
      <c r="B53" s="316" t="s">
        <v>199</v>
      </c>
      <c r="C53" s="316"/>
      <c r="D53" s="316"/>
      <c r="E53" s="316"/>
      <c r="F53" s="316"/>
      <c r="G53" s="313" t="s">
        <v>195</v>
      </c>
      <c r="H53" s="313"/>
      <c r="J53" s="1"/>
    </row>
    <row r="54" spans="1:10" x14ac:dyDescent="0.3">
      <c r="A54" s="91"/>
      <c r="J54" s="1"/>
    </row>
    <row r="55" spans="1:10" ht="13.5" thickBot="1" x14ac:dyDescent="0.35">
      <c r="A55" s="96"/>
      <c r="B55" s="100"/>
      <c r="C55" s="100"/>
      <c r="D55" s="100"/>
      <c r="E55" s="100"/>
      <c r="F55" s="100"/>
      <c r="G55" s="100"/>
      <c r="H55" s="100"/>
      <c r="I55" s="100"/>
      <c r="J55" s="98"/>
    </row>
    <row r="56" spans="1:10" ht="13.5" thickTop="1" x14ac:dyDescent="0.3">
      <c r="A56" s="89"/>
      <c r="B56" s="86"/>
      <c r="C56" s="86"/>
      <c r="D56" s="86"/>
      <c r="E56" s="86"/>
      <c r="F56" s="86"/>
      <c r="G56" s="108"/>
      <c r="H56" s="108"/>
      <c r="I56" s="108"/>
      <c r="J56" s="94"/>
    </row>
    <row r="57" spans="1:10" ht="15.5" x14ac:dyDescent="0.35">
      <c r="A57" s="113"/>
      <c r="B57" s="314" t="s">
        <v>295</v>
      </c>
      <c r="C57" s="315"/>
      <c r="D57" s="315"/>
      <c r="E57" s="315"/>
      <c r="F57" s="315"/>
      <c r="G57" s="315"/>
      <c r="H57" s="315"/>
      <c r="I57" s="315"/>
      <c r="J57" s="114"/>
    </row>
    <row r="58" spans="1:10" x14ac:dyDescent="0.3">
      <c r="A58" s="91"/>
      <c r="J58" s="1"/>
    </row>
    <row r="59" spans="1:10" x14ac:dyDescent="0.3">
      <c r="A59" s="109" t="s">
        <v>201</v>
      </c>
      <c r="B59" s="110" t="s">
        <v>296</v>
      </c>
      <c r="J59" s="1"/>
    </row>
    <row r="60" spans="1:10" x14ac:dyDescent="0.3">
      <c r="A60" s="91"/>
      <c r="J60" s="1"/>
    </row>
    <row r="61" spans="1:10" x14ac:dyDescent="0.3">
      <c r="A61" s="91"/>
      <c r="B61" t="s">
        <v>297</v>
      </c>
      <c r="J61" s="1"/>
    </row>
    <row r="62" spans="1:10" x14ac:dyDescent="0.3">
      <c r="A62" s="91"/>
      <c r="B62" t="s">
        <v>298</v>
      </c>
      <c r="J62" s="1"/>
    </row>
    <row r="63" spans="1:10" x14ac:dyDescent="0.3">
      <c r="A63" s="91"/>
      <c r="B63" t="s">
        <v>299</v>
      </c>
      <c r="J63" s="1"/>
    </row>
    <row r="64" spans="1:10" x14ac:dyDescent="0.3">
      <c r="A64" s="91"/>
      <c r="B64" t="s">
        <v>300</v>
      </c>
      <c r="J64" s="1"/>
    </row>
    <row r="65" spans="1:10" x14ac:dyDescent="0.3">
      <c r="A65" s="91"/>
      <c r="J65" s="1"/>
    </row>
    <row r="66" spans="1:10" x14ac:dyDescent="0.3">
      <c r="A66" s="109" t="s">
        <v>207</v>
      </c>
      <c r="B66" s="110" t="s">
        <v>301</v>
      </c>
      <c r="J66" s="111"/>
    </row>
    <row r="67" spans="1:10" x14ac:dyDescent="0.3">
      <c r="A67" s="91"/>
      <c r="B67" s="115"/>
      <c r="C67" s="110"/>
      <c r="J67" s="1"/>
    </row>
    <row r="68" spans="1:10" x14ac:dyDescent="0.3">
      <c r="A68" s="91"/>
      <c r="B68" t="s">
        <v>302</v>
      </c>
      <c r="J68" s="1"/>
    </row>
    <row r="69" spans="1:10" x14ac:dyDescent="0.3">
      <c r="A69" s="91"/>
      <c r="B69" t="s">
        <v>303</v>
      </c>
      <c r="J69" s="1"/>
    </row>
    <row r="70" spans="1:10" x14ac:dyDescent="0.3">
      <c r="A70" s="91"/>
      <c r="B70" t="s">
        <v>304</v>
      </c>
      <c r="J70" s="1"/>
    </row>
    <row r="71" spans="1:10" x14ac:dyDescent="0.3">
      <c r="A71" s="91"/>
      <c r="B71" t="s">
        <v>305</v>
      </c>
      <c r="J71" s="1"/>
    </row>
    <row r="72" spans="1:10" x14ac:dyDescent="0.3">
      <c r="A72" s="91"/>
      <c r="J72" s="1"/>
    </row>
    <row r="73" spans="1:10" x14ac:dyDescent="0.3">
      <c r="A73" s="91"/>
      <c r="B73" t="s">
        <v>306</v>
      </c>
      <c r="J73" s="1"/>
    </row>
    <row r="74" spans="1:10" x14ac:dyDescent="0.3">
      <c r="A74" s="91"/>
      <c r="B74" t="s">
        <v>307</v>
      </c>
      <c r="J74" s="1"/>
    </row>
    <row r="75" spans="1:10" x14ac:dyDescent="0.3">
      <c r="A75" s="91"/>
      <c r="J75" s="1"/>
    </row>
    <row r="76" spans="1:10" x14ac:dyDescent="0.3">
      <c r="A76" s="91"/>
      <c r="B76" t="s">
        <v>308</v>
      </c>
      <c r="J76" s="1"/>
    </row>
    <row r="77" spans="1:10" x14ac:dyDescent="0.3">
      <c r="A77" s="91"/>
      <c r="B77" t="s">
        <v>309</v>
      </c>
      <c r="J77" s="1"/>
    </row>
    <row r="78" spans="1:10" x14ac:dyDescent="0.3">
      <c r="A78" s="91"/>
      <c r="B78" t="s">
        <v>310</v>
      </c>
      <c r="J78" s="1"/>
    </row>
    <row r="79" spans="1:10" x14ac:dyDescent="0.3">
      <c r="A79" s="91"/>
      <c r="B79" t="s">
        <v>311</v>
      </c>
      <c r="J79" s="1"/>
    </row>
    <row r="80" spans="1:10" x14ac:dyDescent="0.3">
      <c r="A80" s="91"/>
      <c r="B80" t="s">
        <v>312</v>
      </c>
      <c r="J80" s="1"/>
    </row>
    <row r="81" spans="1:10" x14ac:dyDescent="0.3">
      <c r="A81" s="91"/>
      <c r="B81" t="s">
        <v>313</v>
      </c>
      <c r="J81" s="1"/>
    </row>
    <row r="82" spans="1:10" x14ac:dyDescent="0.3">
      <c r="A82" s="91"/>
      <c r="B82" t="s">
        <v>314</v>
      </c>
      <c r="J82" s="1"/>
    </row>
    <row r="83" spans="1:10" x14ac:dyDescent="0.3">
      <c r="A83" s="91"/>
      <c r="B83" t="s">
        <v>315</v>
      </c>
      <c r="J83" s="1"/>
    </row>
    <row r="84" spans="1:10" x14ac:dyDescent="0.3">
      <c r="A84" s="91"/>
      <c r="J84" s="1"/>
    </row>
    <row r="85" spans="1:10" x14ac:dyDescent="0.3">
      <c r="A85" s="91"/>
      <c r="B85" t="s">
        <v>316</v>
      </c>
      <c r="J85" s="1"/>
    </row>
    <row r="86" spans="1:10" x14ac:dyDescent="0.3">
      <c r="A86" s="91"/>
      <c r="B86" t="s">
        <v>317</v>
      </c>
      <c r="J86" s="1"/>
    </row>
    <row r="87" spans="1:10" x14ac:dyDescent="0.3">
      <c r="A87" s="91"/>
      <c r="J87" s="1"/>
    </row>
    <row r="88" spans="1:10" x14ac:dyDescent="0.3">
      <c r="A88" s="91"/>
      <c r="B88" t="s">
        <v>318</v>
      </c>
      <c r="J88" s="1"/>
    </row>
    <row r="89" spans="1:10" x14ac:dyDescent="0.3">
      <c r="A89" s="91"/>
      <c r="B89" t="s">
        <v>319</v>
      </c>
      <c r="J89" s="1"/>
    </row>
    <row r="90" spans="1:10" x14ac:dyDescent="0.3">
      <c r="A90" s="91"/>
      <c r="B90" t="s">
        <v>320</v>
      </c>
      <c r="J90" s="1"/>
    </row>
    <row r="91" spans="1:10" x14ac:dyDescent="0.3">
      <c r="A91" s="91"/>
      <c r="J91" s="1"/>
    </row>
    <row r="92" spans="1:10" x14ac:dyDescent="0.3">
      <c r="A92" s="109" t="s">
        <v>213</v>
      </c>
      <c r="B92" s="110" t="s">
        <v>321</v>
      </c>
      <c r="J92" s="111"/>
    </row>
    <row r="93" spans="1:10" x14ac:dyDescent="0.3">
      <c r="A93" s="91"/>
      <c r="J93" s="1"/>
    </row>
    <row r="94" spans="1:10" x14ac:dyDescent="0.3">
      <c r="A94" s="91"/>
      <c r="B94" t="s">
        <v>322</v>
      </c>
      <c r="J94" s="1"/>
    </row>
    <row r="95" spans="1:10" x14ac:dyDescent="0.3">
      <c r="A95" s="91"/>
      <c r="B95" t="s">
        <v>323</v>
      </c>
      <c r="J95" s="1"/>
    </row>
    <row r="96" spans="1:10" x14ac:dyDescent="0.3">
      <c r="A96" s="91"/>
      <c r="B96" t="s">
        <v>324</v>
      </c>
      <c r="J96" s="1"/>
    </row>
    <row r="97" spans="1:10" x14ac:dyDescent="0.3">
      <c r="A97" s="91"/>
      <c r="B97" t="s">
        <v>325</v>
      </c>
      <c r="J97" s="1"/>
    </row>
    <row r="98" spans="1:10" x14ac:dyDescent="0.3">
      <c r="A98" s="91"/>
      <c r="B98" s="115"/>
      <c r="J98" s="1"/>
    </row>
    <row r="99" spans="1:10" x14ac:dyDescent="0.3">
      <c r="A99" s="109" t="s">
        <v>224</v>
      </c>
      <c r="B99" s="110" t="s">
        <v>326</v>
      </c>
      <c r="J99" s="1"/>
    </row>
    <row r="100" spans="1:10" x14ac:dyDescent="0.3">
      <c r="A100" s="91"/>
      <c r="J100" s="1"/>
    </row>
    <row r="101" spans="1:10" x14ac:dyDescent="0.3">
      <c r="A101" s="91"/>
      <c r="B101" t="s">
        <v>327</v>
      </c>
      <c r="J101" s="1"/>
    </row>
    <row r="102" spans="1:10" x14ac:dyDescent="0.3">
      <c r="A102" s="91"/>
      <c r="B102" t="s">
        <v>328</v>
      </c>
      <c r="J102" s="1"/>
    </row>
    <row r="103" spans="1:10" x14ac:dyDescent="0.3">
      <c r="A103" s="91"/>
      <c r="B103" t="s">
        <v>329</v>
      </c>
      <c r="J103" s="1"/>
    </row>
    <row r="104" spans="1:10" x14ac:dyDescent="0.3">
      <c r="A104" s="91"/>
      <c r="B104" t="s">
        <v>330</v>
      </c>
      <c r="J104" s="1"/>
    </row>
    <row r="105" spans="1:10" x14ac:dyDescent="0.3">
      <c r="A105" s="91"/>
      <c r="B105" t="s">
        <v>331</v>
      </c>
      <c r="J105" s="1"/>
    </row>
    <row r="106" spans="1:10" x14ac:dyDescent="0.3">
      <c r="A106" s="91"/>
      <c r="J106" s="1"/>
    </row>
    <row r="107" spans="1:10" x14ac:dyDescent="0.3">
      <c r="A107" s="91"/>
      <c r="J107" s="1"/>
    </row>
    <row r="108" spans="1:10" x14ac:dyDescent="0.3">
      <c r="A108" s="91"/>
      <c r="J108" s="1"/>
    </row>
    <row r="109" spans="1:10" x14ac:dyDescent="0.3">
      <c r="A109" s="91"/>
      <c r="J109" s="1"/>
    </row>
    <row r="110" spans="1:10" x14ac:dyDescent="0.3">
      <c r="A110" s="91"/>
      <c r="J110" s="1"/>
    </row>
    <row r="111" spans="1:10" ht="13.5" thickBot="1" x14ac:dyDescent="0.35">
      <c r="A111" s="96"/>
      <c r="B111" s="100"/>
      <c r="C111" s="100"/>
      <c r="D111" s="100"/>
      <c r="E111" s="100"/>
      <c r="F111" s="100"/>
      <c r="G111" s="100"/>
      <c r="H111" s="100"/>
      <c r="I111" s="100"/>
      <c r="J111" s="98"/>
    </row>
    <row r="112" spans="1:10" ht="13.5" thickTop="1" x14ac:dyDescent="0.3">
      <c r="A112" s="89"/>
      <c r="B112" s="116"/>
      <c r="C112" s="117"/>
      <c r="D112" s="86"/>
      <c r="E112" s="86"/>
      <c r="F112" s="86"/>
      <c r="G112" s="86"/>
      <c r="H112" s="86"/>
      <c r="I112" s="86"/>
      <c r="J112" s="94"/>
    </row>
    <row r="113" spans="1:10" x14ac:dyDescent="0.3">
      <c r="A113" s="91"/>
      <c r="B113" s="115"/>
      <c r="C113" s="110"/>
      <c r="J113" s="1"/>
    </row>
    <row r="114" spans="1:10" x14ac:dyDescent="0.3">
      <c r="A114" s="91"/>
      <c r="J114" s="1"/>
    </row>
    <row r="115" spans="1:10" x14ac:dyDescent="0.3">
      <c r="A115" s="109" t="s">
        <v>232</v>
      </c>
      <c r="B115" s="306" t="s">
        <v>256</v>
      </c>
      <c r="C115" s="141"/>
      <c r="D115" s="141"/>
      <c r="E115" s="141"/>
      <c r="F115" s="141"/>
      <c r="G115" s="141"/>
      <c r="H115" s="141"/>
      <c r="I115" s="141"/>
      <c r="J115" s="111"/>
    </row>
    <row r="116" spans="1:10" x14ac:dyDescent="0.3">
      <c r="A116" s="91"/>
      <c r="J116" s="1"/>
    </row>
    <row r="117" spans="1:10" x14ac:dyDescent="0.3">
      <c r="A117" s="91"/>
      <c r="B117" s="141" t="s">
        <v>332</v>
      </c>
      <c r="C117" s="141"/>
      <c r="D117" s="141"/>
      <c r="E117" s="141"/>
      <c r="F117" s="141"/>
      <c r="G117" s="141"/>
      <c r="H117" s="141"/>
      <c r="I117" s="141"/>
      <c r="J117" s="1"/>
    </row>
    <row r="118" spans="1:10" x14ac:dyDescent="0.3">
      <c r="A118" s="91"/>
      <c r="B118" s="141" t="s">
        <v>333</v>
      </c>
      <c r="C118" s="141"/>
      <c r="D118" s="141"/>
      <c r="E118" s="141"/>
      <c r="F118" s="141"/>
      <c r="G118" s="141"/>
      <c r="H118" s="141"/>
      <c r="I118" s="141"/>
      <c r="J118" s="1"/>
    </row>
    <row r="119" spans="1:10" x14ac:dyDescent="0.3">
      <c r="A119" s="91"/>
      <c r="B119" s="141" t="s">
        <v>334</v>
      </c>
      <c r="C119" s="141"/>
      <c r="D119" s="141"/>
      <c r="E119" s="141"/>
      <c r="F119" s="141"/>
      <c r="G119" s="141"/>
      <c r="H119" s="141"/>
      <c r="I119" s="141"/>
      <c r="J119" s="1"/>
    </row>
    <row r="120" spans="1:10" x14ac:dyDescent="0.3">
      <c r="A120" s="91"/>
      <c r="J120" s="1"/>
    </row>
    <row r="121" spans="1:10" x14ac:dyDescent="0.3">
      <c r="A121" s="109" t="s">
        <v>239</v>
      </c>
      <c r="B121" s="306" t="s">
        <v>335</v>
      </c>
      <c r="C121" s="141"/>
      <c r="D121" s="141"/>
      <c r="E121" s="141"/>
      <c r="F121" s="141"/>
      <c r="G121" s="141"/>
      <c r="H121" s="141"/>
      <c r="I121" s="141"/>
      <c r="J121" s="111"/>
    </row>
    <row r="122" spans="1:10" x14ac:dyDescent="0.3">
      <c r="A122" s="91"/>
      <c r="J122" s="1"/>
    </row>
    <row r="123" spans="1:10" x14ac:dyDescent="0.3">
      <c r="A123" s="91"/>
      <c r="B123" s="141" t="s">
        <v>336</v>
      </c>
      <c r="C123" s="141"/>
      <c r="D123" s="141"/>
      <c r="E123" s="141"/>
      <c r="F123" s="141"/>
      <c r="G123" s="141"/>
      <c r="H123" s="141"/>
      <c r="I123" s="141"/>
      <c r="J123" s="1"/>
    </row>
    <row r="124" spans="1:10" x14ac:dyDescent="0.3">
      <c r="A124" s="91"/>
      <c r="B124" s="141" t="s">
        <v>337</v>
      </c>
      <c r="C124" s="141"/>
      <c r="D124" s="141"/>
      <c r="E124" s="141"/>
      <c r="F124" s="141"/>
      <c r="G124" s="141"/>
      <c r="H124" s="141"/>
      <c r="I124" s="141"/>
      <c r="J124" s="1"/>
    </row>
    <row r="125" spans="1:10" x14ac:dyDescent="0.3">
      <c r="A125" s="91"/>
      <c r="J125" s="1"/>
    </row>
    <row r="126" spans="1:10" x14ac:dyDescent="0.3">
      <c r="A126" s="109" t="s">
        <v>255</v>
      </c>
      <c r="B126" s="306" t="s">
        <v>264</v>
      </c>
      <c r="C126" s="141"/>
      <c r="D126" s="141"/>
      <c r="E126" s="141"/>
      <c r="F126" s="141"/>
      <c r="G126" s="141"/>
      <c r="H126" s="141"/>
      <c r="I126" s="141"/>
      <c r="J126" s="111"/>
    </row>
    <row r="127" spans="1:10" x14ac:dyDescent="0.3">
      <c r="A127" s="91"/>
      <c r="C127" s="110"/>
      <c r="D127" s="110"/>
      <c r="E127" s="110"/>
      <c r="F127" s="110"/>
      <c r="G127" s="110"/>
      <c r="H127" s="110"/>
      <c r="I127" s="110"/>
      <c r="J127" s="111"/>
    </row>
    <row r="128" spans="1:10" x14ac:dyDescent="0.3">
      <c r="A128" s="91"/>
      <c r="B128" s="141" t="s">
        <v>338</v>
      </c>
      <c r="C128" s="141"/>
      <c r="D128" s="141"/>
      <c r="E128" s="141"/>
      <c r="F128" s="141"/>
      <c r="G128" s="141"/>
      <c r="H128" s="141"/>
      <c r="I128" s="141"/>
      <c r="J128" s="1"/>
    </row>
    <row r="129" spans="1:10" x14ac:dyDescent="0.3">
      <c r="A129" s="91"/>
      <c r="B129" s="141" t="s">
        <v>339</v>
      </c>
      <c r="C129" s="141"/>
      <c r="D129" s="141"/>
      <c r="E129" s="141"/>
      <c r="F129" s="141"/>
      <c r="G129" s="141"/>
      <c r="H129" s="141"/>
      <c r="I129" s="141"/>
      <c r="J129" s="1"/>
    </row>
    <row r="130" spans="1:10" x14ac:dyDescent="0.3">
      <c r="A130" s="91"/>
      <c r="B130" s="115"/>
      <c r="J130" s="1"/>
    </row>
    <row r="131" spans="1:10" x14ac:dyDescent="0.3">
      <c r="A131" s="91"/>
      <c r="C131" t="s">
        <v>266</v>
      </c>
      <c r="D131" s="141" t="s">
        <v>340</v>
      </c>
      <c r="E131" s="141"/>
      <c r="F131" s="141"/>
      <c r="G131" s="141"/>
      <c r="H131" s="141"/>
      <c r="I131" s="141"/>
      <c r="J131" s="1"/>
    </row>
    <row r="132" spans="1:10" x14ac:dyDescent="0.3">
      <c r="A132" s="91"/>
      <c r="J132" s="1"/>
    </row>
    <row r="133" spans="1:10" x14ac:dyDescent="0.3">
      <c r="A133" s="91"/>
      <c r="C133" t="s">
        <v>268</v>
      </c>
      <c r="D133" t="s">
        <v>341</v>
      </c>
      <c r="J133" s="1"/>
    </row>
    <row r="134" spans="1:10" x14ac:dyDescent="0.3">
      <c r="A134" s="91"/>
      <c r="B134" s="115"/>
      <c r="D134" t="s">
        <v>342</v>
      </c>
      <c r="J134" s="1"/>
    </row>
    <row r="135" spans="1:10" x14ac:dyDescent="0.3">
      <c r="A135" s="91"/>
      <c r="D135" t="s">
        <v>343</v>
      </c>
      <c r="J135" s="1"/>
    </row>
    <row r="136" spans="1:10" x14ac:dyDescent="0.3">
      <c r="A136" s="91"/>
      <c r="J136" s="1"/>
    </row>
    <row r="137" spans="1:10" x14ac:dyDescent="0.3">
      <c r="A137" s="91"/>
      <c r="J137" s="1"/>
    </row>
    <row r="138" spans="1:10" x14ac:dyDescent="0.3">
      <c r="A138" s="91"/>
      <c r="J138" s="1"/>
    </row>
    <row r="139" spans="1:10" x14ac:dyDescent="0.3">
      <c r="A139" s="91"/>
      <c r="J139" s="1"/>
    </row>
    <row r="140" spans="1:10" x14ac:dyDescent="0.3">
      <c r="A140" s="91"/>
      <c r="J140" s="1"/>
    </row>
    <row r="141" spans="1:10" x14ac:dyDescent="0.3">
      <c r="A141" s="91"/>
      <c r="J141" s="1"/>
    </row>
    <row r="142" spans="1:10" x14ac:dyDescent="0.3">
      <c r="A142" s="91"/>
      <c r="J142" s="1"/>
    </row>
    <row r="143" spans="1:10" x14ac:dyDescent="0.3">
      <c r="A143" s="91"/>
      <c r="B143" s="115"/>
      <c r="C143" s="110"/>
      <c r="J143" s="1"/>
    </row>
    <row r="144" spans="1:10" x14ac:dyDescent="0.3">
      <c r="A144" s="91"/>
      <c r="J144" s="1"/>
    </row>
    <row r="145" spans="1:10" x14ac:dyDescent="0.3">
      <c r="A145" s="91"/>
      <c r="J145" s="1"/>
    </row>
    <row r="146" spans="1:10" x14ac:dyDescent="0.3">
      <c r="A146" s="91"/>
      <c r="J146" s="1"/>
    </row>
    <row r="147" spans="1:10" x14ac:dyDescent="0.3">
      <c r="A147" s="91"/>
      <c r="J147" s="1"/>
    </row>
    <row r="148" spans="1:10" x14ac:dyDescent="0.3">
      <c r="A148" s="91"/>
      <c r="J148" s="1"/>
    </row>
    <row r="149" spans="1:10" x14ac:dyDescent="0.3">
      <c r="A149" s="91"/>
      <c r="J149" s="1"/>
    </row>
    <row r="150" spans="1:10" x14ac:dyDescent="0.3">
      <c r="A150" s="91"/>
      <c r="J150" s="1"/>
    </row>
    <row r="151" spans="1:10" x14ac:dyDescent="0.3">
      <c r="A151" s="91"/>
      <c r="J151" s="1"/>
    </row>
    <row r="152" spans="1:10" x14ac:dyDescent="0.3">
      <c r="A152" s="91"/>
      <c r="J152" s="1"/>
    </row>
    <row r="153" spans="1:10" x14ac:dyDescent="0.3">
      <c r="A153" s="91"/>
      <c r="J153" s="1"/>
    </row>
    <row r="154" spans="1:10" x14ac:dyDescent="0.3">
      <c r="A154" s="91"/>
      <c r="J154" s="1"/>
    </row>
    <row r="155" spans="1:10" x14ac:dyDescent="0.3">
      <c r="A155" s="91"/>
      <c r="J155" s="1"/>
    </row>
    <row r="156" spans="1:10" x14ac:dyDescent="0.3">
      <c r="A156" s="91"/>
      <c r="J156" s="1"/>
    </row>
    <row r="157" spans="1:10" x14ac:dyDescent="0.3">
      <c r="A157" s="91"/>
      <c r="J157" s="1"/>
    </row>
    <row r="158" spans="1:10" x14ac:dyDescent="0.3">
      <c r="A158" s="91"/>
      <c r="J158" s="1"/>
    </row>
    <row r="159" spans="1:10" x14ac:dyDescent="0.3">
      <c r="A159" s="91"/>
      <c r="J159" s="1"/>
    </row>
    <row r="160" spans="1:10" ht="13.5" thickBot="1" x14ac:dyDescent="0.35">
      <c r="A160" s="96"/>
      <c r="B160" s="100"/>
      <c r="C160" s="100"/>
      <c r="D160" s="100"/>
      <c r="E160" s="100"/>
      <c r="F160" s="100"/>
      <c r="G160" s="100"/>
      <c r="H160" s="100"/>
      <c r="I160" s="100"/>
      <c r="J160" s="98"/>
    </row>
    <row r="161" ht="13.5" thickTop="1" x14ac:dyDescent="0.3"/>
  </sheetData>
  <sheetProtection sheet="1" selectLockedCells="1"/>
  <mergeCells count="43">
    <mergeCell ref="B124:I124"/>
    <mergeCell ref="B126:I126"/>
    <mergeCell ref="B128:I128"/>
    <mergeCell ref="B129:I129"/>
    <mergeCell ref="D131:I131"/>
    <mergeCell ref="B118:I118"/>
    <mergeCell ref="B119:I119"/>
    <mergeCell ref="B121:I121"/>
    <mergeCell ref="B123:I123"/>
    <mergeCell ref="B115:I115"/>
    <mergeCell ref="B117:I117"/>
    <mergeCell ref="B57:I57"/>
    <mergeCell ref="B51:E52"/>
    <mergeCell ref="G51:H52"/>
    <mergeCell ref="B53:F53"/>
    <mergeCell ref="G53:H53"/>
    <mergeCell ref="B47:E48"/>
    <mergeCell ref="G47:H48"/>
    <mergeCell ref="B49:E49"/>
    <mergeCell ref="G49:H49"/>
    <mergeCell ref="B43:E44"/>
    <mergeCell ref="G43:H44"/>
    <mergeCell ref="G45:H45"/>
    <mergeCell ref="B45:F45"/>
    <mergeCell ref="B25:I25"/>
    <mergeCell ref="B23:G23"/>
    <mergeCell ref="H23:I23"/>
    <mergeCell ref="B21:I21"/>
    <mergeCell ref="B15:I15"/>
    <mergeCell ref="B16:I16"/>
    <mergeCell ref="C1:G1"/>
    <mergeCell ref="C2:G2"/>
    <mergeCell ref="C3:G3"/>
    <mergeCell ref="C8:G8"/>
    <mergeCell ref="B20:I20"/>
    <mergeCell ref="B26:I26"/>
    <mergeCell ref="B28:G28"/>
    <mergeCell ref="H28:I28"/>
    <mergeCell ref="C41:G41"/>
    <mergeCell ref="H41:I41"/>
    <mergeCell ref="B31:I37"/>
    <mergeCell ref="B38:E38"/>
    <mergeCell ref="G38:H38"/>
  </mergeCells>
  <phoneticPr fontId="10" type="noConversion"/>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8"/>
  <sheetViews>
    <sheetView topLeftCell="A10" workbookViewId="0">
      <selection activeCell="D27" sqref="D27"/>
    </sheetView>
  </sheetViews>
  <sheetFormatPr defaultRowHeight="13" x14ac:dyDescent="0.3"/>
  <cols>
    <col min="1" max="1" width="15.796875" customWidth="1"/>
    <col min="2" max="3" width="18.796875" customWidth="1"/>
    <col min="5" max="5" width="44.796875" bestFit="1" customWidth="1"/>
  </cols>
  <sheetData>
    <row r="1" spans="1:7" x14ac:dyDescent="0.3">
      <c r="A1" s="2" t="s">
        <v>344</v>
      </c>
      <c r="B1" s="2" t="s">
        <v>345</v>
      </c>
      <c r="C1" s="2" t="s">
        <v>346</v>
      </c>
      <c r="D1" s="2" t="s">
        <v>347</v>
      </c>
      <c r="E1" s="2" t="s">
        <v>348</v>
      </c>
    </row>
    <row r="2" spans="1:7" x14ac:dyDescent="0.3">
      <c r="A2" t="s">
        <v>349</v>
      </c>
      <c r="B2" t="s">
        <v>350</v>
      </c>
      <c r="C2" t="s">
        <v>351</v>
      </c>
      <c r="D2" t="s">
        <v>352</v>
      </c>
      <c r="E2" t="s">
        <v>353</v>
      </c>
    </row>
    <row r="3" spans="1:7" x14ac:dyDescent="0.3">
      <c r="A3" t="s">
        <v>354</v>
      </c>
      <c r="B3" t="s">
        <v>355</v>
      </c>
      <c r="C3" t="s">
        <v>356</v>
      </c>
      <c r="D3" t="s">
        <v>357</v>
      </c>
      <c r="E3" t="s">
        <v>358</v>
      </c>
    </row>
    <row r="4" spans="1:7" x14ac:dyDescent="0.3">
      <c r="A4" t="s">
        <v>359</v>
      </c>
      <c r="C4" t="s">
        <v>360</v>
      </c>
    </row>
    <row r="5" spans="1:7" x14ac:dyDescent="0.3">
      <c r="A5" t="s">
        <v>361</v>
      </c>
      <c r="C5" t="s">
        <v>362</v>
      </c>
      <c r="E5" s="2" t="s">
        <v>363</v>
      </c>
    </row>
    <row r="6" spans="1:7" x14ac:dyDescent="0.3">
      <c r="A6" t="s">
        <v>364</v>
      </c>
      <c r="C6" t="s">
        <v>365</v>
      </c>
      <c r="E6" t="s">
        <v>366</v>
      </c>
    </row>
    <row r="7" spans="1:7" x14ac:dyDescent="0.3">
      <c r="A7" s="2" t="s">
        <v>367</v>
      </c>
      <c r="C7" t="s">
        <v>368</v>
      </c>
      <c r="E7" t="s">
        <v>369</v>
      </c>
    </row>
    <row r="8" spans="1:7" x14ac:dyDescent="0.3">
      <c r="A8" t="s">
        <v>370</v>
      </c>
    </row>
    <row r="9" spans="1:7" x14ac:dyDescent="0.3">
      <c r="A9" t="s">
        <v>371</v>
      </c>
    </row>
    <row r="12" spans="1:7" x14ac:dyDescent="0.3">
      <c r="A12" s="2" t="s">
        <v>372</v>
      </c>
      <c r="B12" s="2"/>
      <c r="C12" s="2" t="s">
        <v>373</v>
      </c>
      <c r="E12" s="2" t="s">
        <v>374</v>
      </c>
    </row>
    <row r="13" spans="1:7" x14ac:dyDescent="0.3">
      <c r="A13" t="s">
        <v>375</v>
      </c>
      <c r="B13" s="3"/>
      <c r="C13" t="s">
        <v>376</v>
      </c>
      <c r="E13" s="37" t="s">
        <v>126</v>
      </c>
      <c r="F13" s="7"/>
    </row>
    <row r="14" spans="1:7" x14ac:dyDescent="0.3">
      <c r="A14" t="s">
        <v>377</v>
      </c>
      <c r="B14" s="3"/>
      <c r="C14" t="s">
        <v>378</v>
      </c>
      <c r="E14" s="37" t="s">
        <v>128</v>
      </c>
    </row>
    <row r="15" spans="1:7" x14ac:dyDescent="0.3">
      <c r="A15" t="s">
        <v>379</v>
      </c>
      <c r="B15" s="3"/>
      <c r="E15" s="37" t="s">
        <v>127</v>
      </c>
      <c r="F15" s="7"/>
      <c r="G15" s="7"/>
    </row>
    <row r="16" spans="1:7" x14ac:dyDescent="0.3">
      <c r="A16" t="s">
        <v>380</v>
      </c>
      <c r="B16" s="3"/>
      <c r="C16" s="2" t="s">
        <v>381</v>
      </c>
      <c r="E16" s="37" t="s">
        <v>129</v>
      </c>
      <c r="F16" s="37"/>
    </row>
    <row r="17" spans="2:8" x14ac:dyDescent="0.3">
      <c r="B17" s="3"/>
      <c r="C17" t="s">
        <v>382</v>
      </c>
      <c r="E17" s="37" t="s">
        <v>130</v>
      </c>
    </row>
    <row r="18" spans="2:8" x14ac:dyDescent="0.3">
      <c r="B18" s="3"/>
      <c r="C18" t="s">
        <v>383</v>
      </c>
      <c r="E18" s="37" t="s">
        <v>131</v>
      </c>
      <c r="F18" s="7"/>
    </row>
    <row r="19" spans="2:8" x14ac:dyDescent="0.3">
      <c r="B19" s="3"/>
      <c r="C19" t="s">
        <v>384</v>
      </c>
      <c r="E19" s="37" t="s">
        <v>135</v>
      </c>
      <c r="F19" s="7"/>
      <c r="G19" s="7"/>
    </row>
    <row r="20" spans="2:8" x14ac:dyDescent="0.3">
      <c r="B20" s="3"/>
      <c r="C20" t="s">
        <v>385</v>
      </c>
      <c r="E20" s="37" t="s">
        <v>136</v>
      </c>
      <c r="F20" s="7"/>
      <c r="G20" s="7"/>
    </row>
    <row r="21" spans="2:8" x14ac:dyDescent="0.3">
      <c r="C21" t="s">
        <v>386</v>
      </c>
      <c r="E21" s="37" t="s">
        <v>137</v>
      </c>
      <c r="F21" s="7"/>
      <c r="G21" s="7"/>
      <c r="H21" s="7"/>
    </row>
    <row r="22" spans="2:8" x14ac:dyDescent="0.3">
      <c r="C22" t="s">
        <v>387</v>
      </c>
      <c r="E22" s="37" t="s">
        <v>140</v>
      </c>
      <c r="F22" s="7"/>
      <c r="G22" s="7"/>
      <c r="H22" s="7"/>
    </row>
    <row r="23" spans="2:8" x14ac:dyDescent="0.3">
      <c r="E23" s="37" t="s">
        <v>141</v>
      </c>
      <c r="F23" s="7"/>
      <c r="G23" s="7"/>
      <c r="H23" s="7"/>
    </row>
    <row r="24" spans="2:8" x14ac:dyDescent="0.3">
      <c r="E24" s="37" t="s">
        <v>142</v>
      </c>
      <c r="F24" s="7"/>
      <c r="G24" s="7"/>
      <c r="H24" s="7"/>
    </row>
    <row r="25" spans="2:8" x14ac:dyDescent="0.3">
      <c r="E25" s="37" t="s">
        <v>143</v>
      </c>
      <c r="F25" s="7"/>
      <c r="G25" s="7"/>
    </row>
    <row r="26" spans="2:8" x14ac:dyDescent="0.3">
      <c r="E26" s="37" t="s">
        <v>144</v>
      </c>
      <c r="F26" s="7"/>
      <c r="G26" s="7"/>
    </row>
    <row r="27" spans="2:8" x14ac:dyDescent="0.3">
      <c r="E27" s="37" t="s">
        <v>145</v>
      </c>
      <c r="F27" s="7"/>
      <c r="G27" s="7"/>
    </row>
    <row r="28" spans="2:8" x14ac:dyDescent="0.3">
      <c r="E28" s="37" t="s">
        <v>388</v>
      </c>
    </row>
  </sheetData>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topLeftCell="A15" workbookViewId="0">
      <selection activeCell="C30" sqref="C30"/>
    </sheetView>
  </sheetViews>
  <sheetFormatPr defaultColWidth="9.296875" defaultRowHeight="13" x14ac:dyDescent="0.3"/>
  <cols>
    <col min="1" max="1" width="11.796875" style="7" customWidth="1"/>
    <col min="2" max="2" width="18.796875" style="7" customWidth="1"/>
    <col min="3" max="4" width="10.296875" style="7" customWidth="1"/>
    <col min="5" max="5" width="10.796875" style="7" customWidth="1"/>
    <col min="6" max="6" width="8" style="7" customWidth="1"/>
    <col min="7" max="7" width="12.3984375" style="7" customWidth="1"/>
    <col min="8" max="8" width="10.69921875" style="7" customWidth="1"/>
    <col min="9" max="9" width="11.3984375" style="7" customWidth="1"/>
    <col min="10" max="16384" width="9.296875" style="7"/>
  </cols>
  <sheetData>
    <row r="1" spans="1:9" ht="13.5" thickTop="1" x14ac:dyDescent="0.3">
      <c r="A1" s="4" t="s">
        <v>43</v>
      </c>
      <c r="B1" s="158" t="s">
        <v>1</v>
      </c>
      <c r="C1" s="187"/>
      <c r="D1" s="187"/>
      <c r="E1" s="187"/>
      <c r="F1" s="187"/>
      <c r="G1" s="187"/>
      <c r="H1" s="5" t="s">
        <v>2</v>
      </c>
      <c r="I1" s="55" t="str">
        <f>'RE-600-1'!J1</f>
        <v>MUS</v>
      </c>
    </row>
    <row r="2" spans="1:9" x14ac:dyDescent="0.3">
      <c r="A2" s="85">
        <f>'RE-600-1'!A2</f>
        <v>40133</v>
      </c>
      <c r="B2" s="160" t="s">
        <v>3</v>
      </c>
      <c r="C2" s="137"/>
      <c r="D2" s="137"/>
      <c r="E2" s="137"/>
      <c r="F2" s="137"/>
      <c r="G2" s="137"/>
      <c r="H2" s="7" t="s">
        <v>4</v>
      </c>
      <c r="I2" s="42">
        <f>'RE-600-1'!J2</f>
        <v>376</v>
      </c>
    </row>
    <row r="3" spans="1:9" x14ac:dyDescent="0.3">
      <c r="A3" s="8"/>
      <c r="H3" s="7" t="s">
        <v>5</v>
      </c>
      <c r="I3" s="56">
        <f>'RE-600-1'!J3</f>
        <v>4.2</v>
      </c>
    </row>
    <row r="4" spans="1:9" x14ac:dyDescent="0.3">
      <c r="A4" s="8"/>
      <c r="B4" s="160" t="s">
        <v>44</v>
      </c>
      <c r="C4" s="137"/>
      <c r="D4" s="137"/>
      <c r="E4" s="137"/>
      <c r="F4" s="137"/>
      <c r="G4" s="137"/>
      <c r="H4" s="7" t="s">
        <v>7</v>
      </c>
      <c r="I4" s="42" t="str">
        <f>'RE-600-1'!J4</f>
        <v>010-1P</v>
      </c>
    </row>
    <row r="5" spans="1:9" x14ac:dyDescent="0.3">
      <c r="A5" s="8"/>
      <c r="B5" s="160" t="s">
        <v>45</v>
      </c>
      <c r="C5" s="137"/>
      <c r="D5" s="137"/>
      <c r="E5" s="137"/>
      <c r="F5" s="137"/>
      <c r="G5" s="137"/>
      <c r="H5" s="7" t="s">
        <v>9</v>
      </c>
      <c r="I5" s="42">
        <f>'RE-600-1'!J5</f>
        <v>115989</v>
      </c>
    </row>
    <row r="6" spans="1:9" x14ac:dyDescent="0.3">
      <c r="A6" s="8"/>
      <c r="E6" s="10"/>
      <c r="I6" s="11"/>
    </row>
    <row r="7" spans="1:9" x14ac:dyDescent="0.3">
      <c r="A7" s="22" t="s">
        <v>46</v>
      </c>
      <c r="B7" s="23"/>
      <c r="C7" s="179" t="str">
        <f>'RE-600-1'!C9</f>
        <v>Personal Property</v>
      </c>
      <c r="D7" s="179"/>
      <c r="I7" s="11"/>
    </row>
    <row r="8" spans="1:9" x14ac:dyDescent="0.3">
      <c r="A8" s="22" t="s">
        <v>12</v>
      </c>
      <c r="C8" s="179" t="str">
        <f>'RE-600-1'!D10</f>
        <v>Charlie Rogers</v>
      </c>
      <c r="D8" s="179"/>
      <c r="E8" s="179"/>
      <c r="F8" s="179"/>
      <c r="G8" s="179"/>
      <c r="H8" s="179"/>
      <c r="I8" s="180"/>
    </row>
    <row r="9" spans="1:9" x14ac:dyDescent="0.3">
      <c r="A9" s="22" t="s">
        <v>13</v>
      </c>
      <c r="C9" s="181" t="str">
        <f>'RE-600-1'!D11</f>
        <v>Thomas W. Rogers</v>
      </c>
      <c r="D9" s="181"/>
      <c r="E9" s="181"/>
      <c r="F9" s="181"/>
      <c r="G9" s="181"/>
      <c r="H9" s="181"/>
      <c r="I9" s="182"/>
    </row>
    <row r="10" spans="1:9" x14ac:dyDescent="0.3">
      <c r="A10" s="22" t="s">
        <v>47</v>
      </c>
      <c r="E10" s="183" t="str">
        <f>'RE-600-1'!G7</f>
        <v>Tenant</v>
      </c>
      <c r="F10" s="183"/>
      <c r="G10" s="183"/>
      <c r="I10" s="11"/>
    </row>
    <row r="11" spans="1:9" x14ac:dyDescent="0.3">
      <c r="A11" s="22" t="s">
        <v>48</v>
      </c>
      <c r="E11" s="23" t="s">
        <v>16</v>
      </c>
      <c r="I11" s="11"/>
    </row>
    <row r="12" spans="1:9" x14ac:dyDescent="0.3">
      <c r="A12" s="188" t="str">
        <f>'RE-600-1'!A14:C14</f>
        <v>8895 Gaysport Hill Road</v>
      </c>
      <c r="B12" s="189"/>
      <c r="C12" s="189"/>
      <c r="E12" s="7" t="s">
        <v>17</v>
      </c>
      <c r="G12" s="179">
        <f>'RE-600-1'!G14:I14</f>
        <v>0</v>
      </c>
      <c r="H12" s="179"/>
      <c r="I12" s="180"/>
    </row>
    <row r="13" spans="1:9" x14ac:dyDescent="0.3">
      <c r="A13" s="190" t="str">
        <f>'RE-600-1'!A15</f>
        <v>Gaysport, OH 43720</v>
      </c>
      <c r="B13" s="183"/>
      <c r="C13" s="183"/>
      <c r="E13" s="7" t="s">
        <v>18</v>
      </c>
      <c r="G13" s="181" t="str">
        <f>'RE-600-1'!G15:I15</f>
        <v>740-819-3271</v>
      </c>
      <c r="H13" s="181"/>
      <c r="I13" s="182"/>
    </row>
    <row r="14" spans="1:9" x14ac:dyDescent="0.3">
      <c r="A14" s="12"/>
      <c r="B14" s="13"/>
      <c r="C14" s="13"/>
      <c r="E14" s="7" t="s">
        <v>19</v>
      </c>
      <c r="G14" s="181">
        <f>'RE-600-1'!G16:I16</f>
        <v>0</v>
      </c>
      <c r="H14" s="181"/>
      <c r="I14" s="182"/>
    </row>
    <row r="15" spans="1:9" x14ac:dyDescent="0.3">
      <c r="A15" s="22" t="s">
        <v>49</v>
      </c>
      <c r="C15" s="179" t="str">
        <f>'RE-600-1'!F21</f>
        <v>Thomas W. Rogers</v>
      </c>
      <c r="D15" s="179"/>
      <c r="E15" s="179"/>
      <c r="F15" s="23" t="s">
        <v>50</v>
      </c>
      <c r="H15" s="185">
        <f>'RE-600-1'!D24</f>
        <v>45092</v>
      </c>
      <c r="I15" s="186"/>
    </row>
    <row r="16" spans="1:9" x14ac:dyDescent="0.3">
      <c r="A16" s="22" t="s">
        <v>51</v>
      </c>
      <c r="C16" s="181" t="str">
        <f>'RE-600-1'!F23</f>
        <v>Kimber Heim an Patty Moorman</v>
      </c>
      <c r="D16" s="181"/>
      <c r="E16" s="181"/>
      <c r="I16" s="11"/>
    </row>
    <row r="17" spans="1:9" x14ac:dyDescent="0.3">
      <c r="A17" s="8"/>
      <c r="I17" s="11"/>
    </row>
    <row r="18" spans="1:9" x14ac:dyDescent="0.3">
      <c r="A18" s="22" t="s">
        <v>52</v>
      </c>
      <c r="C18" s="179" t="str">
        <f>'RE-600-1'!E52</f>
        <v>Accepted</v>
      </c>
      <c r="D18" s="179"/>
      <c r="I18" s="11"/>
    </row>
    <row r="19" spans="1:9" x14ac:dyDescent="0.3">
      <c r="A19" s="8"/>
      <c r="I19" s="11"/>
    </row>
    <row r="20" spans="1:9" x14ac:dyDescent="0.3">
      <c r="A20" s="184" t="s">
        <v>53</v>
      </c>
      <c r="B20" s="137"/>
      <c r="I20" s="11"/>
    </row>
    <row r="21" spans="1:9" x14ac:dyDescent="0.3">
      <c r="A21" s="196" t="str">
        <f>'RE-600-1'!A29</f>
        <v xml:space="preserve">Personal property  on site.  Thomas says the personal property is materials for repairing and renovating houses.  </v>
      </c>
      <c r="B21" s="197"/>
      <c r="C21" s="197"/>
      <c r="D21" s="197"/>
      <c r="E21" s="197"/>
      <c r="F21" s="197"/>
      <c r="G21" s="197"/>
      <c r="H21" s="197"/>
      <c r="I21" s="198"/>
    </row>
    <row r="22" spans="1:9" x14ac:dyDescent="0.3">
      <c r="A22" s="199"/>
      <c r="B22" s="200"/>
      <c r="C22" s="200"/>
      <c r="D22" s="200"/>
      <c r="E22" s="200"/>
      <c r="F22" s="200"/>
      <c r="G22" s="200"/>
      <c r="H22" s="200"/>
      <c r="I22" s="201"/>
    </row>
    <row r="23" spans="1:9" x14ac:dyDescent="0.3">
      <c r="A23" s="202"/>
      <c r="B23" s="203"/>
      <c r="C23" s="203"/>
      <c r="D23" s="203"/>
      <c r="E23" s="203"/>
      <c r="F23" s="203"/>
      <c r="G23" s="203"/>
      <c r="H23" s="203"/>
      <c r="I23" s="204"/>
    </row>
    <row r="24" spans="1:9" x14ac:dyDescent="0.3">
      <c r="A24" s="8"/>
      <c r="I24" s="11"/>
    </row>
    <row r="25" spans="1:9" x14ac:dyDescent="0.3">
      <c r="A25" s="22" t="s">
        <v>14</v>
      </c>
      <c r="C25" s="68">
        <f>'RE-600-1'!C12</f>
        <v>0</v>
      </c>
      <c r="E25" s="23" t="s">
        <v>54</v>
      </c>
      <c r="H25" s="25"/>
      <c r="I25" s="11"/>
    </row>
    <row r="26" spans="1:9" x14ac:dyDescent="0.3">
      <c r="A26" s="184" t="s">
        <v>55</v>
      </c>
      <c r="B26" s="137"/>
      <c r="C26" s="27">
        <v>44945</v>
      </c>
      <c r="E26" s="205" t="s">
        <v>56</v>
      </c>
      <c r="F26" s="137"/>
      <c r="G26" s="137"/>
      <c r="H26" s="27"/>
      <c r="I26" s="64"/>
    </row>
    <row r="27" spans="1:9" x14ac:dyDescent="0.3">
      <c r="A27" s="184" t="s">
        <v>57</v>
      </c>
      <c r="B27" s="137"/>
      <c r="C27" s="27">
        <v>45304</v>
      </c>
      <c r="E27" s="23" t="s">
        <v>58</v>
      </c>
      <c r="H27" s="27">
        <v>45488</v>
      </c>
      <c r="I27" s="64"/>
    </row>
    <row r="28" spans="1:9" x14ac:dyDescent="0.3">
      <c r="A28" s="184" t="s">
        <v>59</v>
      </c>
      <c r="B28" s="141"/>
      <c r="C28" s="27">
        <v>45400</v>
      </c>
      <c r="E28" s="23" t="s">
        <v>60</v>
      </c>
      <c r="H28" s="162" t="s">
        <v>402</v>
      </c>
      <c r="I28" s="206"/>
    </row>
    <row r="29" spans="1:9" x14ac:dyDescent="0.3">
      <c r="A29" s="22" t="s">
        <v>61</v>
      </c>
      <c r="C29" s="27">
        <v>45393</v>
      </c>
      <c r="E29" s="205" t="s">
        <v>62</v>
      </c>
      <c r="F29" s="137"/>
      <c r="G29" s="137"/>
      <c r="H29" s="24"/>
      <c r="I29" s="64"/>
    </row>
    <row r="30" spans="1:9" x14ac:dyDescent="0.3">
      <c r="A30" s="22" t="s">
        <v>63</v>
      </c>
      <c r="C30" s="27"/>
      <c r="E30" s="23" t="s">
        <v>64</v>
      </c>
      <c r="H30" s="27"/>
      <c r="I30" s="64"/>
    </row>
    <row r="31" spans="1:9" x14ac:dyDescent="0.3">
      <c r="A31" s="8"/>
      <c r="E31" s="23" t="s">
        <v>65</v>
      </c>
      <c r="H31" s="27"/>
      <c r="I31" s="64"/>
    </row>
    <row r="32" spans="1:9" x14ac:dyDescent="0.3">
      <c r="A32" s="22" t="s">
        <v>66</v>
      </c>
      <c r="C32" s="7" t="s">
        <v>67</v>
      </c>
      <c r="D32" s="24"/>
      <c r="E32" s="7" t="s">
        <v>68</v>
      </c>
      <c r="F32" s="24"/>
      <c r="I32" s="11"/>
    </row>
    <row r="33" spans="1:9" x14ac:dyDescent="0.3">
      <c r="A33" s="8"/>
      <c r="I33" s="11"/>
    </row>
    <row r="34" spans="1:9" x14ac:dyDescent="0.3">
      <c r="A34" s="22" t="s">
        <v>69</v>
      </c>
      <c r="C34" s="179">
        <f>'RE-613-1'!C9</f>
        <v>0</v>
      </c>
      <c r="D34" s="179"/>
      <c r="I34" s="11"/>
    </row>
    <row r="35" spans="1:9" x14ac:dyDescent="0.3">
      <c r="A35" s="22" t="s">
        <v>70</v>
      </c>
      <c r="C35" s="193"/>
      <c r="D35" s="193"/>
      <c r="E35" s="7" t="s">
        <v>71</v>
      </c>
      <c r="F35" s="24"/>
      <c r="G35" s="18" t="s">
        <v>72</v>
      </c>
      <c r="H35" s="26"/>
      <c r="I35" s="11"/>
    </row>
    <row r="36" spans="1:9" x14ac:dyDescent="0.3">
      <c r="A36" s="8"/>
      <c r="C36" s="193"/>
      <c r="D36" s="193"/>
      <c r="E36" s="7" t="s">
        <v>71</v>
      </c>
      <c r="F36" s="27"/>
      <c r="G36" s="18" t="s">
        <v>72</v>
      </c>
      <c r="H36" s="28"/>
      <c r="I36" s="11"/>
    </row>
    <row r="37" spans="1:9" x14ac:dyDescent="0.3">
      <c r="A37" s="8"/>
      <c r="C37" s="193"/>
      <c r="D37" s="193"/>
      <c r="E37" s="7" t="s">
        <v>71</v>
      </c>
      <c r="F37" s="27"/>
      <c r="G37" s="18" t="s">
        <v>72</v>
      </c>
      <c r="H37" s="28"/>
      <c r="I37" s="11"/>
    </row>
    <row r="38" spans="1:9" x14ac:dyDescent="0.3">
      <c r="A38" s="8"/>
      <c r="C38" s="193"/>
      <c r="D38" s="193"/>
      <c r="E38" s="7" t="s">
        <v>71</v>
      </c>
      <c r="F38" s="27"/>
      <c r="G38" s="18" t="s">
        <v>72</v>
      </c>
      <c r="H38" s="28"/>
      <c r="I38" s="11"/>
    </row>
    <row r="39" spans="1:9" x14ac:dyDescent="0.3">
      <c r="A39" s="8"/>
      <c r="F39" s="29"/>
      <c r="H39" s="30"/>
      <c r="I39" s="11"/>
    </row>
    <row r="40" spans="1:9" x14ac:dyDescent="0.3">
      <c r="A40" s="31" t="s">
        <v>73</v>
      </c>
      <c r="B40" s="194"/>
      <c r="C40" s="194"/>
      <c r="D40" s="194"/>
      <c r="E40" s="195" t="s">
        <v>74</v>
      </c>
      <c r="F40" s="171"/>
      <c r="G40" s="137"/>
      <c r="H40" s="137"/>
      <c r="I40" s="33"/>
    </row>
    <row r="41" spans="1:9" x14ac:dyDescent="0.3">
      <c r="A41" s="8"/>
      <c r="F41" s="29"/>
      <c r="H41" s="30"/>
      <c r="I41" s="11"/>
    </row>
    <row r="42" spans="1:9" x14ac:dyDescent="0.3">
      <c r="A42" s="22" t="s">
        <v>75</v>
      </c>
      <c r="E42" s="23" t="s">
        <v>76</v>
      </c>
      <c r="I42" s="11"/>
    </row>
    <row r="43" spans="1:9" x14ac:dyDescent="0.3">
      <c r="A43" s="191">
        <f>'RE-613-1'!F58</f>
        <v>0</v>
      </c>
      <c r="B43" s="192"/>
      <c r="C43" s="192"/>
      <c r="E43" s="7" t="s">
        <v>17</v>
      </c>
      <c r="G43" s="139"/>
      <c r="H43" s="139"/>
      <c r="I43" s="156"/>
    </row>
    <row r="44" spans="1:9" x14ac:dyDescent="0.3">
      <c r="A44" s="215">
        <f>'RE-613-1'!F59</f>
        <v>0</v>
      </c>
      <c r="B44" s="216"/>
      <c r="C44" s="216"/>
      <c r="E44" s="7" t="s">
        <v>18</v>
      </c>
      <c r="G44" s="138"/>
      <c r="H44" s="138"/>
      <c r="I44" s="217"/>
    </row>
    <row r="45" spans="1:9" x14ac:dyDescent="0.3">
      <c r="A45" s="218"/>
      <c r="B45" s="219"/>
      <c r="C45" s="219"/>
      <c r="G45" s="13"/>
      <c r="H45" s="13"/>
      <c r="I45" s="34"/>
    </row>
    <row r="46" spans="1:9" x14ac:dyDescent="0.3">
      <c r="A46" s="8"/>
      <c r="E46" s="65" t="s">
        <v>19</v>
      </c>
      <c r="F46" s="65"/>
      <c r="G46" s="166"/>
      <c r="H46" s="166"/>
      <c r="I46" s="220"/>
    </row>
    <row r="47" spans="1:9" x14ac:dyDescent="0.3">
      <c r="A47" s="8"/>
      <c r="D47" s="221" t="s">
        <v>77</v>
      </c>
      <c r="E47" s="222"/>
      <c r="I47" s="11"/>
    </row>
    <row r="48" spans="1:9" ht="14" x14ac:dyDescent="0.3">
      <c r="A48" s="35" t="s">
        <v>78</v>
      </c>
      <c r="B48" s="36"/>
      <c r="C48" s="223"/>
      <c r="D48" s="223"/>
      <c r="I48" s="11"/>
    </row>
    <row r="49" spans="1:9" ht="14" x14ac:dyDescent="0.3">
      <c r="A49" s="35"/>
      <c r="C49" s="37"/>
      <c r="D49" s="38"/>
      <c r="E49" s="39"/>
      <c r="F49" s="39"/>
      <c r="I49" s="11"/>
    </row>
    <row r="50" spans="1:9" x14ac:dyDescent="0.3">
      <c r="A50" s="35"/>
      <c r="B50" s="40" t="s">
        <v>79</v>
      </c>
      <c r="C50" s="150"/>
      <c r="D50" s="207"/>
      <c r="E50" s="207"/>
      <c r="F50" s="207"/>
      <c r="G50" s="207"/>
      <c r="H50" s="207"/>
      <c r="I50" s="208"/>
    </row>
    <row r="51" spans="1:9" x14ac:dyDescent="0.3">
      <c r="A51" s="35"/>
      <c r="C51" s="209"/>
      <c r="D51" s="210"/>
      <c r="E51" s="210"/>
      <c r="F51" s="210"/>
      <c r="G51" s="210"/>
      <c r="H51" s="210"/>
      <c r="I51" s="211"/>
    </row>
    <row r="52" spans="1:9" x14ac:dyDescent="0.3">
      <c r="A52" s="35"/>
      <c r="C52" s="209"/>
      <c r="D52" s="210"/>
      <c r="E52" s="210"/>
      <c r="F52" s="210"/>
      <c r="G52" s="210"/>
      <c r="H52" s="210"/>
      <c r="I52" s="211"/>
    </row>
    <row r="53" spans="1:9" x14ac:dyDescent="0.3">
      <c r="A53" s="35"/>
      <c r="B53" s="37"/>
      <c r="C53" s="212"/>
      <c r="D53" s="213"/>
      <c r="E53" s="213"/>
      <c r="F53" s="213"/>
      <c r="G53" s="213"/>
      <c r="H53" s="213"/>
      <c r="I53" s="214"/>
    </row>
    <row r="54" spans="1:9" ht="13.5" thickBot="1" x14ac:dyDescent="0.35">
      <c r="A54" s="15"/>
      <c r="B54" s="16"/>
      <c r="C54" s="16"/>
      <c r="D54" s="16"/>
      <c r="E54" s="16"/>
      <c r="F54" s="16"/>
      <c r="G54" s="16"/>
      <c r="H54" s="16"/>
      <c r="I54" s="17"/>
    </row>
    <row r="55" spans="1:9" ht="13.5" thickTop="1" x14ac:dyDescent="0.3"/>
  </sheetData>
  <sheetProtection sheet="1" objects="1" scenarios="1" selectLockedCells="1"/>
  <mergeCells count="41">
    <mergeCell ref="C50:I53"/>
    <mergeCell ref="A44:C44"/>
    <mergeCell ref="G44:I44"/>
    <mergeCell ref="A45:C45"/>
    <mergeCell ref="G46:I46"/>
    <mergeCell ref="D47:E47"/>
    <mergeCell ref="C48:D48"/>
    <mergeCell ref="A21:I23"/>
    <mergeCell ref="E26:G26"/>
    <mergeCell ref="H28:I28"/>
    <mergeCell ref="E29:G29"/>
    <mergeCell ref="A26:B26"/>
    <mergeCell ref="A27:B27"/>
    <mergeCell ref="A28:B28"/>
    <mergeCell ref="A43:C43"/>
    <mergeCell ref="G43:I43"/>
    <mergeCell ref="C38:D38"/>
    <mergeCell ref="B40:D40"/>
    <mergeCell ref="C34:D34"/>
    <mergeCell ref="E40:H40"/>
    <mergeCell ref="C35:D35"/>
    <mergeCell ref="C36:D36"/>
    <mergeCell ref="C37:D37"/>
    <mergeCell ref="C7:D7"/>
    <mergeCell ref="B1:G1"/>
    <mergeCell ref="B2:G2"/>
    <mergeCell ref="B4:G4"/>
    <mergeCell ref="B5:G5"/>
    <mergeCell ref="C8:I8"/>
    <mergeCell ref="C9:I9"/>
    <mergeCell ref="E10:G10"/>
    <mergeCell ref="A20:B20"/>
    <mergeCell ref="G14:I14"/>
    <mergeCell ref="C15:E15"/>
    <mergeCell ref="H15:I15"/>
    <mergeCell ref="C18:D18"/>
    <mergeCell ref="C16:E16"/>
    <mergeCell ref="A12:C12"/>
    <mergeCell ref="G12:I12"/>
    <mergeCell ref="A13:C13"/>
    <mergeCell ref="G13:I13"/>
  </mergeCells>
  <phoneticPr fontId="4" type="noConversion"/>
  <dataValidations count="2">
    <dataValidation type="list" allowBlank="1" showInputMessage="1" showErrorMessage="1" sqref="I40" xr:uid="{00000000-0002-0000-0100-000000000000}">
      <formula1>Occupancy_Status</formula1>
    </dataValidation>
    <dataValidation type="list" allowBlank="1" showInputMessage="1" showErrorMessage="1" sqref="C35:D38" xr:uid="{00000000-0002-0000-0100-000001000000}">
      <formula1>Other_Moving</formula1>
    </dataValidation>
  </dataValidations>
  <pageMargins left="0.5" right="0" top="0.33"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activeCell="A8" sqref="A8"/>
    </sheetView>
  </sheetViews>
  <sheetFormatPr defaultColWidth="9.296875" defaultRowHeight="13" x14ac:dyDescent="0.3"/>
  <cols>
    <col min="1" max="1" width="35.3984375" style="41" bestFit="1" customWidth="1"/>
    <col min="2" max="2" width="28.296875" style="41" customWidth="1"/>
    <col min="3" max="3" width="12.69921875" style="41" customWidth="1"/>
    <col min="4" max="4" width="10.296875" style="41" customWidth="1"/>
    <col min="5" max="5" width="11.69921875" style="41" customWidth="1"/>
    <col min="6" max="6" width="9.69921875" style="41" customWidth="1"/>
    <col min="7" max="7" width="15.09765625" style="41" customWidth="1"/>
    <col min="8" max="16384" width="9.296875" style="41"/>
  </cols>
  <sheetData>
    <row r="1" spans="1:8" ht="15.5" thickTop="1" x14ac:dyDescent="0.3">
      <c r="A1" s="4" t="s">
        <v>80</v>
      </c>
      <c r="B1" s="226" t="s">
        <v>1</v>
      </c>
      <c r="C1" s="226"/>
      <c r="D1" s="226"/>
      <c r="E1" s="226"/>
      <c r="F1" s="5" t="s">
        <v>2</v>
      </c>
      <c r="G1" s="55" t="str">
        <f>'RE-600-1'!J1</f>
        <v>MUS</v>
      </c>
      <c r="H1" s="7"/>
    </row>
    <row r="2" spans="1:8" ht="15.5" x14ac:dyDescent="0.35">
      <c r="A2" s="85">
        <f>'RE-600-1'!A2</f>
        <v>40133</v>
      </c>
      <c r="B2" s="227" t="s">
        <v>3</v>
      </c>
      <c r="C2" s="228"/>
      <c r="D2" s="228"/>
      <c r="E2" s="228"/>
      <c r="F2" s="7" t="s">
        <v>81</v>
      </c>
      <c r="G2" s="42">
        <f>'RE-600-1'!J2</f>
        <v>376</v>
      </c>
      <c r="H2" s="7"/>
    </row>
    <row r="3" spans="1:8" x14ac:dyDescent="0.3">
      <c r="A3" s="8"/>
      <c r="B3" s="7"/>
      <c r="C3" s="7"/>
      <c r="D3" s="7"/>
      <c r="E3" s="7"/>
      <c r="F3" s="7" t="s">
        <v>82</v>
      </c>
      <c r="G3" s="76">
        <f>'RE-600-1'!J3</f>
        <v>4.2</v>
      </c>
      <c r="H3" s="7"/>
    </row>
    <row r="4" spans="1:8" ht="15.5" x14ac:dyDescent="0.35">
      <c r="A4" s="8"/>
      <c r="B4" s="227" t="s">
        <v>83</v>
      </c>
      <c r="C4" s="228"/>
      <c r="D4" s="228"/>
      <c r="E4" s="228"/>
      <c r="F4" s="7" t="s">
        <v>7</v>
      </c>
      <c r="G4" s="42" t="str">
        <f>'RE-600-1'!J4</f>
        <v>010-1P</v>
      </c>
      <c r="H4" s="7"/>
    </row>
    <row r="5" spans="1:8" x14ac:dyDescent="0.3">
      <c r="A5" s="8"/>
      <c r="B5" s="7"/>
      <c r="C5" s="7"/>
      <c r="D5" s="7"/>
      <c r="E5" s="7"/>
      <c r="F5" s="7" t="s">
        <v>84</v>
      </c>
      <c r="G5" s="42">
        <f>'RE-600-1'!J5</f>
        <v>115989</v>
      </c>
      <c r="H5" s="7"/>
    </row>
    <row r="6" spans="1:8" ht="12.75" customHeight="1" x14ac:dyDescent="0.3">
      <c r="A6" s="8"/>
      <c r="B6" s="7"/>
      <c r="C6" s="7"/>
      <c r="D6" s="224" t="s">
        <v>85</v>
      </c>
      <c r="E6" s="7"/>
      <c r="F6" s="224" t="s">
        <v>86</v>
      </c>
      <c r="G6" s="131"/>
      <c r="H6" s="7"/>
    </row>
    <row r="7" spans="1:8" ht="13.5" thickBot="1" x14ac:dyDescent="0.35">
      <c r="A7" s="43" t="s">
        <v>87</v>
      </c>
      <c r="B7" s="44" t="s">
        <v>88</v>
      </c>
      <c r="C7" s="45" t="s">
        <v>89</v>
      </c>
      <c r="D7" s="229"/>
      <c r="E7" s="46" t="s">
        <v>90</v>
      </c>
      <c r="F7" s="225"/>
      <c r="G7" s="47" t="s">
        <v>91</v>
      </c>
      <c r="H7" s="7"/>
    </row>
    <row r="8" spans="1:8" ht="15.5" x14ac:dyDescent="0.35">
      <c r="A8" s="48"/>
      <c r="B8" s="48"/>
      <c r="C8" s="77"/>
      <c r="D8" s="49"/>
      <c r="E8" s="50"/>
      <c r="F8" s="50"/>
      <c r="G8" s="51"/>
      <c r="H8" s="6"/>
    </row>
    <row r="9" spans="1:8" ht="15.5" x14ac:dyDescent="0.35">
      <c r="A9" s="48"/>
      <c r="B9" s="52"/>
      <c r="C9" s="78"/>
      <c r="D9" s="53"/>
      <c r="E9" s="53"/>
      <c r="F9" s="53"/>
      <c r="G9" s="54"/>
      <c r="H9" s="6"/>
    </row>
    <row r="10" spans="1:8" ht="15.5" x14ac:dyDescent="0.35">
      <c r="A10" s="48"/>
      <c r="B10" s="52"/>
      <c r="C10" s="78"/>
      <c r="D10" s="53"/>
      <c r="E10" s="53"/>
      <c r="F10" s="53"/>
      <c r="G10" s="54"/>
      <c r="H10" s="6"/>
    </row>
    <row r="11" spans="1:8" ht="15.5" x14ac:dyDescent="0.35">
      <c r="A11" s="48"/>
      <c r="B11" s="52"/>
      <c r="C11" s="78"/>
      <c r="D11" s="53"/>
      <c r="E11" s="53"/>
      <c r="F11" s="53"/>
      <c r="G11" s="54"/>
      <c r="H11" s="6"/>
    </row>
    <row r="12" spans="1:8" ht="15.5" x14ac:dyDescent="0.35">
      <c r="A12" s="48"/>
      <c r="B12" s="52"/>
      <c r="C12" s="78"/>
      <c r="D12" s="53"/>
      <c r="E12" s="53"/>
      <c r="F12" s="53"/>
      <c r="G12" s="54"/>
      <c r="H12" s="6"/>
    </row>
    <row r="13" spans="1:8" ht="15.5" x14ac:dyDescent="0.35">
      <c r="A13" s="48"/>
      <c r="B13" s="52"/>
      <c r="C13" s="78"/>
      <c r="D13" s="53"/>
      <c r="E13" s="53"/>
      <c r="F13" s="53"/>
      <c r="G13" s="54"/>
      <c r="H13" s="6"/>
    </row>
    <row r="14" spans="1:8" ht="15.5" x14ac:dyDescent="0.35">
      <c r="A14" s="48"/>
      <c r="B14" s="52"/>
      <c r="C14" s="78"/>
      <c r="D14" s="53"/>
      <c r="E14" s="53"/>
      <c r="F14" s="53"/>
      <c r="G14" s="54"/>
      <c r="H14" s="6"/>
    </row>
    <row r="15" spans="1:8" ht="15.5" x14ac:dyDescent="0.35">
      <c r="A15" s="48"/>
      <c r="B15" s="52"/>
      <c r="C15" s="78"/>
      <c r="D15" s="53"/>
      <c r="E15" s="53"/>
      <c r="F15" s="53"/>
      <c r="G15" s="54"/>
      <c r="H15" s="6"/>
    </row>
    <row r="16" spans="1:8" ht="15.5" x14ac:dyDescent="0.35">
      <c r="A16" s="48"/>
      <c r="B16" s="52"/>
      <c r="C16" s="78"/>
      <c r="D16" s="53"/>
      <c r="E16" s="53"/>
      <c r="F16" s="53"/>
      <c r="G16" s="54"/>
      <c r="H16" s="6"/>
    </row>
    <row r="17" spans="1:8" ht="15.5" x14ac:dyDescent="0.35">
      <c r="A17" s="48"/>
      <c r="B17" s="52"/>
      <c r="C17" s="78"/>
      <c r="D17" s="53"/>
      <c r="E17" s="53"/>
      <c r="F17" s="53"/>
      <c r="G17" s="54"/>
      <c r="H17" s="6"/>
    </row>
    <row r="18" spans="1:8" ht="15.5" x14ac:dyDescent="0.35">
      <c r="A18" s="48"/>
      <c r="B18" s="52"/>
      <c r="C18" s="78"/>
      <c r="D18" s="53"/>
      <c r="E18" s="53"/>
      <c r="F18" s="53"/>
      <c r="G18" s="54"/>
      <c r="H18" s="6"/>
    </row>
    <row r="19" spans="1:8" ht="15.5" x14ac:dyDescent="0.35">
      <c r="A19" s="48"/>
      <c r="B19" s="52"/>
      <c r="C19" s="78"/>
      <c r="D19" s="53"/>
      <c r="E19" s="53"/>
      <c r="F19" s="53"/>
      <c r="G19" s="54"/>
      <c r="H19" s="6"/>
    </row>
    <row r="20" spans="1:8" ht="15.5" x14ac:dyDescent="0.35">
      <c r="A20" s="48"/>
      <c r="B20" s="52"/>
      <c r="C20" s="78"/>
      <c r="D20" s="53"/>
      <c r="E20" s="53"/>
      <c r="F20" s="53"/>
      <c r="G20" s="54"/>
      <c r="H20" s="6"/>
    </row>
    <row r="21" spans="1:8" ht="15.5" x14ac:dyDescent="0.35">
      <c r="A21" s="48"/>
      <c r="B21" s="52"/>
      <c r="C21" s="78"/>
      <c r="D21" s="53"/>
      <c r="E21" s="53"/>
      <c r="F21" s="53"/>
      <c r="G21" s="54"/>
      <c r="H21" s="6"/>
    </row>
    <row r="22" spans="1:8" ht="15.5" x14ac:dyDescent="0.35">
      <c r="A22" s="48"/>
      <c r="B22" s="52"/>
      <c r="C22" s="78"/>
      <c r="D22" s="53"/>
      <c r="E22" s="53"/>
      <c r="F22" s="53"/>
      <c r="G22" s="54"/>
      <c r="H22" s="6"/>
    </row>
    <row r="23" spans="1:8" ht="15.5" x14ac:dyDescent="0.35">
      <c r="A23" s="48"/>
      <c r="B23" s="52"/>
      <c r="C23" s="78"/>
      <c r="D23" s="53"/>
      <c r="E23" s="53"/>
      <c r="F23" s="53"/>
      <c r="G23" s="54"/>
      <c r="H23" s="6"/>
    </row>
    <row r="24" spans="1:8" ht="15.5" x14ac:dyDescent="0.35">
      <c r="A24" s="48"/>
      <c r="B24" s="52"/>
      <c r="C24" s="78"/>
      <c r="D24" s="53"/>
      <c r="E24" s="53"/>
      <c r="F24" s="53"/>
      <c r="G24" s="54"/>
      <c r="H24" s="6"/>
    </row>
    <row r="25" spans="1:8" ht="15.5" x14ac:dyDescent="0.35">
      <c r="A25" s="48"/>
      <c r="B25" s="52"/>
      <c r="C25" s="78"/>
      <c r="D25" s="53"/>
      <c r="E25" s="53"/>
      <c r="F25" s="53"/>
      <c r="G25" s="54"/>
      <c r="H25" s="6"/>
    </row>
    <row r="26" spans="1:8" ht="15.5" x14ac:dyDescent="0.35">
      <c r="A26" s="48"/>
      <c r="B26" s="52"/>
      <c r="C26" s="78"/>
      <c r="D26" s="53"/>
      <c r="E26" s="53"/>
      <c r="F26" s="53"/>
      <c r="G26" s="54"/>
      <c r="H26" s="6"/>
    </row>
    <row r="27" spans="1:8" ht="15.5" x14ac:dyDescent="0.35">
      <c r="A27" s="48"/>
      <c r="B27" s="52"/>
      <c r="C27" s="78"/>
      <c r="D27" s="53"/>
      <c r="E27" s="53"/>
      <c r="F27" s="53"/>
      <c r="G27" s="54"/>
      <c r="H27" s="6"/>
    </row>
    <row r="28" spans="1:8" ht="15.5" x14ac:dyDescent="0.35">
      <c r="A28" s="48"/>
      <c r="B28" s="52"/>
      <c r="C28" s="78"/>
      <c r="D28" s="53"/>
      <c r="E28" s="53"/>
      <c r="F28" s="53"/>
      <c r="G28" s="54"/>
      <c r="H28" s="6"/>
    </row>
    <row r="29" spans="1:8" ht="15.5" x14ac:dyDescent="0.35">
      <c r="A29" s="48"/>
      <c r="B29" s="52"/>
      <c r="C29" s="78"/>
      <c r="D29" s="53"/>
      <c r="E29" s="53"/>
      <c r="F29" s="53"/>
      <c r="G29" s="54"/>
      <c r="H29" s="6"/>
    </row>
    <row r="30" spans="1:8" ht="15.5" x14ac:dyDescent="0.35">
      <c r="A30" s="48"/>
      <c r="B30" s="52"/>
      <c r="C30" s="78"/>
      <c r="D30" s="53"/>
      <c r="E30" s="53"/>
      <c r="F30" s="53"/>
      <c r="G30" s="54"/>
      <c r="H30" s="6"/>
    </row>
    <row r="31" spans="1:8" ht="15.5" x14ac:dyDescent="0.35">
      <c r="A31" s="48"/>
      <c r="B31" s="52"/>
      <c r="C31" s="78"/>
      <c r="D31" s="53"/>
      <c r="E31" s="53"/>
      <c r="F31" s="53"/>
      <c r="G31" s="54"/>
      <c r="H31" s="6"/>
    </row>
    <row r="32" spans="1:8" ht="15.5" x14ac:dyDescent="0.35">
      <c r="A32" s="48"/>
      <c r="B32" s="52"/>
      <c r="C32" s="78"/>
      <c r="D32" s="53"/>
      <c r="E32" s="53"/>
      <c r="F32" s="53"/>
      <c r="G32" s="54"/>
      <c r="H32" s="6"/>
    </row>
    <row r="33" spans="1:8" ht="15.5" x14ac:dyDescent="0.35">
      <c r="A33" s="48"/>
      <c r="B33" s="52"/>
      <c r="C33" s="78"/>
      <c r="D33" s="53"/>
      <c r="E33" s="53"/>
      <c r="F33" s="53"/>
      <c r="G33" s="54"/>
      <c r="H33" s="6"/>
    </row>
    <row r="34" spans="1:8" ht="15.5" x14ac:dyDescent="0.35">
      <c r="A34" s="48"/>
      <c r="B34" s="52"/>
      <c r="C34" s="78"/>
      <c r="D34" s="53"/>
      <c r="E34" s="53"/>
      <c r="F34" s="53"/>
      <c r="G34" s="54"/>
      <c r="H34" s="6"/>
    </row>
    <row r="35" spans="1:8" ht="13.5" thickBot="1" x14ac:dyDescent="0.35">
      <c r="A35" s="48"/>
      <c r="B35" s="16"/>
      <c r="C35" s="16"/>
      <c r="D35" s="16"/>
      <c r="E35" s="16"/>
      <c r="F35" s="16"/>
      <c r="G35" s="17"/>
      <c r="H35" s="7"/>
    </row>
    <row r="36" spans="1:8" ht="13.5" thickTop="1" x14ac:dyDescent="0.3">
      <c r="A36" s="7"/>
      <c r="B36" s="7"/>
      <c r="C36" s="7"/>
      <c r="D36" s="7"/>
      <c r="E36" s="7"/>
      <c r="F36" s="7"/>
      <c r="G36" s="7"/>
      <c r="H36" s="7"/>
    </row>
  </sheetData>
  <sheetProtection sheet="1" objects="1" scenarios="1" selectLockedCells="1"/>
  <mergeCells count="5">
    <mergeCell ref="F6:F7"/>
    <mergeCell ref="B1:E1"/>
    <mergeCell ref="B2:E2"/>
    <mergeCell ref="B4:E4"/>
    <mergeCell ref="D6:D7"/>
  </mergeCells>
  <phoneticPr fontId="4" type="noConversion"/>
  <dataValidations count="1">
    <dataValidation type="list" allowBlank="1" showInputMessage="1" showErrorMessage="1" sqref="A8:A35" xr:uid="{00000000-0002-0000-0200-000000000000}">
      <formula1>Claim_type</formula1>
    </dataValidation>
  </dataValidations>
  <pageMargins left="1.21" right="0" top="0.36" bottom="0.24"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9"/>
  <sheetViews>
    <sheetView tabSelected="1" workbookViewId="0">
      <selection activeCell="C9" sqref="C9:D9"/>
    </sheetView>
  </sheetViews>
  <sheetFormatPr defaultColWidth="9.296875" defaultRowHeight="13" x14ac:dyDescent="0.3"/>
  <cols>
    <col min="1" max="1" width="12.296875" style="41" customWidth="1"/>
    <col min="2" max="5" width="9.296875" style="41"/>
    <col min="6" max="6" width="9.796875" style="41" customWidth="1"/>
    <col min="7" max="7" width="9.296875" style="41"/>
    <col min="8" max="8" width="14.09765625" style="41" customWidth="1"/>
    <col min="9" max="9" width="10" style="41" customWidth="1"/>
    <col min="10" max="10" width="12.296875" style="41" customWidth="1"/>
    <col min="11" max="16384" width="9.296875" style="41"/>
  </cols>
  <sheetData>
    <row r="1" spans="1:11" ht="13.5" thickTop="1" x14ac:dyDescent="0.3">
      <c r="A1" s="4" t="s">
        <v>92</v>
      </c>
      <c r="B1" s="5"/>
      <c r="C1" s="158" t="s">
        <v>1</v>
      </c>
      <c r="D1" s="158"/>
      <c r="E1" s="158"/>
      <c r="F1" s="158"/>
      <c r="G1" s="158"/>
      <c r="H1" s="158"/>
      <c r="I1" s="5" t="s">
        <v>93</v>
      </c>
      <c r="J1" s="55" t="str">
        <f>'RE-600-1'!J1</f>
        <v>MUS</v>
      </c>
      <c r="K1" s="7"/>
    </row>
    <row r="2" spans="1:11" x14ac:dyDescent="0.3">
      <c r="A2" s="85">
        <f>'RE-600-1'!A2</f>
        <v>40133</v>
      </c>
      <c r="B2" s="7"/>
      <c r="C2" s="160" t="s">
        <v>3</v>
      </c>
      <c r="D2" s="160"/>
      <c r="E2" s="160"/>
      <c r="F2" s="160"/>
      <c r="G2" s="160"/>
      <c r="H2" s="160"/>
      <c r="I2" s="7" t="s">
        <v>94</v>
      </c>
      <c r="J2" s="42">
        <f>'RE-600-1'!J2</f>
        <v>376</v>
      </c>
      <c r="K2" s="7"/>
    </row>
    <row r="3" spans="1:11" x14ac:dyDescent="0.3">
      <c r="A3" s="8"/>
      <c r="B3" s="7"/>
      <c r="C3" s="160" t="s">
        <v>95</v>
      </c>
      <c r="D3" s="160"/>
      <c r="E3" s="160"/>
      <c r="F3" s="160"/>
      <c r="G3" s="160"/>
      <c r="H3" s="160"/>
      <c r="I3" s="7" t="s">
        <v>96</v>
      </c>
      <c r="J3" s="56">
        <f>'RE-600-1'!J3</f>
        <v>4.2</v>
      </c>
      <c r="K3" s="7"/>
    </row>
    <row r="4" spans="1:11" x14ac:dyDescent="0.3">
      <c r="A4" s="8"/>
      <c r="B4" s="7"/>
      <c r="C4" s="7"/>
      <c r="D4" s="7"/>
      <c r="E4" s="7"/>
      <c r="F4" s="7"/>
      <c r="G4" s="7"/>
      <c r="H4" s="7"/>
      <c r="I4" s="7" t="s">
        <v>97</v>
      </c>
      <c r="J4" s="42" t="str">
        <f>'RE-600-1'!J4</f>
        <v>010-1P</v>
      </c>
      <c r="K4" s="7"/>
    </row>
    <row r="5" spans="1:11" x14ac:dyDescent="0.3">
      <c r="A5" s="8"/>
      <c r="B5" s="7"/>
      <c r="C5" s="160" t="s">
        <v>98</v>
      </c>
      <c r="D5" s="160"/>
      <c r="E5" s="160"/>
      <c r="F5" s="160"/>
      <c r="G5" s="160"/>
      <c r="H5" s="160"/>
      <c r="I5" s="7" t="s">
        <v>99</v>
      </c>
      <c r="J5" s="42">
        <f>'RE-600-1'!J5</f>
        <v>115989</v>
      </c>
      <c r="K5" s="7"/>
    </row>
    <row r="6" spans="1:11" x14ac:dyDescent="0.3">
      <c r="A6" s="8"/>
      <c r="B6" s="7"/>
      <c r="C6" s="7"/>
      <c r="D6" s="7"/>
      <c r="E6" s="7"/>
      <c r="F6" s="7"/>
      <c r="G6" s="7"/>
      <c r="H6" s="7"/>
      <c r="I6" s="7"/>
      <c r="J6" s="11"/>
      <c r="K6" s="7"/>
    </row>
    <row r="7" spans="1:11" x14ac:dyDescent="0.3">
      <c r="A7" s="8" t="s">
        <v>100</v>
      </c>
      <c r="B7" s="7"/>
      <c r="C7" s="7"/>
      <c r="D7" s="179" t="str">
        <f>'RE-600-1'!D11</f>
        <v>Thomas W. Rogers</v>
      </c>
      <c r="E7" s="179"/>
      <c r="F7" s="179"/>
      <c r="G7" s="179"/>
      <c r="H7" s="179"/>
      <c r="I7" s="7"/>
      <c r="J7" s="11"/>
      <c r="K7" s="7"/>
    </row>
    <row r="8" spans="1:11" x14ac:dyDescent="0.3">
      <c r="A8" s="8" t="s">
        <v>101</v>
      </c>
      <c r="B8" s="7"/>
      <c r="C8" s="179" t="str">
        <f>'RE-600-1'!C9:D9</f>
        <v>Personal Property</v>
      </c>
      <c r="D8" s="179"/>
      <c r="E8" s="179"/>
      <c r="F8" s="7"/>
      <c r="G8" s="7"/>
      <c r="H8" s="7"/>
      <c r="I8" s="7"/>
      <c r="J8" s="11"/>
      <c r="K8" s="7"/>
    </row>
    <row r="9" spans="1:11" x14ac:dyDescent="0.3">
      <c r="A9" s="8" t="s">
        <v>69</v>
      </c>
      <c r="B9" s="7"/>
      <c r="C9" s="138"/>
      <c r="D9" s="138"/>
      <c r="E9" s="7" t="s">
        <v>102</v>
      </c>
      <c r="F9" s="166"/>
      <c r="G9" s="166"/>
      <c r="H9" s="7" t="s">
        <v>103</v>
      </c>
      <c r="I9" s="166"/>
      <c r="J9" s="220"/>
      <c r="K9" s="7"/>
    </row>
    <row r="10" spans="1:11" ht="12.75" customHeight="1" x14ac:dyDescent="0.3">
      <c r="A10" s="8"/>
      <c r="B10" s="230" t="s">
        <v>104</v>
      </c>
      <c r="C10" s="137"/>
      <c r="D10" s="137"/>
      <c r="E10" s="137"/>
      <c r="F10" s="137"/>
      <c r="G10" s="137"/>
      <c r="H10" s="137"/>
      <c r="I10" s="137"/>
      <c r="J10" s="11"/>
      <c r="K10" s="7"/>
    </row>
    <row r="11" spans="1:11" x14ac:dyDescent="0.3">
      <c r="A11" s="8"/>
      <c r="B11" s="137"/>
      <c r="C11" s="137"/>
      <c r="D11" s="137"/>
      <c r="E11" s="137"/>
      <c r="F11" s="137"/>
      <c r="G11" s="137"/>
      <c r="H11" s="137"/>
      <c r="I11" s="137"/>
      <c r="J11" s="11"/>
      <c r="K11" s="7"/>
    </row>
    <row r="12" spans="1:11" x14ac:dyDescent="0.3">
      <c r="A12" s="8"/>
      <c r="B12" s="157"/>
      <c r="C12" s="157"/>
      <c r="D12" s="157"/>
      <c r="E12" s="157"/>
      <c r="F12" s="157"/>
      <c r="G12" s="157"/>
      <c r="H12" s="157"/>
      <c r="I12" s="157"/>
      <c r="J12" s="11"/>
      <c r="K12" s="7"/>
    </row>
    <row r="13" spans="1:11" x14ac:dyDescent="0.3">
      <c r="A13" s="8"/>
      <c r="B13" s="231"/>
      <c r="C13" s="232"/>
      <c r="D13" s="232"/>
      <c r="E13" s="232"/>
      <c r="F13" s="232"/>
      <c r="G13" s="232"/>
      <c r="H13" s="232"/>
      <c r="I13" s="233"/>
      <c r="J13" s="11"/>
      <c r="K13" s="7"/>
    </row>
    <row r="14" spans="1:11" x14ac:dyDescent="0.3">
      <c r="A14" s="8"/>
      <c r="B14" s="234"/>
      <c r="C14" s="194"/>
      <c r="D14" s="194"/>
      <c r="E14" s="194"/>
      <c r="F14" s="194"/>
      <c r="G14" s="194"/>
      <c r="H14" s="194"/>
      <c r="I14" s="235"/>
      <c r="J14" s="11"/>
      <c r="K14" s="7"/>
    </row>
    <row r="15" spans="1:11" x14ac:dyDescent="0.3">
      <c r="A15" s="8"/>
      <c r="B15" s="234"/>
      <c r="C15" s="194"/>
      <c r="D15" s="194"/>
      <c r="E15" s="194"/>
      <c r="F15" s="194"/>
      <c r="G15" s="194"/>
      <c r="H15" s="194"/>
      <c r="I15" s="235"/>
      <c r="J15" s="11"/>
      <c r="K15" s="7"/>
    </row>
    <row r="16" spans="1:11" x14ac:dyDescent="0.3">
      <c r="A16" s="8"/>
      <c r="B16" s="234"/>
      <c r="C16" s="194"/>
      <c r="D16" s="194"/>
      <c r="E16" s="194"/>
      <c r="F16" s="194"/>
      <c r="G16" s="194"/>
      <c r="H16" s="194"/>
      <c r="I16" s="235"/>
      <c r="J16" s="11"/>
      <c r="K16" s="7"/>
    </row>
    <row r="17" spans="1:11" x14ac:dyDescent="0.3">
      <c r="A17" s="8"/>
      <c r="B17" s="234"/>
      <c r="C17" s="194"/>
      <c r="D17" s="194"/>
      <c r="E17" s="194"/>
      <c r="F17" s="194"/>
      <c r="G17" s="194"/>
      <c r="H17" s="194"/>
      <c r="I17" s="235"/>
      <c r="J17" s="11"/>
      <c r="K17" s="7"/>
    </row>
    <row r="18" spans="1:11" x14ac:dyDescent="0.3">
      <c r="A18" s="8"/>
      <c r="B18" s="234"/>
      <c r="C18" s="194"/>
      <c r="D18" s="194"/>
      <c r="E18" s="194"/>
      <c r="F18" s="194"/>
      <c r="G18" s="194"/>
      <c r="H18" s="194"/>
      <c r="I18" s="235"/>
      <c r="J18" s="11"/>
      <c r="K18" s="7"/>
    </row>
    <row r="19" spans="1:11" x14ac:dyDescent="0.3">
      <c r="A19" s="8"/>
      <c r="B19" s="234"/>
      <c r="C19" s="194"/>
      <c r="D19" s="194"/>
      <c r="E19" s="194"/>
      <c r="F19" s="194"/>
      <c r="G19" s="194"/>
      <c r="H19" s="194"/>
      <c r="I19" s="235"/>
      <c r="J19" s="11"/>
      <c r="K19" s="7"/>
    </row>
    <row r="20" spans="1:11" x14ac:dyDescent="0.3">
      <c r="A20" s="8"/>
      <c r="B20" s="234"/>
      <c r="C20" s="194"/>
      <c r="D20" s="194"/>
      <c r="E20" s="194"/>
      <c r="F20" s="194"/>
      <c r="G20" s="194"/>
      <c r="H20" s="194"/>
      <c r="I20" s="235"/>
      <c r="J20" s="11"/>
      <c r="K20" s="7"/>
    </row>
    <row r="21" spans="1:11" x14ac:dyDescent="0.3">
      <c r="A21" s="8"/>
      <c r="B21" s="234"/>
      <c r="C21" s="194"/>
      <c r="D21" s="194"/>
      <c r="E21" s="194"/>
      <c r="F21" s="194"/>
      <c r="G21" s="194"/>
      <c r="H21" s="194"/>
      <c r="I21" s="235"/>
      <c r="J21" s="11"/>
      <c r="K21" s="7"/>
    </row>
    <row r="22" spans="1:11" x14ac:dyDescent="0.3">
      <c r="A22" s="8"/>
      <c r="B22" s="234"/>
      <c r="C22" s="194"/>
      <c r="D22" s="194"/>
      <c r="E22" s="194"/>
      <c r="F22" s="194"/>
      <c r="G22" s="194"/>
      <c r="H22" s="194"/>
      <c r="I22" s="235"/>
      <c r="J22" s="11"/>
      <c r="K22" s="7"/>
    </row>
    <row r="23" spans="1:11" x14ac:dyDescent="0.3">
      <c r="A23" s="8"/>
      <c r="B23" s="234"/>
      <c r="C23" s="194"/>
      <c r="D23" s="194"/>
      <c r="E23" s="194"/>
      <c r="F23" s="194"/>
      <c r="G23" s="194"/>
      <c r="H23" s="194"/>
      <c r="I23" s="235"/>
      <c r="J23" s="11"/>
      <c r="K23" s="7"/>
    </row>
    <row r="24" spans="1:11" x14ac:dyDescent="0.3">
      <c r="A24" s="8"/>
      <c r="B24" s="234"/>
      <c r="C24" s="194"/>
      <c r="D24" s="194"/>
      <c r="E24" s="194"/>
      <c r="F24" s="194"/>
      <c r="G24" s="194"/>
      <c r="H24" s="194"/>
      <c r="I24" s="235"/>
      <c r="J24" s="11"/>
      <c r="K24" s="7"/>
    </row>
    <row r="25" spans="1:11" x14ac:dyDescent="0.3">
      <c r="A25" s="8"/>
      <c r="B25" s="234"/>
      <c r="C25" s="194"/>
      <c r="D25" s="194"/>
      <c r="E25" s="194"/>
      <c r="F25" s="194"/>
      <c r="G25" s="194"/>
      <c r="H25" s="194"/>
      <c r="I25" s="235"/>
      <c r="J25" s="11"/>
      <c r="K25" s="7"/>
    </row>
    <row r="26" spans="1:11" x14ac:dyDescent="0.3">
      <c r="A26" s="8"/>
      <c r="B26" s="234"/>
      <c r="C26" s="194"/>
      <c r="D26" s="194"/>
      <c r="E26" s="194"/>
      <c r="F26" s="194"/>
      <c r="G26" s="194"/>
      <c r="H26" s="194"/>
      <c r="I26" s="235"/>
      <c r="J26" s="11"/>
      <c r="K26" s="7"/>
    </row>
    <row r="27" spans="1:11" x14ac:dyDescent="0.3">
      <c r="A27" s="8"/>
      <c r="B27" s="234"/>
      <c r="C27" s="194"/>
      <c r="D27" s="194"/>
      <c r="E27" s="194"/>
      <c r="F27" s="194"/>
      <c r="G27" s="194"/>
      <c r="H27" s="194"/>
      <c r="I27" s="235"/>
      <c r="J27" s="11"/>
      <c r="K27" s="7"/>
    </row>
    <row r="28" spans="1:11" x14ac:dyDescent="0.3">
      <c r="A28" s="8"/>
      <c r="B28" s="234"/>
      <c r="C28" s="194"/>
      <c r="D28" s="194"/>
      <c r="E28" s="194"/>
      <c r="F28" s="194"/>
      <c r="G28" s="194"/>
      <c r="H28" s="194"/>
      <c r="I28" s="235"/>
      <c r="J28" s="11"/>
      <c r="K28" s="7"/>
    </row>
    <row r="29" spans="1:11" x14ac:dyDescent="0.3">
      <c r="A29" s="8"/>
      <c r="B29" s="234"/>
      <c r="C29" s="194"/>
      <c r="D29" s="194"/>
      <c r="E29" s="194"/>
      <c r="F29" s="194"/>
      <c r="G29" s="194"/>
      <c r="H29" s="194"/>
      <c r="I29" s="235"/>
      <c r="J29" s="11"/>
      <c r="K29" s="7"/>
    </row>
    <row r="30" spans="1:11" x14ac:dyDescent="0.3">
      <c r="A30" s="8"/>
      <c r="B30" s="234"/>
      <c r="C30" s="194"/>
      <c r="D30" s="194"/>
      <c r="E30" s="194"/>
      <c r="F30" s="194"/>
      <c r="G30" s="194"/>
      <c r="H30" s="194"/>
      <c r="I30" s="235"/>
      <c r="J30" s="11"/>
      <c r="K30" s="7"/>
    </row>
    <row r="31" spans="1:11" x14ac:dyDescent="0.3">
      <c r="A31" s="8"/>
      <c r="B31" s="234"/>
      <c r="C31" s="194"/>
      <c r="D31" s="194"/>
      <c r="E31" s="194"/>
      <c r="F31" s="194"/>
      <c r="G31" s="194"/>
      <c r="H31" s="194"/>
      <c r="I31" s="235"/>
      <c r="J31" s="11"/>
      <c r="K31" s="7"/>
    </row>
    <row r="32" spans="1:11" x14ac:dyDescent="0.3">
      <c r="A32" s="8"/>
      <c r="B32" s="234"/>
      <c r="C32" s="194"/>
      <c r="D32" s="194"/>
      <c r="E32" s="194"/>
      <c r="F32" s="194"/>
      <c r="G32" s="194"/>
      <c r="H32" s="194"/>
      <c r="I32" s="235"/>
      <c r="J32" s="11"/>
      <c r="K32" s="7"/>
    </row>
    <row r="33" spans="1:11" x14ac:dyDescent="0.3">
      <c r="A33" s="8"/>
      <c r="B33" s="234"/>
      <c r="C33" s="194"/>
      <c r="D33" s="194"/>
      <c r="E33" s="194"/>
      <c r="F33" s="194"/>
      <c r="G33" s="194"/>
      <c r="H33" s="194"/>
      <c r="I33" s="235"/>
      <c r="J33" s="11"/>
      <c r="K33" s="7"/>
    </row>
    <row r="34" spans="1:11" x14ac:dyDescent="0.3">
      <c r="A34" s="8"/>
      <c r="B34" s="234"/>
      <c r="C34" s="194"/>
      <c r="D34" s="194"/>
      <c r="E34" s="194"/>
      <c r="F34" s="194"/>
      <c r="G34" s="194"/>
      <c r="H34" s="194"/>
      <c r="I34" s="235"/>
      <c r="J34" s="11"/>
      <c r="K34" s="7"/>
    </row>
    <row r="35" spans="1:11" x14ac:dyDescent="0.3">
      <c r="A35" s="8"/>
      <c r="B35" s="234"/>
      <c r="C35" s="194"/>
      <c r="D35" s="194"/>
      <c r="E35" s="194"/>
      <c r="F35" s="194"/>
      <c r="G35" s="194"/>
      <c r="H35" s="194"/>
      <c r="I35" s="235"/>
      <c r="J35" s="11"/>
      <c r="K35" s="7"/>
    </row>
    <row r="36" spans="1:11" x14ac:dyDescent="0.3">
      <c r="A36" s="8"/>
      <c r="B36" s="234"/>
      <c r="C36" s="194"/>
      <c r="D36" s="194"/>
      <c r="E36" s="194"/>
      <c r="F36" s="194"/>
      <c r="G36" s="194"/>
      <c r="H36" s="194"/>
      <c r="I36" s="235"/>
      <c r="J36" s="11"/>
      <c r="K36" s="7"/>
    </row>
    <row r="37" spans="1:11" x14ac:dyDescent="0.3">
      <c r="A37" s="8"/>
      <c r="B37" s="234"/>
      <c r="C37" s="194"/>
      <c r="D37" s="194"/>
      <c r="E37" s="194"/>
      <c r="F37" s="194"/>
      <c r="G37" s="194"/>
      <c r="H37" s="194"/>
      <c r="I37" s="235"/>
      <c r="J37" s="11"/>
      <c r="K37" s="7"/>
    </row>
    <row r="38" spans="1:11" x14ac:dyDescent="0.3">
      <c r="A38" s="8"/>
      <c r="B38" s="234"/>
      <c r="C38" s="194"/>
      <c r="D38" s="194"/>
      <c r="E38" s="194"/>
      <c r="F38" s="194"/>
      <c r="G38" s="194"/>
      <c r="H38" s="194"/>
      <c r="I38" s="235"/>
      <c r="J38" s="11"/>
      <c r="K38" s="7"/>
    </row>
    <row r="39" spans="1:11" x14ac:dyDescent="0.3">
      <c r="A39" s="8"/>
      <c r="B39" s="234"/>
      <c r="C39" s="194"/>
      <c r="D39" s="194"/>
      <c r="E39" s="194"/>
      <c r="F39" s="194"/>
      <c r="G39" s="194"/>
      <c r="H39" s="194"/>
      <c r="I39" s="235"/>
      <c r="J39" s="11"/>
      <c r="K39" s="7"/>
    </row>
    <row r="40" spans="1:11" x14ac:dyDescent="0.3">
      <c r="A40" s="8"/>
      <c r="B40" s="234"/>
      <c r="C40" s="194"/>
      <c r="D40" s="194"/>
      <c r="E40" s="194"/>
      <c r="F40" s="194"/>
      <c r="G40" s="194"/>
      <c r="H40" s="194"/>
      <c r="I40" s="235"/>
      <c r="J40" s="11"/>
      <c r="K40" s="7"/>
    </row>
    <row r="41" spans="1:11" x14ac:dyDescent="0.3">
      <c r="A41" s="8"/>
      <c r="B41" s="234"/>
      <c r="C41" s="194"/>
      <c r="D41" s="194"/>
      <c r="E41" s="194"/>
      <c r="F41" s="194"/>
      <c r="G41" s="194"/>
      <c r="H41" s="194"/>
      <c r="I41" s="235"/>
      <c r="J41" s="11"/>
      <c r="K41" s="7"/>
    </row>
    <row r="42" spans="1:11" x14ac:dyDescent="0.3">
      <c r="A42" s="8"/>
      <c r="B42" s="234"/>
      <c r="C42" s="194"/>
      <c r="D42" s="194"/>
      <c r="E42" s="194"/>
      <c r="F42" s="194"/>
      <c r="G42" s="194"/>
      <c r="H42" s="194"/>
      <c r="I42" s="235"/>
      <c r="J42" s="11"/>
      <c r="K42" s="7"/>
    </row>
    <row r="43" spans="1:11" x14ac:dyDescent="0.3">
      <c r="A43" s="8"/>
      <c r="B43" s="234"/>
      <c r="C43" s="194"/>
      <c r="D43" s="194"/>
      <c r="E43" s="194"/>
      <c r="F43" s="194"/>
      <c r="G43" s="194"/>
      <c r="H43" s="194"/>
      <c r="I43" s="235"/>
      <c r="J43" s="11"/>
      <c r="K43" s="7"/>
    </row>
    <row r="44" spans="1:11" x14ac:dyDescent="0.3">
      <c r="A44" s="8"/>
      <c r="B44" s="234"/>
      <c r="C44" s="194"/>
      <c r="D44" s="194"/>
      <c r="E44" s="194"/>
      <c r="F44" s="194"/>
      <c r="G44" s="194"/>
      <c r="H44" s="194"/>
      <c r="I44" s="235"/>
      <c r="J44" s="11"/>
      <c r="K44" s="7"/>
    </row>
    <row r="45" spans="1:11" x14ac:dyDescent="0.3">
      <c r="A45" s="8"/>
      <c r="B45" s="234"/>
      <c r="C45" s="194"/>
      <c r="D45" s="194"/>
      <c r="E45" s="194"/>
      <c r="F45" s="194"/>
      <c r="G45" s="194"/>
      <c r="H45" s="194"/>
      <c r="I45" s="235"/>
      <c r="J45" s="11"/>
      <c r="K45" s="7"/>
    </row>
    <row r="46" spans="1:11" x14ac:dyDescent="0.3">
      <c r="A46" s="8"/>
      <c r="B46" s="234"/>
      <c r="C46" s="194"/>
      <c r="D46" s="194"/>
      <c r="E46" s="194"/>
      <c r="F46" s="194"/>
      <c r="G46" s="194"/>
      <c r="H46" s="194"/>
      <c r="I46" s="235"/>
      <c r="J46" s="11"/>
      <c r="K46" s="7"/>
    </row>
    <row r="47" spans="1:11" x14ac:dyDescent="0.3">
      <c r="A47" s="8"/>
      <c r="B47" s="234"/>
      <c r="C47" s="194"/>
      <c r="D47" s="194"/>
      <c r="E47" s="194"/>
      <c r="F47" s="194"/>
      <c r="G47" s="194"/>
      <c r="H47" s="194"/>
      <c r="I47" s="235"/>
      <c r="J47" s="11"/>
      <c r="K47" s="7"/>
    </row>
    <row r="48" spans="1:11" x14ac:dyDescent="0.3">
      <c r="A48" s="8"/>
      <c r="B48" s="234"/>
      <c r="C48" s="194"/>
      <c r="D48" s="194"/>
      <c r="E48" s="194"/>
      <c r="F48" s="194"/>
      <c r="G48" s="194"/>
      <c r="H48" s="194"/>
      <c r="I48" s="235"/>
      <c r="J48" s="11"/>
      <c r="K48" s="7"/>
    </row>
    <row r="49" spans="1:11" x14ac:dyDescent="0.3">
      <c r="A49" s="8"/>
      <c r="B49" s="234"/>
      <c r="C49" s="194"/>
      <c r="D49" s="194"/>
      <c r="E49" s="194"/>
      <c r="F49" s="194"/>
      <c r="G49" s="194"/>
      <c r="H49" s="194"/>
      <c r="I49" s="235"/>
      <c r="J49" s="11"/>
      <c r="K49" s="7"/>
    </row>
    <row r="50" spans="1:11" x14ac:dyDescent="0.3">
      <c r="A50" s="8"/>
      <c r="B50" s="234"/>
      <c r="C50" s="194"/>
      <c r="D50" s="194"/>
      <c r="E50" s="194"/>
      <c r="F50" s="194"/>
      <c r="G50" s="194"/>
      <c r="H50" s="194"/>
      <c r="I50" s="235"/>
      <c r="J50" s="11"/>
      <c r="K50" s="7"/>
    </row>
    <row r="51" spans="1:11" x14ac:dyDescent="0.3">
      <c r="A51" s="8"/>
      <c r="B51" s="234"/>
      <c r="C51" s="194"/>
      <c r="D51" s="194"/>
      <c r="E51" s="194"/>
      <c r="F51" s="194"/>
      <c r="G51" s="194"/>
      <c r="H51" s="194"/>
      <c r="I51" s="235"/>
      <c r="J51" s="11"/>
      <c r="K51" s="7"/>
    </row>
    <row r="52" spans="1:11" x14ac:dyDescent="0.3">
      <c r="A52" s="8"/>
      <c r="B52" s="234"/>
      <c r="C52" s="194"/>
      <c r="D52" s="194"/>
      <c r="E52" s="194"/>
      <c r="F52" s="194"/>
      <c r="G52" s="194"/>
      <c r="H52" s="194"/>
      <c r="I52" s="235"/>
      <c r="J52" s="11"/>
      <c r="K52" s="7"/>
    </row>
    <row r="53" spans="1:11" x14ac:dyDescent="0.3">
      <c r="A53" s="8"/>
      <c r="B53" s="234"/>
      <c r="C53" s="194"/>
      <c r="D53" s="194"/>
      <c r="E53" s="194"/>
      <c r="F53" s="194"/>
      <c r="G53" s="194"/>
      <c r="H53" s="194"/>
      <c r="I53" s="235"/>
      <c r="J53" s="11"/>
      <c r="K53" s="7"/>
    </row>
    <row r="54" spans="1:11" x14ac:dyDescent="0.3">
      <c r="A54" s="8"/>
      <c r="B54" s="234"/>
      <c r="C54" s="194"/>
      <c r="D54" s="194"/>
      <c r="E54" s="194"/>
      <c r="F54" s="194"/>
      <c r="G54" s="194"/>
      <c r="H54" s="194"/>
      <c r="I54" s="235"/>
      <c r="J54" s="11"/>
      <c r="K54" s="7"/>
    </row>
    <row r="55" spans="1:11" x14ac:dyDescent="0.3">
      <c r="A55" s="8"/>
      <c r="B55" s="236"/>
      <c r="C55" s="166"/>
      <c r="D55" s="166"/>
      <c r="E55" s="166"/>
      <c r="F55" s="166"/>
      <c r="G55" s="166"/>
      <c r="H55" s="166"/>
      <c r="I55" s="237"/>
      <c r="J55" s="11"/>
      <c r="K55" s="7"/>
    </row>
    <row r="56" spans="1:11" x14ac:dyDescent="0.3">
      <c r="A56" s="8"/>
      <c r="B56" s="7"/>
      <c r="C56" s="7"/>
      <c r="D56" s="7"/>
      <c r="E56" s="7"/>
      <c r="F56" s="7"/>
      <c r="G56" s="7"/>
      <c r="H56" s="7"/>
      <c r="I56" s="7"/>
      <c r="J56" s="11"/>
      <c r="K56" s="7"/>
    </row>
    <row r="57" spans="1:11" x14ac:dyDescent="0.3">
      <c r="A57" s="8"/>
      <c r="B57" s="7" t="s">
        <v>105</v>
      </c>
      <c r="C57" s="7"/>
      <c r="D57" s="7"/>
      <c r="E57" s="7"/>
      <c r="F57" s="7" t="s">
        <v>106</v>
      </c>
      <c r="G57" s="7"/>
      <c r="H57" s="7"/>
      <c r="I57" s="7"/>
      <c r="J57" s="11"/>
      <c r="K57" s="7"/>
    </row>
    <row r="58" spans="1:11" x14ac:dyDescent="0.3">
      <c r="A58" s="8"/>
      <c r="B58" s="179" t="str">
        <f>'RE-600-1'!A14</f>
        <v>8895 Gaysport Hill Road</v>
      </c>
      <c r="C58" s="179"/>
      <c r="D58" s="179"/>
      <c r="E58" s="7"/>
      <c r="F58" s="139"/>
      <c r="G58" s="139"/>
      <c r="H58" s="139"/>
      <c r="I58" s="7"/>
      <c r="J58" s="11"/>
      <c r="K58" s="7"/>
    </row>
    <row r="59" spans="1:11" x14ac:dyDescent="0.3">
      <c r="A59" s="8"/>
      <c r="B59" s="181" t="str">
        <f>'RE-600-1'!A15</f>
        <v>Gaysport, OH 43720</v>
      </c>
      <c r="C59" s="181"/>
      <c r="D59" s="181"/>
      <c r="E59" s="7"/>
      <c r="F59" s="138"/>
      <c r="G59" s="138"/>
      <c r="H59" s="138"/>
      <c r="I59" s="7"/>
      <c r="J59" s="11"/>
      <c r="K59" s="7"/>
    </row>
    <row r="60" spans="1:11" x14ac:dyDescent="0.3">
      <c r="A60" s="8"/>
      <c r="B60" s="7"/>
      <c r="C60" s="7"/>
      <c r="D60" s="7"/>
      <c r="E60" s="7"/>
      <c r="F60" s="7"/>
      <c r="G60" s="7"/>
      <c r="H60" s="7"/>
      <c r="I60" s="7"/>
      <c r="J60" s="11"/>
      <c r="K60" s="7"/>
    </row>
    <row r="61" spans="1:11" x14ac:dyDescent="0.3">
      <c r="A61" s="8"/>
      <c r="B61" s="7"/>
      <c r="C61" s="230" t="s">
        <v>107</v>
      </c>
      <c r="D61" s="230"/>
      <c r="E61" s="230"/>
      <c r="F61" s="230"/>
      <c r="G61" s="230"/>
      <c r="H61" s="230"/>
      <c r="I61" s="230"/>
      <c r="J61" s="11"/>
      <c r="K61" s="7"/>
    </row>
    <row r="62" spans="1:11" x14ac:dyDescent="0.3">
      <c r="A62" s="8"/>
      <c r="B62" s="7"/>
      <c r="C62" s="230"/>
      <c r="D62" s="230"/>
      <c r="E62" s="230"/>
      <c r="F62" s="230"/>
      <c r="G62" s="230"/>
      <c r="H62" s="230"/>
      <c r="I62" s="230"/>
      <c r="J62" s="11"/>
      <c r="K62" s="7"/>
    </row>
    <row r="63" spans="1:11" x14ac:dyDescent="0.3">
      <c r="A63" s="8"/>
      <c r="B63" s="7"/>
      <c r="C63" s="7"/>
      <c r="D63" s="7"/>
      <c r="E63" s="7"/>
      <c r="F63" s="7"/>
      <c r="G63" s="7"/>
      <c r="H63" s="7"/>
      <c r="I63" s="7"/>
      <c r="J63" s="11"/>
      <c r="K63" s="7"/>
    </row>
    <row r="64" spans="1:11" x14ac:dyDescent="0.3">
      <c r="A64" s="8"/>
      <c r="B64" s="7" t="s">
        <v>108</v>
      </c>
      <c r="C64" s="7"/>
      <c r="D64" s="7"/>
      <c r="E64" s="157"/>
      <c r="F64" s="157"/>
      <c r="G64" s="157"/>
      <c r="H64" s="157"/>
      <c r="I64" s="7" t="s">
        <v>42</v>
      </c>
      <c r="J64" s="133"/>
      <c r="K64" s="29"/>
    </row>
    <row r="65" spans="1:11" x14ac:dyDescent="0.3">
      <c r="A65" s="8"/>
      <c r="B65" s="7"/>
      <c r="C65" s="7"/>
      <c r="D65" s="7"/>
      <c r="E65" s="7"/>
      <c r="F65" s="7"/>
      <c r="G65" s="7"/>
      <c r="H65" s="7"/>
      <c r="I65" s="7"/>
      <c r="J65" s="11"/>
      <c r="K65" s="7"/>
    </row>
    <row r="66" spans="1:11" x14ac:dyDescent="0.3">
      <c r="A66" s="8"/>
      <c r="B66" s="7" t="s">
        <v>109</v>
      </c>
      <c r="C66" s="7"/>
      <c r="D66" s="7"/>
      <c r="E66" s="157"/>
      <c r="F66" s="157"/>
      <c r="G66" s="157"/>
      <c r="H66" s="157"/>
      <c r="I66" s="7" t="s">
        <v>42</v>
      </c>
      <c r="J66" s="133"/>
      <c r="K66" s="29"/>
    </row>
    <row r="67" spans="1:11" x14ac:dyDescent="0.3">
      <c r="A67" s="8"/>
      <c r="B67" s="7"/>
      <c r="C67" s="7"/>
      <c r="D67" s="7"/>
      <c r="E67" s="7"/>
      <c r="F67" s="7"/>
      <c r="G67" s="7"/>
      <c r="H67" s="7"/>
      <c r="I67" s="7"/>
      <c r="J67" s="11"/>
      <c r="K67" s="7"/>
    </row>
    <row r="68" spans="1:11" ht="13.5" thickBot="1" x14ac:dyDescent="0.35">
      <c r="A68" s="15"/>
      <c r="B68" s="16"/>
      <c r="C68" s="16"/>
      <c r="D68" s="16"/>
      <c r="E68" s="16"/>
      <c r="F68" s="16"/>
      <c r="G68" s="16"/>
      <c r="H68" s="16"/>
      <c r="I68" s="16"/>
      <c r="J68" s="17"/>
      <c r="K68" s="7"/>
    </row>
    <row r="69" spans="1:11" ht="13.5" thickTop="1" x14ac:dyDescent="0.3">
      <c r="A69" s="7"/>
      <c r="B69" s="7"/>
      <c r="C69" s="7"/>
      <c r="D69" s="7"/>
      <c r="E69" s="7"/>
      <c r="F69" s="7"/>
      <c r="G69" s="7"/>
      <c r="H69" s="7"/>
      <c r="I69" s="7"/>
      <c r="J69" s="7"/>
      <c r="K69" s="7"/>
    </row>
  </sheetData>
  <sheetProtection sheet="1" objects="1" scenarios="1" selectLockedCells="1"/>
  <mergeCells count="18">
    <mergeCell ref="I9:J9"/>
    <mergeCell ref="B10:I12"/>
    <mergeCell ref="B13:I55"/>
    <mergeCell ref="E66:H66"/>
    <mergeCell ref="B59:D59"/>
    <mergeCell ref="F59:H59"/>
    <mergeCell ref="C61:I62"/>
    <mergeCell ref="E64:H64"/>
    <mergeCell ref="B58:D58"/>
    <mergeCell ref="F58:H58"/>
    <mergeCell ref="C8:E8"/>
    <mergeCell ref="C9:D9"/>
    <mergeCell ref="F9:G9"/>
    <mergeCell ref="C1:H1"/>
    <mergeCell ref="C2:H2"/>
    <mergeCell ref="C3:H3"/>
    <mergeCell ref="C5:H5"/>
    <mergeCell ref="D7:H7"/>
  </mergeCells>
  <phoneticPr fontId="4" type="noConversion"/>
  <dataValidations count="1">
    <dataValidation type="list" allowBlank="1" showInputMessage="1" showErrorMessage="1" sqref="C9:D9 F9:G9 I9:J9" xr:uid="{00000000-0002-0000-0300-000000000000}">
      <formula1>Move_Cost</formula1>
    </dataValidation>
  </dataValidations>
  <pageMargins left="0.6" right="0" top="0.72" bottom="0.5"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5"/>
  <sheetViews>
    <sheetView topLeftCell="A25" workbookViewId="0">
      <selection activeCell="H36" sqref="H36"/>
    </sheetView>
  </sheetViews>
  <sheetFormatPr defaultColWidth="9.296875" defaultRowHeight="13" x14ac:dyDescent="0.3"/>
  <cols>
    <col min="1" max="1" width="10.3984375" style="41" bestFit="1" customWidth="1"/>
    <col min="2" max="2" width="11.09765625" style="41" customWidth="1"/>
    <col min="3" max="3" width="16.296875" style="41" customWidth="1"/>
    <col min="4" max="4" width="9.296875" style="41"/>
    <col min="5" max="5" width="8" style="41" customWidth="1"/>
    <col min="6" max="6" width="15" style="41" customWidth="1"/>
    <col min="7" max="7" width="20.09765625" style="41" customWidth="1"/>
    <col min="8" max="8" width="12.796875" style="41" customWidth="1"/>
    <col min="9" max="9" width="8.296875" style="41" customWidth="1"/>
    <col min="10" max="16384" width="9.296875" style="41"/>
  </cols>
  <sheetData>
    <row r="1" spans="1:9" ht="13.5" thickTop="1" x14ac:dyDescent="0.3">
      <c r="A1" s="4" t="s">
        <v>110</v>
      </c>
      <c r="B1" s="158" t="s">
        <v>1</v>
      </c>
      <c r="C1" s="158"/>
      <c r="D1" s="158"/>
      <c r="E1" s="158"/>
      <c r="F1" s="158"/>
      <c r="G1" s="187"/>
      <c r="H1" s="5" t="s">
        <v>93</v>
      </c>
      <c r="I1" s="55" t="str">
        <f>'RE-600-1'!J1</f>
        <v>MUS</v>
      </c>
    </row>
    <row r="2" spans="1:9" x14ac:dyDescent="0.3">
      <c r="A2" s="84">
        <v>41913</v>
      </c>
      <c r="B2" s="160" t="s">
        <v>111</v>
      </c>
      <c r="C2" s="165"/>
      <c r="D2" s="165"/>
      <c r="E2" s="165"/>
      <c r="F2" s="165"/>
      <c r="G2" s="137"/>
      <c r="H2" s="7" t="s">
        <v>94</v>
      </c>
      <c r="I2" s="42">
        <f>'RE-600-1'!J2</f>
        <v>376</v>
      </c>
    </row>
    <row r="3" spans="1:9" x14ac:dyDescent="0.3">
      <c r="A3" s="8"/>
      <c r="B3" s="160" t="s">
        <v>112</v>
      </c>
      <c r="C3" s="165"/>
      <c r="D3" s="165"/>
      <c r="E3" s="165"/>
      <c r="F3" s="165"/>
      <c r="G3" s="137"/>
      <c r="H3" s="7" t="s">
        <v>96</v>
      </c>
      <c r="I3" s="56">
        <f>'RE-600-1'!J3</f>
        <v>4.2</v>
      </c>
    </row>
    <row r="4" spans="1:9" x14ac:dyDescent="0.3">
      <c r="A4" s="8"/>
      <c r="B4" s="160" t="s">
        <v>113</v>
      </c>
      <c r="C4" s="165"/>
      <c r="D4" s="165"/>
      <c r="E4" s="165"/>
      <c r="F4" s="165"/>
      <c r="G4" s="137"/>
      <c r="H4" s="7" t="s">
        <v>97</v>
      </c>
      <c r="I4" s="42" t="str">
        <f>'RE-600-1'!J4</f>
        <v>010-1P</v>
      </c>
    </row>
    <row r="5" spans="1:9" x14ac:dyDescent="0.3">
      <c r="A5" s="8"/>
      <c r="B5" s="9"/>
      <c r="C5" s="10"/>
      <c r="D5" s="10"/>
      <c r="E5" s="10"/>
      <c r="F5" s="10"/>
      <c r="G5" s="7"/>
      <c r="H5" s="7" t="s">
        <v>99</v>
      </c>
      <c r="I5" s="42">
        <f>'RE-600-1'!J5</f>
        <v>115989</v>
      </c>
    </row>
    <row r="6" spans="1:9" x14ac:dyDescent="0.3">
      <c r="A6" s="8"/>
      <c r="B6" s="7"/>
      <c r="C6" s="7"/>
      <c r="D6" s="7"/>
      <c r="E6" s="7"/>
      <c r="F6" s="7"/>
      <c r="G6" s="7"/>
      <c r="H6" s="7"/>
      <c r="I6" s="11"/>
    </row>
    <row r="7" spans="1:9" x14ac:dyDescent="0.3">
      <c r="A7" s="8" t="s">
        <v>114</v>
      </c>
      <c r="B7" s="7"/>
      <c r="C7" s="179" t="str">
        <f>'RE-600-1'!D11</f>
        <v>Thomas W. Rogers</v>
      </c>
      <c r="D7" s="179"/>
      <c r="E7" s="179"/>
      <c r="F7" s="179"/>
      <c r="G7" s="179"/>
      <c r="H7" s="179"/>
      <c r="I7" s="11"/>
    </row>
    <row r="8" spans="1:9" x14ac:dyDescent="0.3">
      <c r="A8" s="8"/>
      <c r="B8" s="7"/>
      <c r="C8" s="124"/>
      <c r="D8" s="13"/>
      <c r="E8" s="13"/>
      <c r="F8" s="7"/>
      <c r="G8" s="7"/>
      <c r="H8" s="7"/>
      <c r="I8" s="11"/>
    </row>
    <row r="9" spans="1:9" x14ac:dyDescent="0.3">
      <c r="A9" s="66" t="s">
        <v>115</v>
      </c>
      <c r="B9" s="67"/>
      <c r="C9" s="179" t="str">
        <f>'RE-600-1'!A14</f>
        <v>8895 Gaysport Hill Road</v>
      </c>
      <c r="D9" s="179"/>
      <c r="E9" s="137" t="s">
        <v>116</v>
      </c>
      <c r="F9" s="141"/>
      <c r="G9" s="179">
        <f>'RE-613-1'!F58</f>
        <v>0</v>
      </c>
      <c r="H9" s="179"/>
      <c r="I9" s="11"/>
    </row>
    <row r="10" spans="1:9" x14ac:dyDescent="0.3">
      <c r="A10" s="8"/>
      <c r="B10" s="7"/>
      <c r="C10" s="181" t="str">
        <f>'RE-600-1'!A15</f>
        <v>Gaysport, OH 43720</v>
      </c>
      <c r="D10" s="181"/>
      <c r="E10" s="242"/>
      <c r="F10" s="141"/>
      <c r="G10" s="181">
        <f>'RE-613-1'!F59</f>
        <v>0</v>
      </c>
      <c r="H10" s="181"/>
      <c r="I10" s="11"/>
    </row>
    <row r="11" spans="1:9" ht="13.5" thickBot="1" x14ac:dyDescent="0.35">
      <c r="A11" s="57"/>
      <c r="B11" s="58"/>
      <c r="C11" s="58"/>
      <c r="D11" s="58"/>
      <c r="E11" s="58"/>
      <c r="F11" s="58"/>
      <c r="G11" s="58"/>
      <c r="H11" s="58"/>
      <c r="I11" s="11"/>
    </row>
    <row r="12" spans="1:9" ht="13.5" thickTop="1" x14ac:dyDescent="0.3">
      <c r="A12" s="238" t="s">
        <v>117</v>
      </c>
      <c r="B12" s="239"/>
      <c r="C12" s="239"/>
      <c r="D12" s="239"/>
      <c r="E12" s="239"/>
      <c r="F12" s="239"/>
      <c r="G12" s="239"/>
      <c r="H12" s="239"/>
      <c r="I12" s="134"/>
    </row>
    <row r="13" spans="1:9" ht="13.5" thickBot="1" x14ac:dyDescent="0.35">
      <c r="A13" s="240" t="s">
        <v>118</v>
      </c>
      <c r="B13" s="241"/>
      <c r="C13" s="241"/>
      <c r="D13" s="241"/>
      <c r="E13" s="241"/>
      <c r="F13" s="241"/>
      <c r="G13" s="241"/>
      <c r="H13" s="241"/>
      <c r="I13" s="17"/>
    </row>
    <row r="14" spans="1:9" ht="13.5" thickTop="1" x14ac:dyDescent="0.3">
      <c r="A14" s="4"/>
      <c r="B14" s="7"/>
      <c r="C14" s="7"/>
      <c r="D14" s="7"/>
      <c r="E14" s="7"/>
      <c r="F14" s="7"/>
      <c r="G14" s="7"/>
      <c r="H14" s="7"/>
      <c r="I14" s="11"/>
    </row>
    <row r="15" spans="1:9" x14ac:dyDescent="0.3">
      <c r="A15" s="244" t="s">
        <v>119</v>
      </c>
      <c r="B15" s="137"/>
      <c r="C15" s="137"/>
      <c r="D15" s="162"/>
      <c r="E15" s="162"/>
      <c r="F15" s="162"/>
      <c r="G15" s="7"/>
      <c r="H15" s="7"/>
      <c r="I15" s="11"/>
    </row>
    <row r="16" spans="1:9" ht="14.25" customHeight="1" thickBot="1" x14ac:dyDescent="0.35">
      <c r="A16" s="8"/>
      <c r="B16" s="7"/>
      <c r="C16" s="16"/>
      <c r="D16" s="16"/>
      <c r="E16" s="16"/>
      <c r="F16" s="16"/>
      <c r="G16" s="7"/>
      <c r="H16" s="7"/>
      <c r="I16" s="17"/>
    </row>
    <row r="17" spans="1:9" ht="13.5" thickTop="1" x14ac:dyDescent="0.3">
      <c r="A17" s="4"/>
      <c r="B17" s="5"/>
      <c r="C17" s="5"/>
      <c r="D17" s="5"/>
      <c r="E17" s="5"/>
      <c r="F17" s="5"/>
      <c r="G17" s="5"/>
      <c r="H17" s="5"/>
      <c r="I17" s="11"/>
    </row>
    <row r="18" spans="1:9" x14ac:dyDescent="0.3">
      <c r="A18" s="8"/>
      <c r="B18" s="246" t="s">
        <v>120</v>
      </c>
      <c r="C18" s="137"/>
      <c r="D18" s="162"/>
      <c r="E18" s="162"/>
      <c r="F18" s="162"/>
      <c r="G18" s="7"/>
      <c r="H18" s="7"/>
      <c r="I18" s="11"/>
    </row>
    <row r="19" spans="1:9" x14ac:dyDescent="0.3">
      <c r="A19" s="8"/>
      <c r="B19" s="37"/>
      <c r="C19" s="40"/>
      <c r="D19" s="7"/>
      <c r="E19" s="7"/>
      <c r="F19" s="7"/>
      <c r="G19" s="7"/>
      <c r="H19" s="7"/>
      <c r="I19" s="11"/>
    </row>
    <row r="20" spans="1:9" x14ac:dyDescent="0.3">
      <c r="A20" s="8"/>
      <c r="B20" s="243" t="s">
        <v>121</v>
      </c>
      <c r="C20" s="137"/>
      <c r="D20" s="243" t="s">
        <v>122</v>
      </c>
      <c r="E20" s="141"/>
      <c r="F20" s="26"/>
      <c r="G20" s="40" t="s">
        <v>123</v>
      </c>
      <c r="H20" s="26"/>
      <c r="I20" s="11"/>
    </row>
    <row r="21" spans="1:9" x14ac:dyDescent="0.3">
      <c r="A21" s="8"/>
      <c r="B21" s="37"/>
      <c r="C21" s="7"/>
      <c r="D21" s="37"/>
      <c r="E21" s="7"/>
      <c r="F21" s="30"/>
      <c r="G21" s="18"/>
      <c r="H21" s="135"/>
      <c r="I21" s="11"/>
    </row>
    <row r="22" spans="1:9" x14ac:dyDescent="0.3">
      <c r="A22" s="8"/>
      <c r="B22" s="7"/>
      <c r="C22" s="7"/>
      <c r="D22" s="7"/>
      <c r="E22" s="7"/>
      <c r="F22" s="7"/>
      <c r="G22" s="32" t="s">
        <v>124</v>
      </c>
      <c r="H22" s="128">
        <v>0</v>
      </c>
      <c r="I22" s="11"/>
    </row>
    <row r="23" spans="1:9" x14ac:dyDescent="0.3">
      <c r="A23" s="8"/>
      <c r="B23" s="247" t="s">
        <v>125</v>
      </c>
      <c r="C23" s="137"/>
      <c r="D23" s="7"/>
      <c r="E23" s="7"/>
      <c r="F23" s="7"/>
      <c r="G23" s="7"/>
      <c r="H23" s="7"/>
      <c r="I23" s="11"/>
    </row>
    <row r="24" spans="1:9" x14ac:dyDescent="0.3">
      <c r="A24" s="8"/>
      <c r="B24" s="243" t="s">
        <v>126</v>
      </c>
      <c r="C24" s="137"/>
      <c r="D24" s="7"/>
      <c r="E24" s="7"/>
      <c r="F24" s="7"/>
      <c r="G24" s="7"/>
      <c r="H24" s="127">
        <v>0</v>
      </c>
      <c r="I24" s="11"/>
    </row>
    <row r="25" spans="1:9" x14ac:dyDescent="0.3">
      <c r="A25" s="8"/>
      <c r="B25" s="243" t="s">
        <v>127</v>
      </c>
      <c r="C25" s="137"/>
      <c r="D25" s="137"/>
      <c r="E25" s="7"/>
      <c r="F25" s="7"/>
      <c r="G25" s="7"/>
      <c r="H25" s="125">
        <v>0</v>
      </c>
      <c r="I25" s="11"/>
    </row>
    <row r="26" spans="1:9" x14ac:dyDescent="0.3">
      <c r="A26" s="8"/>
      <c r="B26" s="37" t="s">
        <v>128</v>
      </c>
      <c r="C26" s="7"/>
      <c r="D26" s="7"/>
      <c r="E26" s="7"/>
      <c r="F26" s="7"/>
      <c r="G26" s="7"/>
      <c r="H26" s="125">
        <v>0</v>
      </c>
      <c r="I26" s="11"/>
    </row>
    <row r="27" spans="1:9" x14ac:dyDescent="0.3">
      <c r="A27" s="8"/>
      <c r="B27" s="243" t="s">
        <v>129</v>
      </c>
      <c r="C27" s="243"/>
      <c r="D27" s="7"/>
      <c r="E27" s="7"/>
      <c r="F27" s="7"/>
      <c r="G27" s="7"/>
      <c r="H27" s="125">
        <v>0</v>
      </c>
      <c r="I27" s="11"/>
    </row>
    <row r="28" spans="1:9" x14ac:dyDescent="0.3">
      <c r="A28" s="8"/>
      <c r="B28" s="37" t="s">
        <v>130</v>
      </c>
      <c r="C28" s="7"/>
      <c r="D28" s="7"/>
      <c r="E28" s="7"/>
      <c r="F28" s="7"/>
      <c r="G28" s="7"/>
      <c r="H28" s="125">
        <v>0</v>
      </c>
      <c r="I28" s="11"/>
    </row>
    <row r="29" spans="1:9" x14ac:dyDescent="0.3">
      <c r="A29" s="8"/>
      <c r="B29" s="243" t="s">
        <v>131</v>
      </c>
      <c r="C29" s="137"/>
      <c r="D29" s="7"/>
      <c r="E29" s="7"/>
      <c r="F29" s="7"/>
      <c r="G29" s="7"/>
      <c r="H29" s="125">
        <v>0</v>
      </c>
      <c r="I29" s="11"/>
    </row>
    <row r="30" spans="1:9" x14ac:dyDescent="0.3">
      <c r="A30" s="8"/>
      <c r="B30" s="59" t="s">
        <v>132</v>
      </c>
      <c r="C30" s="162"/>
      <c r="D30" s="162"/>
      <c r="E30" s="162"/>
      <c r="F30" s="7"/>
      <c r="G30" s="7"/>
      <c r="H30" s="125">
        <v>0</v>
      </c>
      <c r="I30" s="11"/>
    </row>
    <row r="31" spans="1:9" x14ac:dyDescent="0.3">
      <c r="A31" s="8"/>
      <c r="B31" s="59" t="s">
        <v>132</v>
      </c>
      <c r="C31" s="193"/>
      <c r="D31" s="193"/>
      <c r="E31" s="193"/>
      <c r="F31" s="7"/>
      <c r="G31" s="7"/>
      <c r="H31" s="125">
        <v>0</v>
      </c>
      <c r="I31" s="11"/>
    </row>
    <row r="32" spans="1:9" x14ac:dyDescent="0.3">
      <c r="A32" s="8"/>
      <c r="B32" s="7"/>
      <c r="C32" s="7"/>
      <c r="D32" s="7"/>
      <c r="E32" s="7"/>
      <c r="F32" s="7"/>
      <c r="G32" s="7"/>
      <c r="H32" s="30"/>
      <c r="I32" s="11"/>
    </row>
    <row r="33" spans="1:9" x14ac:dyDescent="0.3">
      <c r="A33" s="8"/>
      <c r="B33" s="7"/>
      <c r="C33" s="7"/>
      <c r="D33" s="7"/>
      <c r="E33" s="7"/>
      <c r="F33" s="7"/>
      <c r="G33" s="7"/>
      <c r="H33" s="30"/>
      <c r="I33" s="11"/>
    </row>
    <row r="34" spans="1:9" x14ac:dyDescent="0.3">
      <c r="A34" s="8"/>
      <c r="B34" s="7"/>
      <c r="C34" s="7"/>
      <c r="D34" s="7"/>
      <c r="E34" s="195" t="s">
        <v>133</v>
      </c>
      <c r="F34" s="137"/>
      <c r="G34" s="137"/>
      <c r="H34" s="126">
        <f>SUM(H24:H32)</f>
        <v>0</v>
      </c>
      <c r="I34" s="11"/>
    </row>
    <row r="35" spans="1:9" x14ac:dyDescent="0.3">
      <c r="A35" s="8"/>
      <c r="B35" s="63" t="s">
        <v>134</v>
      </c>
      <c r="C35" s="7"/>
      <c r="D35" s="7"/>
      <c r="E35" s="7"/>
      <c r="F35" s="7"/>
      <c r="G35" s="7"/>
      <c r="H35" s="7"/>
      <c r="I35" s="11"/>
    </row>
    <row r="36" spans="1:9" x14ac:dyDescent="0.3">
      <c r="A36" s="8"/>
      <c r="B36" s="243" t="s">
        <v>135</v>
      </c>
      <c r="C36" s="137"/>
      <c r="D36" s="137"/>
      <c r="E36" s="7"/>
      <c r="F36" s="7"/>
      <c r="G36" s="7"/>
      <c r="H36" s="127">
        <v>0</v>
      </c>
      <c r="I36" s="11"/>
    </row>
    <row r="37" spans="1:9" x14ac:dyDescent="0.3">
      <c r="A37" s="8"/>
      <c r="B37" s="243" t="s">
        <v>136</v>
      </c>
      <c r="C37" s="137"/>
      <c r="D37" s="137"/>
      <c r="E37" s="7"/>
      <c r="F37" s="7"/>
      <c r="G37" s="7"/>
      <c r="H37" s="125">
        <v>0</v>
      </c>
      <c r="I37" s="11"/>
    </row>
    <row r="38" spans="1:9" x14ac:dyDescent="0.3">
      <c r="A38" s="8"/>
      <c r="B38" s="243" t="s">
        <v>137</v>
      </c>
      <c r="C38" s="137"/>
      <c r="D38" s="137"/>
      <c r="E38" s="137"/>
      <c r="F38" s="7"/>
      <c r="G38" s="7"/>
      <c r="H38" s="125">
        <v>0</v>
      </c>
      <c r="I38" s="11"/>
    </row>
    <row r="39" spans="1:9" x14ac:dyDescent="0.3">
      <c r="A39" s="8"/>
      <c r="B39" s="7"/>
      <c r="C39" s="7"/>
      <c r="D39" s="7"/>
      <c r="E39" s="7"/>
      <c r="F39" s="7"/>
      <c r="G39" s="7"/>
      <c r="H39" s="7"/>
      <c r="I39" s="11"/>
    </row>
    <row r="40" spans="1:9" x14ac:dyDescent="0.3">
      <c r="A40" s="8"/>
      <c r="B40" s="7"/>
      <c r="C40" s="7"/>
      <c r="D40" s="7"/>
      <c r="E40" s="7"/>
      <c r="F40" s="7"/>
      <c r="G40" s="32" t="s">
        <v>138</v>
      </c>
      <c r="H40" s="126">
        <f>SUM(H36:H39)</f>
        <v>0</v>
      </c>
      <c r="I40" s="11"/>
    </row>
    <row r="41" spans="1:9" x14ac:dyDescent="0.3">
      <c r="A41" s="245" t="s">
        <v>139</v>
      </c>
      <c r="B41" s="137"/>
      <c r="C41" s="137"/>
      <c r="D41" s="137"/>
      <c r="E41" s="7"/>
      <c r="F41" s="7"/>
      <c r="G41" s="7"/>
      <c r="H41" s="7"/>
      <c r="I41" s="11"/>
    </row>
    <row r="42" spans="1:9" x14ac:dyDescent="0.3">
      <c r="A42" s="8"/>
      <c r="B42" s="243" t="s">
        <v>140</v>
      </c>
      <c r="C42" s="137"/>
      <c r="D42" s="137"/>
      <c r="E42" s="137"/>
      <c r="F42" s="7"/>
      <c r="G42" s="7"/>
      <c r="H42" s="127">
        <v>0</v>
      </c>
      <c r="I42" s="11"/>
    </row>
    <row r="43" spans="1:9" x14ac:dyDescent="0.3">
      <c r="A43" s="8"/>
      <c r="B43" s="243" t="s">
        <v>141</v>
      </c>
      <c r="C43" s="137"/>
      <c r="D43" s="137"/>
      <c r="E43" s="137"/>
      <c r="F43" s="7"/>
      <c r="G43" s="7"/>
      <c r="H43" s="125">
        <v>0</v>
      </c>
      <c r="I43" s="11"/>
    </row>
    <row r="44" spans="1:9" x14ac:dyDescent="0.3">
      <c r="A44" s="8"/>
      <c r="B44" s="243" t="s">
        <v>142</v>
      </c>
      <c r="C44" s="137"/>
      <c r="D44" s="137"/>
      <c r="E44" s="137"/>
      <c r="F44" s="7"/>
      <c r="G44" s="7"/>
      <c r="H44" s="125">
        <v>0</v>
      </c>
      <c r="I44" s="11"/>
    </row>
    <row r="45" spans="1:9" x14ac:dyDescent="0.3">
      <c r="A45" s="8"/>
      <c r="B45" s="243" t="s">
        <v>143</v>
      </c>
      <c r="C45" s="137"/>
      <c r="D45" s="137"/>
      <c r="E45" s="7"/>
      <c r="F45" s="7"/>
      <c r="G45" s="7"/>
      <c r="H45" s="125">
        <v>0</v>
      </c>
      <c r="I45" s="11"/>
    </row>
    <row r="46" spans="1:9" x14ac:dyDescent="0.3">
      <c r="A46" s="8"/>
      <c r="B46" s="243" t="s">
        <v>144</v>
      </c>
      <c r="C46" s="137"/>
      <c r="D46" s="137"/>
      <c r="E46" s="7"/>
      <c r="F46" s="7"/>
      <c r="G46" s="7"/>
      <c r="H46" s="125">
        <v>0</v>
      </c>
      <c r="I46" s="11"/>
    </row>
    <row r="47" spans="1:9" x14ac:dyDescent="0.3">
      <c r="A47" s="8"/>
      <c r="B47" s="243" t="s">
        <v>145</v>
      </c>
      <c r="C47" s="137"/>
      <c r="D47" s="137"/>
      <c r="E47" s="7"/>
      <c r="F47" s="7"/>
      <c r="G47" s="7"/>
      <c r="H47" s="125">
        <v>0</v>
      </c>
      <c r="I47" s="11"/>
    </row>
    <row r="48" spans="1:9" x14ac:dyDescent="0.3">
      <c r="A48" s="8"/>
      <c r="B48" s="7"/>
      <c r="C48" s="7"/>
      <c r="D48" s="7"/>
      <c r="E48" s="7"/>
      <c r="F48" s="7"/>
      <c r="G48" s="7"/>
      <c r="H48" s="62"/>
      <c r="I48" s="11"/>
    </row>
    <row r="49" spans="1:9" x14ac:dyDescent="0.3">
      <c r="A49" s="8"/>
      <c r="B49" s="7"/>
      <c r="C49" s="7"/>
      <c r="D49" s="7"/>
      <c r="E49" s="7"/>
      <c r="F49" s="7"/>
      <c r="G49" s="32" t="s">
        <v>146</v>
      </c>
      <c r="H49" s="126">
        <f>SUM(H42:H48)</f>
        <v>0</v>
      </c>
      <c r="I49" s="11"/>
    </row>
    <row r="50" spans="1:9" ht="13.5" thickBot="1" x14ac:dyDescent="0.35">
      <c r="A50" s="8"/>
      <c r="B50" s="7"/>
      <c r="C50" s="7"/>
      <c r="D50" s="7"/>
      <c r="E50" s="7"/>
      <c r="F50" s="7"/>
      <c r="G50" s="7"/>
      <c r="H50" s="7"/>
      <c r="I50" s="11"/>
    </row>
    <row r="51" spans="1:9" ht="6" customHeight="1" thickTop="1" x14ac:dyDescent="0.3">
      <c r="A51" s="4"/>
      <c r="B51" s="5"/>
      <c r="C51" s="5"/>
      <c r="D51" s="5"/>
      <c r="E51" s="5"/>
      <c r="F51" s="5"/>
      <c r="G51" s="5"/>
      <c r="H51" s="5"/>
      <c r="I51" s="134"/>
    </row>
    <row r="52" spans="1:9" x14ac:dyDescent="0.3">
      <c r="A52" s="184"/>
      <c r="B52" s="205"/>
      <c r="C52" s="205"/>
      <c r="D52" s="252"/>
      <c r="E52" s="252"/>
      <c r="F52" s="195" t="s">
        <v>147</v>
      </c>
      <c r="G52" s="253"/>
      <c r="H52" s="126">
        <f>H22+H34+H40+H49</f>
        <v>0</v>
      </c>
      <c r="I52" s="1"/>
    </row>
    <row r="53" spans="1:9" ht="6" customHeight="1" thickBot="1" x14ac:dyDescent="0.35">
      <c r="A53" s="15"/>
      <c r="B53" s="16"/>
      <c r="C53" s="16"/>
      <c r="D53" s="16"/>
      <c r="E53" s="16"/>
      <c r="F53" s="16"/>
      <c r="G53" s="16"/>
      <c r="H53" s="16"/>
      <c r="I53" s="17"/>
    </row>
    <row r="54" spans="1:9" ht="13.5" thickTop="1" x14ac:dyDescent="0.3">
      <c r="A54" s="248" t="s">
        <v>148</v>
      </c>
      <c r="B54" s="249"/>
      <c r="C54" s="249"/>
      <c r="D54" s="249"/>
      <c r="E54" s="249"/>
      <c r="F54" s="249"/>
      <c r="G54" s="249"/>
      <c r="H54" s="249"/>
      <c r="I54" s="11"/>
    </row>
    <row r="55" spans="1:9" x14ac:dyDescent="0.3">
      <c r="A55" s="250"/>
      <c r="B55" s="251"/>
      <c r="C55" s="251"/>
      <c r="D55" s="251"/>
      <c r="E55" s="251"/>
      <c r="F55" s="251"/>
      <c r="G55" s="251"/>
      <c r="H55" s="251"/>
      <c r="I55" s="11"/>
    </row>
    <row r="56" spans="1:9" ht="30" customHeight="1" x14ac:dyDescent="0.3">
      <c r="A56" s="250"/>
      <c r="B56" s="251"/>
      <c r="C56" s="251"/>
      <c r="D56" s="251"/>
      <c r="E56" s="251"/>
      <c r="F56" s="251"/>
      <c r="G56" s="251"/>
      <c r="H56" s="251"/>
      <c r="I56" s="11"/>
    </row>
    <row r="57" spans="1:9" x14ac:dyDescent="0.3">
      <c r="A57" s="8"/>
      <c r="B57" s="40" t="s">
        <v>42</v>
      </c>
      <c r="C57" s="157"/>
      <c r="D57" s="157"/>
      <c r="E57" s="157"/>
      <c r="F57" s="40" t="s">
        <v>149</v>
      </c>
      <c r="G57" s="157"/>
      <c r="H57" s="157"/>
      <c r="I57" s="11"/>
    </row>
    <row r="58" spans="1:9" ht="6" customHeight="1" thickBot="1" x14ac:dyDescent="0.35">
      <c r="A58" s="15"/>
      <c r="B58" s="16"/>
      <c r="C58" s="16"/>
      <c r="D58" s="16"/>
      <c r="E58" s="16"/>
      <c r="F58" s="16"/>
      <c r="G58" s="16"/>
      <c r="H58" s="16"/>
      <c r="I58" s="11"/>
    </row>
    <row r="59" spans="1:9" ht="13.5" thickTop="1" x14ac:dyDescent="0.3">
      <c r="A59" s="254" t="s">
        <v>150</v>
      </c>
      <c r="B59" s="255"/>
      <c r="C59" s="255"/>
      <c r="D59" s="255"/>
      <c r="E59" s="255"/>
      <c r="F59" s="255"/>
      <c r="G59" s="255"/>
      <c r="H59" s="255"/>
      <c r="I59" s="134"/>
    </row>
    <row r="60" spans="1:9" x14ac:dyDescent="0.3">
      <c r="A60" s="256"/>
      <c r="B60" s="230"/>
      <c r="C60" s="230"/>
      <c r="D60" s="230"/>
      <c r="E60" s="230"/>
      <c r="F60" s="230"/>
      <c r="G60" s="230"/>
      <c r="H60" s="230"/>
      <c r="I60" s="11"/>
    </row>
    <row r="61" spans="1:9" x14ac:dyDescent="0.3">
      <c r="A61" s="256"/>
      <c r="B61" s="230"/>
      <c r="C61" s="230"/>
      <c r="D61" s="230"/>
      <c r="E61" s="230"/>
      <c r="F61" s="230"/>
      <c r="G61" s="230"/>
      <c r="H61" s="230"/>
      <c r="I61" s="11"/>
    </row>
    <row r="62" spans="1:9" x14ac:dyDescent="0.3">
      <c r="A62" s="8"/>
      <c r="B62" s="40" t="s">
        <v>42</v>
      </c>
      <c r="C62" s="157"/>
      <c r="D62" s="157"/>
      <c r="E62" s="157"/>
      <c r="F62" s="40" t="s">
        <v>149</v>
      </c>
      <c r="G62" s="157"/>
      <c r="H62" s="157"/>
      <c r="I62" s="11"/>
    </row>
    <row r="63" spans="1:9" ht="5.25" customHeight="1" thickBot="1" x14ac:dyDescent="0.35">
      <c r="A63" s="8"/>
      <c r="B63" s="7"/>
      <c r="C63" s="7"/>
      <c r="D63" s="7"/>
      <c r="E63" s="7"/>
      <c r="F63" s="7"/>
      <c r="G63" s="7"/>
      <c r="H63" s="7"/>
      <c r="I63" s="17"/>
    </row>
    <row r="64" spans="1:9" ht="13.5" thickTop="1" x14ac:dyDescent="0.3">
      <c r="A64" s="254" t="s">
        <v>151</v>
      </c>
      <c r="B64" s="255"/>
      <c r="C64" s="255"/>
      <c r="D64" s="255"/>
      <c r="E64" s="255"/>
      <c r="F64" s="255"/>
      <c r="G64" s="255"/>
      <c r="H64" s="255"/>
      <c r="I64" s="11"/>
    </row>
    <row r="65" spans="1:9" x14ac:dyDescent="0.3">
      <c r="A65" s="256"/>
      <c r="B65" s="230"/>
      <c r="C65" s="230"/>
      <c r="D65" s="230"/>
      <c r="E65" s="230"/>
      <c r="F65" s="230"/>
      <c r="G65" s="230"/>
      <c r="H65" s="230"/>
      <c r="I65" s="11"/>
    </row>
    <row r="66" spans="1:9" x14ac:dyDescent="0.3">
      <c r="A66" s="259"/>
      <c r="B66" s="157"/>
      <c r="C66" s="157"/>
      <c r="D66" s="7"/>
      <c r="E66" s="166"/>
      <c r="F66" s="166"/>
      <c r="G66" s="7"/>
      <c r="H66" s="130"/>
      <c r="I66" s="11"/>
    </row>
    <row r="67" spans="1:9" ht="13.5" thickBot="1" x14ac:dyDescent="0.35">
      <c r="A67" s="267" t="s">
        <v>152</v>
      </c>
      <c r="B67" s="219"/>
      <c r="C67" s="7"/>
      <c r="D67" s="7"/>
      <c r="E67" s="37" t="s">
        <v>153</v>
      </c>
      <c r="F67" s="7"/>
      <c r="G67" s="7"/>
      <c r="H67" s="37" t="s">
        <v>42</v>
      </c>
      <c r="I67" s="11"/>
    </row>
    <row r="68" spans="1:9" ht="13.5" thickTop="1" x14ac:dyDescent="0.3">
      <c r="A68" s="8"/>
      <c r="B68" s="7"/>
      <c r="C68" s="260"/>
      <c r="D68" s="261"/>
      <c r="E68" s="261"/>
      <c r="F68" s="262"/>
      <c r="G68" s="7"/>
      <c r="H68" s="7"/>
      <c r="I68" s="11"/>
    </row>
    <row r="69" spans="1:9" ht="13.5" thickBot="1" x14ac:dyDescent="0.35">
      <c r="A69" s="8"/>
      <c r="B69" s="7"/>
      <c r="C69" s="263"/>
      <c r="D69" s="264"/>
      <c r="E69" s="264"/>
      <c r="F69" s="265"/>
      <c r="G69" s="7"/>
      <c r="H69" s="7"/>
      <c r="I69" s="11"/>
    </row>
    <row r="70" spans="1:9" ht="13.5" thickTop="1" x14ac:dyDescent="0.3">
      <c r="A70" s="22" t="s">
        <v>154</v>
      </c>
      <c r="B70" s="7"/>
      <c r="C70" s="7"/>
      <c r="D70" s="7"/>
      <c r="E70" s="7"/>
      <c r="F70" s="7"/>
      <c r="G70" s="7"/>
      <c r="H70" s="7"/>
      <c r="I70" s="11"/>
    </row>
    <row r="71" spans="1:9" x14ac:dyDescent="0.3">
      <c r="A71" s="8"/>
      <c r="B71" s="18" t="s">
        <v>155</v>
      </c>
      <c r="C71" s="266"/>
      <c r="D71" s="166"/>
      <c r="E71" s="166"/>
      <c r="F71" s="166"/>
      <c r="G71" s="166"/>
      <c r="H71" s="7"/>
      <c r="I71" s="11"/>
    </row>
    <row r="72" spans="1:9" x14ac:dyDescent="0.3">
      <c r="A72" s="8"/>
      <c r="B72" s="18" t="s">
        <v>156</v>
      </c>
      <c r="C72" s="257"/>
      <c r="D72" s="258"/>
      <c r="E72" s="258"/>
      <c r="F72" s="258"/>
      <c r="G72" s="258"/>
      <c r="H72" s="7"/>
      <c r="I72" s="11"/>
    </row>
    <row r="73" spans="1:9" x14ac:dyDescent="0.3">
      <c r="A73" s="8"/>
      <c r="B73" s="18" t="s">
        <v>157</v>
      </c>
      <c r="C73" s="257"/>
      <c r="D73" s="258"/>
      <c r="E73" s="258"/>
      <c r="F73" s="258"/>
      <c r="G73" s="258"/>
      <c r="H73" s="7"/>
      <c r="I73" s="11"/>
    </row>
    <row r="74" spans="1:9" ht="13.5" thickBot="1" x14ac:dyDescent="0.35">
      <c r="A74" s="15"/>
      <c r="B74" s="16"/>
      <c r="C74" s="16"/>
      <c r="D74" s="16"/>
      <c r="E74" s="16"/>
      <c r="F74" s="16"/>
      <c r="G74" s="16"/>
      <c r="H74" s="16"/>
      <c r="I74" s="17"/>
    </row>
    <row r="75" spans="1:9" ht="13.5" thickTop="1" x14ac:dyDescent="0.3">
      <c r="A75" s="7"/>
      <c r="B75" s="7"/>
      <c r="C75" s="7"/>
      <c r="D75" s="7"/>
      <c r="E75" s="7"/>
      <c r="F75" s="7"/>
      <c r="G75" s="7"/>
      <c r="H75" s="7"/>
      <c r="I75" s="7"/>
    </row>
  </sheetData>
  <sheetProtection sheet="1" objects="1" scenarios="1" selectLockedCells="1"/>
  <mergeCells count="54">
    <mergeCell ref="A64:H65"/>
    <mergeCell ref="C72:G72"/>
    <mergeCell ref="C73:G73"/>
    <mergeCell ref="A66:C66"/>
    <mergeCell ref="E66:F66"/>
    <mergeCell ref="C68:F69"/>
    <mergeCell ref="C71:G71"/>
    <mergeCell ref="A67:B67"/>
    <mergeCell ref="C57:E57"/>
    <mergeCell ref="G57:H57"/>
    <mergeCell ref="A59:H61"/>
    <mergeCell ref="C62:E62"/>
    <mergeCell ref="G62:H62"/>
    <mergeCell ref="B45:D45"/>
    <mergeCell ref="B46:D46"/>
    <mergeCell ref="B47:D47"/>
    <mergeCell ref="A54:H56"/>
    <mergeCell ref="A52:C52"/>
    <mergeCell ref="D52:E52"/>
    <mergeCell ref="F52:G52"/>
    <mergeCell ref="A41:D41"/>
    <mergeCell ref="B42:E42"/>
    <mergeCell ref="B43:E43"/>
    <mergeCell ref="B44:E44"/>
    <mergeCell ref="B18:C18"/>
    <mergeCell ref="B20:C20"/>
    <mergeCell ref="E34:G34"/>
    <mergeCell ref="B36:D36"/>
    <mergeCell ref="B37:D37"/>
    <mergeCell ref="B38:E38"/>
    <mergeCell ref="B27:C27"/>
    <mergeCell ref="B29:C29"/>
    <mergeCell ref="C30:E30"/>
    <mergeCell ref="C31:E31"/>
    <mergeCell ref="B23:C23"/>
    <mergeCell ref="B24:C24"/>
    <mergeCell ref="B25:D25"/>
    <mergeCell ref="D20:E20"/>
    <mergeCell ref="A15:C15"/>
    <mergeCell ref="D15:F15"/>
    <mergeCell ref="D18:F18"/>
    <mergeCell ref="G10:H10"/>
    <mergeCell ref="A12:H12"/>
    <mergeCell ref="A13:H13"/>
    <mergeCell ref="C10:D10"/>
    <mergeCell ref="E9:F9"/>
    <mergeCell ref="E10:F10"/>
    <mergeCell ref="B1:G1"/>
    <mergeCell ref="B2:G2"/>
    <mergeCell ref="B3:G3"/>
    <mergeCell ref="B4:G4"/>
    <mergeCell ref="C9:D9"/>
    <mergeCell ref="C7:H7"/>
    <mergeCell ref="G9:H9"/>
  </mergeCells>
  <phoneticPr fontId="4" type="noConversion"/>
  <dataValidations count="2">
    <dataValidation type="list" allowBlank="1" showInputMessage="1" showErrorMessage="1" sqref="D15:F15" xr:uid="{00000000-0002-0000-0400-000000000000}">
      <formula1>Operation_Type</formula1>
    </dataValidation>
    <dataValidation type="list" allowBlank="1" showInputMessage="1" showErrorMessage="1" sqref="D18:F18" xr:uid="{00000000-0002-0000-0400-000001000000}">
      <formula1>Move_Cost</formula1>
    </dataValidation>
  </dataValidations>
  <pageMargins left="0.43" right="0" top="0.25" bottom="0" header="0.5" footer="0.5"/>
  <pageSetup paperSize="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8"/>
  <sheetViews>
    <sheetView topLeftCell="A21" workbookViewId="0">
      <selection activeCell="I27" sqref="I27"/>
    </sheetView>
  </sheetViews>
  <sheetFormatPr defaultColWidth="9.296875" defaultRowHeight="13" x14ac:dyDescent="0.3"/>
  <cols>
    <col min="1" max="1" width="11.3984375" style="41" customWidth="1"/>
    <col min="2" max="2" width="10.296875" style="41" customWidth="1"/>
    <col min="3" max="3" width="7.296875" style="41" customWidth="1"/>
    <col min="4" max="4" width="11" style="41" customWidth="1"/>
    <col min="5" max="5" width="7.699218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7"/>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7"/>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7"/>
      <c r="G45" s="7"/>
      <c r="H45" s="7"/>
      <c r="I45" s="127">
        <v>0</v>
      </c>
      <c r="J45" s="11"/>
    </row>
    <row r="46" spans="1:10" x14ac:dyDescent="0.3">
      <c r="A46" s="8"/>
      <c r="B46" s="243" t="s">
        <v>141</v>
      </c>
      <c r="C46" s="137"/>
      <c r="D46" s="137"/>
      <c r="E46" s="137"/>
      <c r="F46" s="7"/>
      <c r="G46" s="7"/>
      <c r="H46" s="7"/>
      <c r="I46" s="125">
        <v>0</v>
      </c>
      <c r="J46" s="11"/>
    </row>
    <row r="47" spans="1:10" x14ac:dyDescent="0.3">
      <c r="A47" s="8"/>
      <c r="B47" s="243" t="s">
        <v>142</v>
      </c>
      <c r="C47" s="137"/>
      <c r="D47" s="137"/>
      <c r="E47" s="137"/>
      <c r="F47" s="7"/>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4:C24"/>
    <mergeCell ref="B25:D25"/>
    <mergeCell ref="B26:D26"/>
    <mergeCell ref="B28:C28"/>
    <mergeCell ref="B30:C30"/>
    <mergeCell ref="C31:E31"/>
    <mergeCell ref="C32:E32"/>
    <mergeCell ref="B39:D39"/>
    <mergeCell ref="D35:H35"/>
    <mergeCell ref="B38:E38"/>
    <mergeCell ref="B40:E40"/>
    <mergeCell ref="A44:D44"/>
    <mergeCell ref="B45:E45"/>
    <mergeCell ref="B46:E46"/>
    <mergeCell ref="B47:E47"/>
    <mergeCell ref="B48:D48"/>
    <mergeCell ref="B49:D49"/>
    <mergeCell ref="B50:E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500-000000000000}">
      <formula1>Operation_Type</formula1>
    </dataValidation>
    <dataValidation type="list" allowBlank="1" showInputMessage="1" showErrorMessage="1" sqref="D18:F18" xr:uid="{00000000-0002-0000-0500-000001000000}">
      <formula1>Move_Cost</formula1>
    </dataValidation>
  </dataValidations>
  <pageMargins left="0.4" right="0" top="0" bottom="0" header="0.5" footer="0.5"/>
  <pageSetup paperSize="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8"/>
  <sheetViews>
    <sheetView topLeftCell="A21" workbookViewId="0">
      <selection activeCell="I29" sqref="I29"/>
    </sheetView>
  </sheetViews>
  <sheetFormatPr defaultColWidth="9.296875" defaultRowHeight="13" x14ac:dyDescent="0.3"/>
  <cols>
    <col min="1" max="1" width="11.3984375" style="41" customWidth="1"/>
    <col min="2" max="2" width="10.296875" style="41" customWidth="1"/>
    <col min="3" max="3" width="9.09765625" style="41" customWidth="1"/>
    <col min="4" max="4" width="11.296875" style="41" customWidth="1"/>
    <col min="5" max="5" width="7.0976562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7"/>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7"/>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7"/>
      <c r="G45" s="7"/>
      <c r="H45" s="7"/>
      <c r="I45" s="127">
        <v>0</v>
      </c>
      <c r="J45" s="11"/>
    </row>
    <row r="46" spans="1:10" x14ac:dyDescent="0.3">
      <c r="A46" s="8"/>
      <c r="B46" s="243" t="s">
        <v>141</v>
      </c>
      <c r="C46" s="137"/>
      <c r="D46" s="137"/>
      <c r="E46" s="137"/>
      <c r="F46" s="7"/>
      <c r="G46" s="7"/>
      <c r="H46" s="7"/>
      <c r="I46" s="125">
        <v>0</v>
      </c>
      <c r="J46" s="11"/>
    </row>
    <row r="47" spans="1:10" x14ac:dyDescent="0.3">
      <c r="A47" s="8"/>
      <c r="B47" s="243" t="s">
        <v>142</v>
      </c>
      <c r="C47" s="137"/>
      <c r="D47" s="137"/>
      <c r="E47" s="137"/>
      <c r="F47" s="7"/>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7"/>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4:C24"/>
    <mergeCell ref="B25:D25"/>
    <mergeCell ref="B26:D26"/>
    <mergeCell ref="B28:C28"/>
    <mergeCell ref="B30:C30"/>
    <mergeCell ref="C31:E31"/>
    <mergeCell ref="C32:E32"/>
    <mergeCell ref="B39:D39"/>
    <mergeCell ref="D35:H35"/>
    <mergeCell ref="B38:E38"/>
    <mergeCell ref="B40:E40"/>
    <mergeCell ref="A44:D44"/>
    <mergeCell ref="B45:E45"/>
    <mergeCell ref="B46:E46"/>
    <mergeCell ref="B47:E47"/>
    <mergeCell ref="B48:D48"/>
    <mergeCell ref="B49:D49"/>
    <mergeCell ref="B50:D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600-000000000000}">
      <formula1>Operation_Type</formula1>
    </dataValidation>
    <dataValidation type="list" allowBlank="1" showInputMessage="1" showErrorMessage="1" sqref="D18:F18" xr:uid="{00000000-0002-0000-0600-000001000000}">
      <formula1>Move_Cost</formula1>
    </dataValidation>
  </dataValidations>
  <pageMargins left="0.42" right="0" top="0" bottom="0" header="0.5" footer="0.5"/>
  <pageSetup paperSize="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6"/>
  <sheetViews>
    <sheetView topLeftCell="A37" workbookViewId="0">
      <selection activeCell="I44" sqref="I44"/>
    </sheetView>
  </sheetViews>
  <sheetFormatPr defaultColWidth="9.296875" defaultRowHeight="13" x14ac:dyDescent="0.3"/>
  <cols>
    <col min="1" max="1" width="11.3984375" style="41" customWidth="1"/>
    <col min="2" max="2" width="10.296875" style="41" customWidth="1"/>
    <col min="3" max="3" width="7.296875" style="41" customWidth="1"/>
    <col min="4" max="4" width="11" style="41" customWidth="1"/>
    <col min="5" max="5" width="7.7968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4"/>
      <c r="D8" s="13"/>
      <c r="E8" s="13"/>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127"/>
      <c r="G20" s="269" t="s">
        <v>123</v>
      </c>
      <c r="H20" s="171"/>
      <c r="I20" s="127"/>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141"/>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7"/>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x14ac:dyDescent="0.3">
      <c r="A36" s="8"/>
      <c r="B36" s="60" t="s">
        <v>134</v>
      </c>
      <c r="C36" s="7"/>
      <c r="D36" s="7"/>
      <c r="E36" s="7"/>
      <c r="F36" s="7"/>
      <c r="G36" s="7"/>
      <c r="H36" s="7"/>
      <c r="I36" s="7"/>
      <c r="J36" s="11"/>
    </row>
    <row r="37" spans="1:10" x14ac:dyDescent="0.3">
      <c r="A37" s="8"/>
      <c r="B37" s="243" t="s">
        <v>135</v>
      </c>
      <c r="C37" s="137"/>
      <c r="D37" s="137"/>
      <c r="E37" s="141"/>
      <c r="F37" s="7"/>
      <c r="G37" s="7"/>
      <c r="H37" s="7"/>
      <c r="I37" s="127">
        <v>0</v>
      </c>
      <c r="J37" s="11"/>
    </row>
    <row r="38" spans="1:10" x14ac:dyDescent="0.3">
      <c r="A38" s="8"/>
      <c r="B38" s="243" t="s">
        <v>136</v>
      </c>
      <c r="C38" s="137"/>
      <c r="D38" s="137"/>
      <c r="E38" s="7"/>
      <c r="F38" s="7"/>
      <c r="G38" s="7"/>
      <c r="H38" s="7"/>
      <c r="I38" s="125">
        <v>0</v>
      </c>
      <c r="J38" s="11"/>
    </row>
    <row r="39" spans="1:10" x14ac:dyDescent="0.3">
      <c r="A39" s="8"/>
      <c r="B39" s="243" t="s">
        <v>137</v>
      </c>
      <c r="C39" s="137"/>
      <c r="D39" s="137"/>
      <c r="E39" s="137"/>
      <c r="F39" s="7"/>
      <c r="G39" s="7"/>
      <c r="H39" s="7"/>
      <c r="I39" s="125">
        <v>0</v>
      </c>
      <c r="J39" s="11"/>
    </row>
    <row r="40" spans="1:10" x14ac:dyDescent="0.3">
      <c r="A40" s="8"/>
      <c r="B40" s="7"/>
      <c r="C40" s="7"/>
      <c r="D40" s="7"/>
      <c r="E40" s="7"/>
      <c r="F40" s="7"/>
      <c r="G40" s="7"/>
      <c r="H40" s="7"/>
      <c r="I40" s="7"/>
      <c r="J40" s="11"/>
    </row>
    <row r="41" spans="1:10" x14ac:dyDescent="0.3">
      <c r="A41" s="8"/>
      <c r="B41" s="7"/>
      <c r="C41" s="7"/>
      <c r="D41" s="7"/>
      <c r="E41" s="7"/>
      <c r="F41" s="7"/>
      <c r="G41" s="61"/>
      <c r="H41" s="32" t="s">
        <v>138</v>
      </c>
      <c r="I41" s="126">
        <f>SUM(I37:I40)</f>
        <v>0</v>
      </c>
      <c r="J41" s="11"/>
    </row>
    <row r="42" spans="1:10" x14ac:dyDescent="0.3">
      <c r="A42" s="245" t="s">
        <v>139</v>
      </c>
      <c r="B42" s="137"/>
      <c r="C42" s="137"/>
      <c r="D42" s="137"/>
      <c r="E42" s="7"/>
      <c r="F42" s="7"/>
      <c r="G42" s="7"/>
      <c r="H42" s="7"/>
      <c r="I42" s="7"/>
      <c r="J42" s="11"/>
    </row>
    <row r="43" spans="1:10" x14ac:dyDescent="0.3">
      <c r="A43" s="8"/>
      <c r="B43" s="243" t="s">
        <v>140</v>
      </c>
      <c r="C43" s="137"/>
      <c r="D43" s="137"/>
      <c r="E43" s="137"/>
      <c r="F43" s="7"/>
      <c r="G43" s="7"/>
      <c r="H43" s="7"/>
      <c r="I43" s="127">
        <v>0</v>
      </c>
      <c r="J43" s="11"/>
    </row>
    <row r="44" spans="1:10" x14ac:dyDescent="0.3">
      <c r="A44" s="8"/>
      <c r="B44" s="243" t="s">
        <v>141</v>
      </c>
      <c r="C44" s="137"/>
      <c r="D44" s="137"/>
      <c r="E44" s="137"/>
      <c r="F44" s="7"/>
      <c r="G44" s="7"/>
      <c r="H44" s="7"/>
      <c r="I44" s="125">
        <v>0</v>
      </c>
      <c r="J44" s="11"/>
    </row>
    <row r="45" spans="1:10" x14ac:dyDescent="0.3">
      <c r="A45" s="8"/>
      <c r="B45" s="243" t="s">
        <v>142</v>
      </c>
      <c r="C45" s="137"/>
      <c r="D45" s="137"/>
      <c r="E45" s="137"/>
      <c r="F45" s="7"/>
      <c r="G45" s="7"/>
      <c r="H45" s="7"/>
      <c r="I45" s="125">
        <v>0</v>
      </c>
      <c r="J45" s="11"/>
    </row>
    <row r="46" spans="1:10" x14ac:dyDescent="0.3">
      <c r="A46" s="8"/>
      <c r="B46" s="243" t="s">
        <v>143</v>
      </c>
      <c r="C46" s="137"/>
      <c r="D46" s="137"/>
      <c r="E46" s="7"/>
      <c r="F46" s="7"/>
      <c r="G46" s="7"/>
      <c r="H46" s="7"/>
      <c r="I46" s="125">
        <v>0</v>
      </c>
      <c r="J46" s="11"/>
    </row>
    <row r="47" spans="1:10" x14ac:dyDescent="0.3">
      <c r="A47" s="8"/>
      <c r="B47" s="243" t="s">
        <v>144</v>
      </c>
      <c r="C47" s="137"/>
      <c r="D47" s="137"/>
      <c r="E47" s="7"/>
      <c r="F47" s="7"/>
      <c r="G47" s="7"/>
      <c r="H47" s="7"/>
      <c r="I47" s="125">
        <v>0</v>
      </c>
      <c r="J47" s="11"/>
    </row>
    <row r="48" spans="1:10" x14ac:dyDescent="0.3">
      <c r="A48" s="8"/>
      <c r="B48" s="243" t="s">
        <v>145</v>
      </c>
      <c r="C48" s="137"/>
      <c r="D48" s="137"/>
      <c r="E48" s="141"/>
      <c r="F48" s="7"/>
      <c r="G48" s="7"/>
      <c r="H48" s="7"/>
      <c r="I48" s="125">
        <v>0</v>
      </c>
      <c r="J48" s="11"/>
    </row>
    <row r="49" spans="1:10" x14ac:dyDescent="0.3">
      <c r="A49" s="8"/>
      <c r="B49" s="7"/>
      <c r="C49" s="7"/>
      <c r="D49" s="7"/>
      <c r="E49" s="7"/>
      <c r="F49" s="7"/>
      <c r="G49" s="7"/>
      <c r="H49" s="7"/>
      <c r="I49" s="62"/>
      <c r="J49" s="11"/>
    </row>
    <row r="50" spans="1:10" x14ac:dyDescent="0.3">
      <c r="A50" s="8"/>
      <c r="B50" s="7"/>
      <c r="C50" s="7"/>
      <c r="D50" s="7"/>
      <c r="E50" s="7"/>
      <c r="F50" s="7"/>
      <c r="G50" s="7"/>
      <c r="H50" s="32" t="s">
        <v>146</v>
      </c>
      <c r="I50" s="126">
        <f>SUM(I43:I49)</f>
        <v>0</v>
      </c>
      <c r="J50" s="11"/>
    </row>
    <row r="51" spans="1:10" ht="13.5" thickBot="1" x14ac:dyDescent="0.35">
      <c r="A51" s="8"/>
      <c r="B51" s="7"/>
      <c r="C51" s="7"/>
      <c r="D51" s="7"/>
      <c r="E51" s="7"/>
      <c r="F51" s="7"/>
      <c r="G51" s="7"/>
      <c r="H51" s="7"/>
      <c r="I51" s="7"/>
      <c r="J51" s="11"/>
    </row>
    <row r="52" spans="1:10" ht="6" customHeight="1" thickTop="1" x14ac:dyDescent="0.3">
      <c r="A52" s="4"/>
      <c r="B52" s="5"/>
      <c r="C52" s="5"/>
      <c r="D52" s="5"/>
      <c r="E52" s="5"/>
      <c r="F52" s="5"/>
      <c r="G52" s="5"/>
      <c r="H52" s="5"/>
      <c r="I52" s="5"/>
      <c r="J52" s="134"/>
    </row>
    <row r="53" spans="1:10" x14ac:dyDescent="0.3">
      <c r="A53" s="8"/>
      <c r="B53" s="7"/>
      <c r="C53" s="7"/>
      <c r="D53" s="7"/>
      <c r="E53" s="7"/>
      <c r="F53" s="7"/>
      <c r="G53" s="7"/>
      <c r="H53" s="32" t="s">
        <v>158</v>
      </c>
      <c r="I53" s="126">
        <f>SUM(I22,I35,I41,I50)</f>
        <v>0</v>
      </c>
      <c r="J53" s="11"/>
    </row>
    <row r="54" spans="1:10" ht="6" customHeight="1" thickBot="1" x14ac:dyDescent="0.35">
      <c r="A54" s="15"/>
      <c r="B54" s="16"/>
      <c r="C54" s="16"/>
      <c r="D54" s="16"/>
      <c r="E54" s="16"/>
      <c r="F54" s="16"/>
      <c r="G54" s="16"/>
      <c r="H54" s="16"/>
      <c r="I54" s="16"/>
      <c r="J54" s="17"/>
    </row>
    <row r="55" spans="1:10" ht="13.5" thickTop="1" x14ac:dyDescent="0.3">
      <c r="A55" s="248" t="s">
        <v>148</v>
      </c>
      <c r="B55" s="249"/>
      <c r="C55" s="249"/>
      <c r="D55" s="249"/>
      <c r="E55" s="249"/>
      <c r="F55" s="249"/>
      <c r="G55" s="249"/>
      <c r="H55" s="249"/>
      <c r="I55" s="249"/>
      <c r="J55" s="11"/>
    </row>
    <row r="56" spans="1:10" x14ac:dyDescent="0.3">
      <c r="A56" s="250"/>
      <c r="B56" s="251"/>
      <c r="C56" s="251"/>
      <c r="D56" s="251"/>
      <c r="E56" s="251"/>
      <c r="F56" s="251"/>
      <c r="G56" s="251"/>
      <c r="H56" s="251"/>
      <c r="I56" s="251"/>
      <c r="J56" s="11"/>
    </row>
    <row r="57" spans="1:10" ht="30" customHeight="1" x14ac:dyDescent="0.3">
      <c r="A57" s="250"/>
      <c r="B57" s="251"/>
      <c r="C57" s="251"/>
      <c r="D57" s="251"/>
      <c r="E57" s="251"/>
      <c r="F57" s="251"/>
      <c r="G57" s="251"/>
      <c r="H57" s="251"/>
      <c r="I57" s="251"/>
      <c r="J57" s="11"/>
    </row>
    <row r="58" spans="1:10" x14ac:dyDescent="0.3">
      <c r="A58" s="8"/>
      <c r="B58" s="40" t="s">
        <v>42</v>
      </c>
      <c r="C58" s="157"/>
      <c r="D58" s="157"/>
      <c r="E58" s="157"/>
      <c r="F58" s="40" t="s">
        <v>149</v>
      </c>
      <c r="G58" s="157"/>
      <c r="H58" s="157"/>
      <c r="I58" s="157"/>
      <c r="J58" s="11"/>
    </row>
    <row r="59" spans="1:10" ht="6" customHeight="1" thickBot="1" x14ac:dyDescent="0.35">
      <c r="A59" s="15"/>
      <c r="B59" s="16"/>
      <c r="C59" s="16"/>
      <c r="D59" s="16"/>
      <c r="E59" s="16"/>
      <c r="F59" s="16"/>
      <c r="G59" s="16"/>
      <c r="H59" s="16"/>
      <c r="I59" s="16"/>
      <c r="J59" s="11"/>
    </row>
    <row r="60" spans="1:10" ht="13.5" thickTop="1" x14ac:dyDescent="0.3">
      <c r="A60" s="254" t="s">
        <v>150</v>
      </c>
      <c r="B60" s="255"/>
      <c r="C60" s="255"/>
      <c r="D60" s="255"/>
      <c r="E60" s="255"/>
      <c r="F60" s="255"/>
      <c r="G60" s="255"/>
      <c r="H60" s="255"/>
      <c r="I60" s="255"/>
      <c r="J60" s="134"/>
    </row>
    <row r="61" spans="1:10" x14ac:dyDescent="0.3">
      <c r="A61" s="256"/>
      <c r="B61" s="230"/>
      <c r="C61" s="230"/>
      <c r="D61" s="230"/>
      <c r="E61" s="230"/>
      <c r="F61" s="230"/>
      <c r="G61" s="230"/>
      <c r="H61" s="230"/>
      <c r="I61" s="230"/>
      <c r="J61" s="11"/>
    </row>
    <row r="62" spans="1:10" x14ac:dyDescent="0.3">
      <c r="A62" s="256"/>
      <c r="B62" s="230"/>
      <c r="C62" s="230"/>
      <c r="D62" s="230"/>
      <c r="E62" s="230"/>
      <c r="F62" s="230"/>
      <c r="G62" s="230"/>
      <c r="H62" s="230"/>
      <c r="I62" s="230"/>
      <c r="J62" s="11"/>
    </row>
    <row r="63" spans="1:10" x14ac:dyDescent="0.3">
      <c r="A63" s="8"/>
      <c r="B63" s="40" t="s">
        <v>42</v>
      </c>
      <c r="C63" s="157"/>
      <c r="D63" s="157"/>
      <c r="E63" s="157"/>
      <c r="F63" s="40" t="s">
        <v>149</v>
      </c>
      <c r="G63" s="157"/>
      <c r="H63" s="157"/>
      <c r="I63" s="157"/>
      <c r="J63" s="11"/>
    </row>
    <row r="64" spans="1:10" ht="5.25" customHeight="1" thickBot="1" x14ac:dyDescent="0.35">
      <c r="A64" s="8"/>
      <c r="B64" s="7"/>
      <c r="C64" s="7"/>
      <c r="D64" s="7"/>
      <c r="E64" s="7"/>
      <c r="F64" s="7"/>
      <c r="G64" s="7"/>
      <c r="H64" s="7"/>
      <c r="I64" s="7"/>
      <c r="J64" s="17"/>
    </row>
    <row r="65" spans="1:10" ht="13.5" thickTop="1" x14ac:dyDescent="0.3">
      <c r="A65" s="254" t="s">
        <v>151</v>
      </c>
      <c r="B65" s="255"/>
      <c r="C65" s="255"/>
      <c r="D65" s="255"/>
      <c r="E65" s="255"/>
      <c r="F65" s="255"/>
      <c r="G65" s="255"/>
      <c r="H65" s="255"/>
      <c r="I65" s="255"/>
      <c r="J65" s="11"/>
    </row>
    <row r="66" spans="1:10" x14ac:dyDescent="0.3">
      <c r="A66" s="256"/>
      <c r="B66" s="230"/>
      <c r="C66" s="230"/>
      <c r="D66" s="230"/>
      <c r="E66" s="230"/>
      <c r="F66" s="230"/>
      <c r="G66" s="230"/>
      <c r="H66" s="230"/>
      <c r="I66" s="230"/>
      <c r="J66" s="11"/>
    </row>
    <row r="67" spans="1:10" x14ac:dyDescent="0.3">
      <c r="A67" s="259"/>
      <c r="B67" s="157"/>
      <c r="C67" s="157"/>
      <c r="D67" s="7"/>
      <c r="E67" s="166"/>
      <c r="F67" s="166"/>
      <c r="G67" s="7"/>
      <c r="H67" s="130"/>
      <c r="I67" s="7"/>
      <c r="J67" s="11"/>
    </row>
    <row r="68" spans="1:10" ht="13.5" thickBot="1" x14ac:dyDescent="0.35">
      <c r="A68" s="267" t="s">
        <v>152</v>
      </c>
      <c r="B68" s="219"/>
      <c r="C68" s="7"/>
      <c r="D68" s="7"/>
      <c r="E68" s="37" t="s">
        <v>153</v>
      </c>
      <c r="F68" s="7"/>
      <c r="G68" s="7"/>
      <c r="H68" s="37" t="s">
        <v>42</v>
      </c>
      <c r="I68" s="7"/>
      <c r="J68" s="11"/>
    </row>
    <row r="69" spans="1:10" ht="13.5" thickTop="1" x14ac:dyDescent="0.3">
      <c r="A69" s="8"/>
      <c r="B69" s="7"/>
      <c r="C69" s="260"/>
      <c r="D69" s="261"/>
      <c r="E69" s="261"/>
      <c r="F69" s="261"/>
      <c r="G69" s="262"/>
      <c r="H69" s="7"/>
      <c r="I69" s="7"/>
      <c r="J69" s="11"/>
    </row>
    <row r="70" spans="1:10" ht="13.5" thickBot="1" x14ac:dyDescent="0.35">
      <c r="A70" s="8"/>
      <c r="B70" s="7"/>
      <c r="C70" s="263"/>
      <c r="D70" s="264"/>
      <c r="E70" s="264"/>
      <c r="F70" s="264"/>
      <c r="G70" s="265"/>
      <c r="H70" s="7"/>
      <c r="I70" s="7"/>
      <c r="J70" s="11"/>
    </row>
    <row r="71" spans="1:10" ht="13.5" thickTop="1" x14ac:dyDescent="0.3">
      <c r="A71" s="22" t="s">
        <v>154</v>
      </c>
      <c r="B71" s="7"/>
      <c r="C71" s="7"/>
      <c r="D71" s="7"/>
      <c r="E71" s="7"/>
      <c r="F71" s="7"/>
      <c r="G71" s="7"/>
      <c r="H71" s="7"/>
      <c r="I71" s="7"/>
      <c r="J71" s="11"/>
    </row>
    <row r="72" spans="1:10" x14ac:dyDescent="0.3">
      <c r="A72" s="8"/>
      <c r="B72" s="18" t="s">
        <v>155</v>
      </c>
      <c r="C72" s="266"/>
      <c r="D72" s="166"/>
      <c r="E72" s="166"/>
      <c r="F72" s="166"/>
      <c r="G72" s="166"/>
      <c r="H72" s="166"/>
      <c r="I72" s="7"/>
      <c r="J72" s="11"/>
    </row>
    <row r="73" spans="1:10" x14ac:dyDescent="0.3">
      <c r="A73" s="8"/>
      <c r="B73" s="18" t="s">
        <v>156</v>
      </c>
      <c r="C73" s="257"/>
      <c r="D73" s="258"/>
      <c r="E73" s="258"/>
      <c r="F73" s="258"/>
      <c r="G73" s="258"/>
      <c r="H73" s="258"/>
      <c r="I73" s="7"/>
      <c r="J73" s="11"/>
    </row>
    <row r="74" spans="1:10" x14ac:dyDescent="0.3">
      <c r="A74" s="8"/>
      <c r="B74" s="18" t="s">
        <v>157</v>
      </c>
      <c r="C74" s="257"/>
      <c r="D74" s="258"/>
      <c r="E74" s="258"/>
      <c r="F74" s="258"/>
      <c r="G74" s="258"/>
      <c r="H74" s="258"/>
      <c r="I74" s="7"/>
      <c r="J74" s="11"/>
    </row>
    <row r="75" spans="1:10" ht="13.5" thickBot="1" x14ac:dyDescent="0.35">
      <c r="A75" s="15"/>
      <c r="B75" s="16"/>
      <c r="C75" s="16"/>
      <c r="D75" s="16"/>
      <c r="E75" s="16"/>
      <c r="F75" s="16"/>
      <c r="G75" s="16"/>
      <c r="H75" s="16"/>
      <c r="I75" s="16"/>
      <c r="J75" s="17"/>
    </row>
    <row r="76" spans="1:10" ht="13.5" thickTop="1" x14ac:dyDescent="0.3">
      <c r="A76" s="7"/>
      <c r="B76" s="7"/>
      <c r="C76" s="7"/>
      <c r="D76" s="7"/>
      <c r="E76" s="7"/>
      <c r="F76" s="7"/>
      <c r="G76" s="7"/>
      <c r="H76" s="7"/>
      <c r="I76" s="7"/>
      <c r="J76"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4:D24"/>
    <mergeCell ref="B25:D25"/>
    <mergeCell ref="B26:D26"/>
    <mergeCell ref="B28:C28"/>
    <mergeCell ref="B30:C30"/>
    <mergeCell ref="C31:E31"/>
    <mergeCell ref="C32:E32"/>
    <mergeCell ref="B38:D38"/>
    <mergeCell ref="D35:H35"/>
    <mergeCell ref="B37:E37"/>
    <mergeCell ref="B39:E39"/>
    <mergeCell ref="A42:D42"/>
    <mergeCell ref="B43:E43"/>
    <mergeCell ref="B44:E44"/>
    <mergeCell ref="B45:E45"/>
    <mergeCell ref="B46:D46"/>
    <mergeCell ref="B47:D47"/>
    <mergeCell ref="B48:E48"/>
    <mergeCell ref="A55:I57"/>
    <mergeCell ref="C58:E58"/>
    <mergeCell ref="G58:I58"/>
    <mergeCell ref="A60:I62"/>
    <mergeCell ref="C63:E63"/>
    <mergeCell ref="G63:I63"/>
    <mergeCell ref="A65:I66"/>
    <mergeCell ref="A67:C67"/>
    <mergeCell ref="E67:F67"/>
    <mergeCell ref="C74:H74"/>
    <mergeCell ref="A68:B68"/>
    <mergeCell ref="C69:G70"/>
    <mergeCell ref="C72:H72"/>
    <mergeCell ref="C73:H73"/>
  </mergeCells>
  <phoneticPr fontId="4" type="noConversion"/>
  <dataValidations count="2">
    <dataValidation type="list" allowBlank="1" showInputMessage="1" showErrorMessage="1" sqref="D15:F15" xr:uid="{00000000-0002-0000-0700-000000000000}">
      <formula1>Operation_Type</formula1>
    </dataValidation>
    <dataValidation type="list" allowBlank="1" showInputMessage="1" showErrorMessage="1" sqref="D18:F18" xr:uid="{00000000-0002-0000-0700-000001000000}">
      <formula1>Move_Cost</formula1>
    </dataValidation>
  </dataValidations>
  <pageMargins left="0.4" right="0" top="0" bottom="0" header="0.5" footer="0.5"/>
  <pageSetup paperSize="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8"/>
  <sheetViews>
    <sheetView topLeftCell="A41" workbookViewId="0">
      <selection activeCell="I45" sqref="I45"/>
    </sheetView>
  </sheetViews>
  <sheetFormatPr defaultColWidth="9.296875" defaultRowHeight="13" x14ac:dyDescent="0.3"/>
  <cols>
    <col min="1" max="1" width="11.3984375" style="41" customWidth="1"/>
    <col min="2" max="2" width="10.296875" style="41" customWidth="1"/>
    <col min="3" max="3" width="7.296875" style="41" customWidth="1"/>
    <col min="4" max="4" width="9.296875" style="41"/>
    <col min="5" max="5" width="7.3984375" style="41" customWidth="1"/>
    <col min="6" max="6" width="15" style="41" customWidth="1"/>
    <col min="7" max="7" width="7.69921875" style="41" customWidth="1"/>
    <col min="8" max="8" width="9.69921875" style="41" customWidth="1"/>
    <col min="9" max="9" width="15" style="41" customWidth="1"/>
    <col min="10" max="16384" width="9.296875" style="41"/>
  </cols>
  <sheetData>
    <row r="1" spans="1:10" ht="13.5" thickTop="1" x14ac:dyDescent="0.3">
      <c r="A1" s="4" t="s">
        <v>110</v>
      </c>
      <c r="B1" s="158" t="s">
        <v>1</v>
      </c>
      <c r="C1" s="158"/>
      <c r="D1" s="158"/>
      <c r="E1" s="158"/>
      <c r="F1" s="158"/>
      <c r="G1" s="158"/>
      <c r="H1" s="187"/>
      <c r="I1" s="5" t="s">
        <v>93</v>
      </c>
      <c r="J1" s="55" t="str">
        <f>'RE-600-1'!J1</f>
        <v>MUS</v>
      </c>
    </row>
    <row r="2" spans="1:10" x14ac:dyDescent="0.3">
      <c r="A2" s="85">
        <v>41913</v>
      </c>
      <c r="B2" s="160" t="s">
        <v>111</v>
      </c>
      <c r="C2" s="165"/>
      <c r="D2" s="165"/>
      <c r="E2" s="165"/>
      <c r="F2" s="165"/>
      <c r="G2" s="165"/>
      <c r="H2" s="137"/>
      <c r="I2" s="7" t="s">
        <v>94</v>
      </c>
      <c r="J2" s="42">
        <f>'RE-600-1'!J2</f>
        <v>376</v>
      </c>
    </row>
    <row r="3" spans="1:10" x14ac:dyDescent="0.3">
      <c r="A3" s="8"/>
      <c r="B3" s="160" t="s">
        <v>112</v>
      </c>
      <c r="C3" s="165"/>
      <c r="D3" s="165"/>
      <c r="E3" s="165"/>
      <c r="F3" s="165"/>
      <c r="G3" s="165"/>
      <c r="H3" s="137"/>
      <c r="I3" s="7" t="s">
        <v>96</v>
      </c>
      <c r="J3" s="56">
        <f>'RE-600-1'!J3</f>
        <v>4.2</v>
      </c>
    </row>
    <row r="4" spans="1:10" x14ac:dyDescent="0.3">
      <c r="A4" s="8"/>
      <c r="B4" s="160" t="s">
        <v>113</v>
      </c>
      <c r="C4" s="165"/>
      <c r="D4" s="165"/>
      <c r="E4" s="165"/>
      <c r="F4" s="165"/>
      <c r="G4" s="165"/>
      <c r="H4" s="137"/>
      <c r="I4" s="7" t="s">
        <v>97</v>
      </c>
      <c r="J4" s="42" t="str">
        <f>'RE-600-1'!J4</f>
        <v>010-1P</v>
      </c>
    </row>
    <row r="5" spans="1:10" x14ac:dyDescent="0.3">
      <c r="A5" s="8"/>
      <c r="B5" s="9"/>
      <c r="C5" s="10"/>
      <c r="D5" s="10"/>
      <c r="E5" s="10"/>
      <c r="F5" s="10"/>
      <c r="G5" s="10"/>
      <c r="H5" s="7"/>
      <c r="I5" s="7" t="s">
        <v>99</v>
      </c>
      <c r="J5" s="42">
        <f>'RE-600-1'!J5</f>
        <v>115989</v>
      </c>
    </row>
    <row r="6" spans="1:10" x14ac:dyDescent="0.3">
      <c r="A6" s="8"/>
      <c r="B6" s="7"/>
      <c r="C6" s="7"/>
      <c r="D6" s="7"/>
      <c r="E6" s="7"/>
      <c r="F6" s="7"/>
      <c r="G6" s="7"/>
      <c r="H6" s="7"/>
      <c r="I6" s="7"/>
      <c r="J6" s="11"/>
    </row>
    <row r="7" spans="1:10" x14ac:dyDescent="0.3">
      <c r="A7" s="8" t="s">
        <v>114</v>
      </c>
      <c r="B7" s="7"/>
      <c r="C7" s="179" t="str">
        <f>'RE-600-1'!D11</f>
        <v>Thomas W. Rogers</v>
      </c>
      <c r="D7" s="179"/>
      <c r="E7" s="179"/>
      <c r="F7" s="179"/>
      <c r="G7" s="179"/>
      <c r="H7" s="179"/>
      <c r="I7" s="179"/>
      <c r="J7" s="11"/>
    </row>
    <row r="8" spans="1:10" x14ac:dyDescent="0.3">
      <c r="A8" s="8"/>
      <c r="B8" s="7"/>
      <c r="C8" s="123"/>
      <c r="D8" s="132"/>
      <c r="E8" s="132"/>
      <c r="F8" s="7"/>
      <c r="G8" s="7"/>
      <c r="H8" s="7"/>
      <c r="I8" s="7"/>
      <c r="J8" s="11"/>
    </row>
    <row r="9" spans="1:10" x14ac:dyDescent="0.3">
      <c r="A9" s="8" t="s">
        <v>115</v>
      </c>
      <c r="B9" s="7"/>
      <c r="C9" s="179" t="str">
        <f>'RE-600-1'!A14</f>
        <v>8895 Gaysport Hill Road</v>
      </c>
      <c r="D9" s="179"/>
      <c r="E9" s="179"/>
      <c r="F9" s="7" t="s">
        <v>116</v>
      </c>
      <c r="G9" s="7"/>
      <c r="H9" s="162"/>
      <c r="I9" s="162"/>
      <c r="J9" s="11"/>
    </row>
    <row r="10" spans="1:10" x14ac:dyDescent="0.3">
      <c r="A10" s="8"/>
      <c r="B10" s="7"/>
      <c r="C10" s="181" t="str">
        <f>'RE-600-1'!A15</f>
        <v>Gaysport, OH 43720</v>
      </c>
      <c r="D10" s="181"/>
      <c r="E10" s="181"/>
      <c r="F10" s="7"/>
      <c r="G10" s="7"/>
      <c r="H10" s="193"/>
      <c r="I10" s="193"/>
      <c r="J10" s="11"/>
    </row>
    <row r="11" spans="1:10" ht="13.5" thickBot="1" x14ac:dyDescent="0.35">
      <c r="A11" s="57"/>
      <c r="B11" s="58"/>
      <c r="C11" s="58"/>
      <c r="D11" s="58"/>
      <c r="E11" s="58"/>
      <c r="F11" s="58"/>
      <c r="G11" s="58"/>
      <c r="H11" s="58"/>
      <c r="I11" s="58"/>
      <c r="J11" s="11"/>
    </row>
    <row r="12" spans="1:10" ht="13.5" thickTop="1" x14ac:dyDescent="0.3">
      <c r="A12" s="238" t="s">
        <v>117</v>
      </c>
      <c r="B12" s="239"/>
      <c r="C12" s="239"/>
      <c r="D12" s="239"/>
      <c r="E12" s="239"/>
      <c r="F12" s="239"/>
      <c r="G12" s="239"/>
      <c r="H12" s="239"/>
      <c r="I12" s="239"/>
      <c r="J12" s="134"/>
    </row>
    <row r="13" spans="1:10" ht="13.5" thickBot="1" x14ac:dyDescent="0.35">
      <c r="A13" s="240" t="s">
        <v>118</v>
      </c>
      <c r="B13" s="241"/>
      <c r="C13" s="241"/>
      <c r="D13" s="241"/>
      <c r="E13" s="241"/>
      <c r="F13" s="241"/>
      <c r="G13" s="241"/>
      <c r="H13" s="241"/>
      <c r="I13" s="241"/>
      <c r="J13" s="17"/>
    </row>
    <row r="14" spans="1:10" ht="13.5" thickTop="1" x14ac:dyDescent="0.3">
      <c r="A14" s="4"/>
      <c r="B14" s="7"/>
      <c r="C14" s="7"/>
      <c r="D14" s="7"/>
      <c r="E14" s="7"/>
      <c r="F14" s="7"/>
      <c r="G14" s="7"/>
      <c r="H14" s="7"/>
      <c r="I14" s="7"/>
      <c r="J14" s="11"/>
    </row>
    <row r="15" spans="1:10" x14ac:dyDescent="0.3">
      <c r="A15" s="244" t="s">
        <v>119</v>
      </c>
      <c r="B15" s="137"/>
      <c r="C15" s="137"/>
      <c r="D15" s="162"/>
      <c r="E15" s="162"/>
      <c r="F15" s="162"/>
      <c r="G15" s="7"/>
      <c r="H15" s="7"/>
      <c r="I15" s="7"/>
      <c r="J15" s="11"/>
    </row>
    <row r="16" spans="1:10" ht="14.25" customHeight="1" thickBot="1" x14ac:dyDescent="0.35">
      <c r="A16" s="8"/>
      <c r="B16" s="7"/>
      <c r="C16" s="16"/>
      <c r="D16" s="16"/>
      <c r="E16" s="16"/>
      <c r="F16" s="16"/>
      <c r="G16" s="7"/>
      <c r="H16" s="7"/>
      <c r="I16" s="7"/>
      <c r="J16" s="17"/>
    </row>
    <row r="17" spans="1:10" ht="13.5" thickTop="1" x14ac:dyDescent="0.3">
      <c r="A17" s="4"/>
      <c r="B17" s="5"/>
      <c r="C17" s="5"/>
      <c r="D17" s="5"/>
      <c r="E17" s="5"/>
      <c r="F17" s="5"/>
      <c r="G17" s="5"/>
      <c r="H17" s="5"/>
      <c r="I17" s="5"/>
      <c r="J17" s="11"/>
    </row>
    <row r="18" spans="1:10" x14ac:dyDescent="0.3">
      <c r="A18" s="8"/>
      <c r="B18" s="246" t="s">
        <v>120</v>
      </c>
      <c r="C18" s="137"/>
      <c r="D18" s="162"/>
      <c r="E18" s="162"/>
      <c r="F18" s="162"/>
      <c r="G18" s="7"/>
      <c r="H18" s="7"/>
      <c r="I18" s="7"/>
      <c r="J18" s="11"/>
    </row>
    <row r="19" spans="1:10" x14ac:dyDescent="0.3">
      <c r="A19" s="8"/>
      <c r="B19" s="37"/>
      <c r="C19" s="40"/>
      <c r="D19" s="7"/>
      <c r="E19" s="7"/>
      <c r="F19" s="7"/>
      <c r="G19" s="7"/>
      <c r="H19" s="7"/>
      <c r="I19" s="7"/>
      <c r="J19" s="11"/>
    </row>
    <row r="20" spans="1:10" x14ac:dyDescent="0.3">
      <c r="A20" s="8"/>
      <c r="B20" s="243" t="s">
        <v>121</v>
      </c>
      <c r="C20" s="137"/>
      <c r="D20" s="37" t="s">
        <v>122</v>
      </c>
      <c r="E20" s="7"/>
      <c r="F20" s="26"/>
      <c r="G20" s="269" t="s">
        <v>123</v>
      </c>
      <c r="H20" s="171"/>
      <c r="I20" s="26"/>
      <c r="J20" s="11"/>
    </row>
    <row r="21" spans="1:10" x14ac:dyDescent="0.3">
      <c r="A21" s="8"/>
      <c r="B21" s="37"/>
      <c r="C21" s="7"/>
      <c r="D21" s="37"/>
      <c r="E21" s="7"/>
      <c r="F21" s="30"/>
      <c r="G21" s="40"/>
      <c r="H21" s="18"/>
      <c r="I21" s="135"/>
      <c r="J21" s="11"/>
    </row>
    <row r="22" spans="1:10" x14ac:dyDescent="0.3">
      <c r="A22" s="8"/>
      <c r="B22" s="7"/>
      <c r="C22" s="7"/>
      <c r="D22" s="7"/>
      <c r="E22" s="7"/>
      <c r="F22" s="7"/>
      <c r="G22" s="7"/>
      <c r="H22" s="32" t="s">
        <v>124</v>
      </c>
      <c r="I22" s="128">
        <v>0</v>
      </c>
      <c r="J22" s="11"/>
    </row>
    <row r="23" spans="1:10" ht="6" customHeight="1" x14ac:dyDescent="0.3">
      <c r="A23" s="8"/>
      <c r="B23" s="7"/>
      <c r="C23" s="7"/>
      <c r="D23" s="7"/>
      <c r="E23" s="7"/>
      <c r="F23" s="7"/>
      <c r="G23" s="7"/>
      <c r="H23" s="7"/>
      <c r="I23" s="7"/>
      <c r="J23" s="11"/>
    </row>
    <row r="24" spans="1:10" x14ac:dyDescent="0.3">
      <c r="A24" s="8"/>
      <c r="B24" s="270" t="s">
        <v>125</v>
      </c>
      <c r="C24" s="137"/>
      <c r="D24" s="141"/>
      <c r="E24" s="7"/>
      <c r="F24" s="7"/>
      <c r="G24" s="7"/>
      <c r="H24" s="7"/>
      <c r="I24" s="7"/>
      <c r="J24" s="11"/>
    </row>
    <row r="25" spans="1:10" x14ac:dyDescent="0.3">
      <c r="A25" s="8"/>
      <c r="B25" s="243" t="s">
        <v>126</v>
      </c>
      <c r="C25" s="137"/>
      <c r="D25" s="141"/>
      <c r="E25" s="7"/>
      <c r="F25" s="7"/>
      <c r="G25" s="7"/>
      <c r="H25" s="7"/>
      <c r="I25" s="127">
        <v>0</v>
      </c>
      <c r="J25" s="11"/>
    </row>
    <row r="26" spans="1:10" x14ac:dyDescent="0.3">
      <c r="A26" s="8"/>
      <c r="B26" s="243" t="s">
        <v>127</v>
      </c>
      <c r="C26" s="137"/>
      <c r="D26" s="137"/>
      <c r="E26" s="141"/>
      <c r="F26" s="7"/>
      <c r="G26" s="7"/>
      <c r="H26" s="7"/>
      <c r="I26" s="125">
        <v>0</v>
      </c>
      <c r="J26" s="11"/>
    </row>
    <row r="27" spans="1:10" x14ac:dyDescent="0.3">
      <c r="A27" s="8"/>
      <c r="B27" s="37" t="s">
        <v>128</v>
      </c>
      <c r="C27" s="7"/>
      <c r="D27" s="7"/>
      <c r="E27" s="7"/>
      <c r="F27" s="7"/>
      <c r="G27" s="7"/>
      <c r="H27" s="7"/>
      <c r="I27" s="125">
        <v>0</v>
      </c>
      <c r="J27" s="11"/>
    </row>
    <row r="28" spans="1:10" x14ac:dyDescent="0.3">
      <c r="A28" s="8"/>
      <c r="B28" s="243" t="s">
        <v>129</v>
      </c>
      <c r="C28" s="243"/>
      <c r="D28" s="7"/>
      <c r="E28" s="7"/>
      <c r="F28" s="7"/>
      <c r="G28" s="7"/>
      <c r="H28" s="7"/>
      <c r="I28" s="125">
        <v>0</v>
      </c>
      <c r="J28" s="11"/>
    </row>
    <row r="29" spans="1:10" x14ac:dyDescent="0.3">
      <c r="A29" s="8"/>
      <c r="B29" s="37" t="s">
        <v>130</v>
      </c>
      <c r="C29" s="7"/>
      <c r="D29" s="7"/>
      <c r="E29" s="7"/>
      <c r="F29" s="7"/>
      <c r="G29" s="7"/>
      <c r="H29" s="7"/>
      <c r="I29" s="125">
        <v>0</v>
      </c>
      <c r="J29" s="11"/>
    </row>
    <row r="30" spans="1:10" x14ac:dyDescent="0.3">
      <c r="A30" s="8"/>
      <c r="B30" s="243" t="s">
        <v>131</v>
      </c>
      <c r="C30" s="137"/>
      <c r="D30" s="7"/>
      <c r="E30" s="7"/>
      <c r="F30" s="7"/>
      <c r="G30" s="7"/>
      <c r="H30" s="7"/>
      <c r="I30" s="125">
        <v>0</v>
      </c>
      <c r="J30" s="11"/>
    </row>
    <row r="31" spans="1:10" x14ac:dyDescent="0.3">
      <c r="A31" s="8"/>
      <c r="B31" s="59" t="s">
        <v>132</v>
      </c>
      <c r="C31" s="162"/>
      <c r="D31" s="162"/>
      <c r="E31" s="162"/>
      <c r="F31" s="7"/>
      <c r="G31" s="7"/>
      <c r="H31" s="7"/>
      <c r="I31" s="125">
        <v>0</v>
      </c>
      <c r="J31" s="11"/>
    </row>
    <row r="32" spans="1:10" x14ac:dyDescent="0.3">
      <c r="A32" s="8"/>
      <c r="B32" s="59" t="s">
        <v>132</v>
      </c>
      <c r="C32" s="193"/>
      <c r="D32" s="193"/>
      <c r="E32" s="193"/>
      <c r="F32" s="7"/>
      <c r="G32" s="7"/>
      <c r="H32" s="7"/>
      <c r="I32" s="125">
        <v>0</v>
      </c>
      <c r="J32" s="11"/>
    </row>
    <row r="33" spans="1:10" x14ac:dyDescent="0.3">
      <c r="A33" s="8"/>
      <c r="B33" s="7"/>
      <c r="C33" s="7"/>
      <c r="D33" s="7"/>
      <c r="E33" s="7"/>
      <c r="F33" s="7"/>
      <c r="G33" s="7"/>
      <c r="H33" s="7"/>
      <c r="I33" s="30"/>
      <c r="J33" s="11"/>
    </row>
    <row r="34" spans="1:10" x14ac:dyDescent="0.3">
      <c r="A34" s="8"/>
      <c r="B34" s="7"/>
      <c r="C34" s="7"/>
      <c r="D34" s="7"/>
      <c r="E34" s="7"/>
      <c r="F34" s="7"/>
      <c r="G34" s="7"/>
      <c r="H34" s="7"/>
      <c r="I34" s="30"/>
      <c r="J34" s="11"/>
    </row>
    <row r="35" spans="1:10" x14ac:dyDescent="0.3">
      <c r="A35" s="8"/>
      <c r="B35" s="7"/>
      <c r="C35" s="7"/>
      <c r="D35" s="195" t="s">
        <v>133</v>
      </c>
      <c r="E35" s="141"/>
      <c r="F35" s="141"/>
      <c r="G35" s="141"/>
      <c r="H35" s="268"/>
      <c r="I35" s="126">
        <f>SUM(I25:I33)</f>
        <v>0</v>
      </c>
      <c r="J35" s="11"/>
    </row>
    <row r="36" spans="1:10" ht="6" customHeight="1" x14ac:dyDescent="0.3">
      <c r="A36" s="8"/>
      <c r="B36" s="7"/>
      <c r="C36" s="7"/>
      <c r="D36" s="7"/>
      <c r="E36" s="7"/>
      <c r="F36" s="7"/>
      <c r="G36" s="7"/>
      <c r="H36" s="7"/>
      <c r="I36" s="7"/>
      <c r="J36" s="11"/>
    </row>
    <row r="37" spans="1:10" x14ac:dyDescent="0.3">
      <c r="A37" s="8"/>
      <c r="B37" s="60" t="s">
        <v>134</v>
      </c>
      <c r="C37" s="7"/>
      <c r="D37" s="7"/>
      <c r="E37" s="7"/>
      <c r="F37" s="7"/>
      <c r="G37" s="7"/>
      <c r="H37" s="7"/>
      <c r="I37" s="7"/>
      <c r="J37" s="11"/>
    </row>
    <row r="38" spans="1:10" x14ac:dyDescent="0.3">
      <c r="A38" s="8"/>
      <c r="B38" s="243" t="s">
        <v>135</v>
      </c>
      <c r="C38" s="137"/>
      <c r="D38" s="137"/>
      <c r="E38" s="141"/>
      <c r="F38" s="7"/>
      <c r="G38" s="7"/>
      <c r="H38" s="7"/>
      <c r="I38" s="127">
        <v>0</v>
      </c>
      <c r="J38" s="11"/>
    </row>
    <row r="39" spans="1:10" x14ac:dyDescent="0.3">
      <c r="A39" s="8"/>
      <c r="B39" s="243" t="s">
        <v>136</v>
      </c>
      <c r="C39" s="137"/>
      <c r="D39" s="137"/>
      <c r="E39" s="7"/>
      <c r="F39" s="7"/>
      <c r="G39" s="7"/>
      <c r="H39" s="7"/>
      <c r="I39" s="125">
        <v>0</v>
      </c>
      <c r="J39" s="11"/>
    </row>
    <row r="40" spans="1:10" x14ac:dyDescent="0.3">
      <c r="A40" s="8"/>
      <c r="B40" s="243" t="s">
        <v>137</v>
      </c>
      <c r="C40" s="137"/>
      <c r="D40" s="137"/>
      <c r="E40" s="137"/>
      <c r="F40" s="7"/>
      <c r="G40" s="7"/>
      <c r="H40" s="7"/>
      <c r="I40" s="125">
        <v>0</v>
      </c>
      <c r="J40" s="11"/>
    </row>
    <row r="41" spans="1:10" x14ac:dyDescent="0.3">
      <c r="A41" s="8"/>
      <c r="B41" s="7"/>
      <c r="C41" s="7"/>
      <c r="D41" s="7"/>
      <c r="E41" s="7"/>
      <c r="F41" s="7"/>
      <c r="G41" s="7"/>
      <c r="H41" s="7"/>
      <c r="I41" s="7"/>
      <c r="J41" s="11"/>
    </row>
    <row r="42" spans="1:10" x14ac:dyDescent="0.3">
      <c r="A42" s="8"/>
      <c r="B42" s="7"/>
      <c r="C42" s="7"/>
      <c r="D42" s="7"/>
      <c r="E42" s="7"/>
      <c r="F42" s="7"/>
      <c r="G42" s="61"/>
      <c r="H42" s="32" t="s">
        <v>138</v>
      </c>
      <c r="I42" s="126">
        <f>SUM(I38:I41)</f>
        <v>0</v>
      </c>
      <c r="J42" s="11"/>
    </row>
    <row r="43" spans="1:10" ht="6" customHeight="1" x14ac:dyDescent="0.3">
      <c r="A43" s="8"/>
      <c r="B43" s="7"/>
      <c r="C43" s="7"/>
      <c r="D43" s="7"/>
      <c r="E43" s="7"/>
      <c r="F43" s="7"/>
      <c r="G43" s="7"/>
      <c r="H43" s="7"/>
      <c r="I43" s="7"/>
      <c r="J43" s="11"/>
    </row>
    <row r="44" spans="1:10" x14ac:dyDescent="0.3">
      <c r="A44" s="245" t="s">
        <v>139</v>
      </c>
      <c r="B44" s="137"/>
      <c r="C44" s="137"/>
      <c r="D44" s="137"/>
      <c r="E44" s="7"/>
      <c r="F44" s="7"/>
      <c r="G44" s="7"/>
      <c r="H44" s="7"/>
      <c r="I44" s="7"/>
      <c r="J44" s="11"/>
    </row>
    <row r="45" spans="1:10" x14ac:dyDescent="0.3">
      <c r="A45" s="8"/>
      <c r="B45" s="243" t="s">
        <v>140</v>
      </c>
      <c r="C45" s="137"/>
      <c r="D45" s="137"/>
      <c r="E45" s="137"/>
      <c r="F45" s="7"/>
      <c r="G45" s="7"/>
      <c r="H45" s="7"/>
      <c r="I45" s="127">
        <v>0</v>
      </c>
      <c r="J45" s="11"/>
    </row>
    <row r="46" spans="1:10" x14ac:dyDescent="0.3">
      <c r="A46" s="8"/>
      <c r="B46" s="243" t="s">
        <v>141</v>
      </c>
      <c r="C46" s="137"/>
      <c r="D46" s="137"/>
      <c r="E46" s="137"/>
      <c r="F46" s="141"/>
      <c r="G46" s="7"/>
      <c r="H46" s="7"/>
      <c r="I46" s="125">
        <v>0</v>
      </c>
      <c r="J46" s="11"/>
    </row>
    <row r="47" spans="1:10" x14ac:dyDescent="0.3">
      <c r="A47" s="8"/>
      <c r="B47" s="243" t="s">
        <v>142</v>
      </c>
      <c r="C47" s="137"/>
      <c r="D47" s="137"/>
      <c r="E47" s="137"/>
      <c r="F47" s="7"/>
      <c r="G47" s="7"/>
      <c r="H47" s="7"/>
      <c r="I47" s="125">
        <v>0</v>
      </c>
      <c r="J47" s="11"/>
    </row>
    <row r="48" spans="1:10" x14ac:dyDescent="0.3">
      <c r="A48" s="8"/>
      <c r="B48" s="243" t="s">
        <v>143</v>
      </c>
      <c r="C48" s="137"/>
      <c r="D48" s="137"/>
      <c r="E48" s="7"/>
      <c r="F48" s="7"/>
      <c r="G48" s="7"/>
      <c r="H48" s="7"/>
      <c r="I48" s="125">
        <v>0</v>
      </c>
      <c r="J48" s="11"/>
    </row>
    <row r="49" spans="1:10" x14ac:dyDescent="0.3">
      <c r="A49" s="8"/>
      <c r="B49" s="243" t="s">
        <v>144</v>
      </c>
      <c r="C49" s="137"/>
      <c r="D49" s="137"/>
      <c r="E49" s="7"/>
      <c r="F49" s="7"/>
      <c r="G49" s="7"/>
      <c r="H49" s="7"/>
      <c r="I49" s="125">
        <v>0</v>
      </c>
      <c r="J49" s="11"/>
    </row>
    <row r="50" spans="1:10" x14ac:dyDescent="0.3">
      <c r="A50" s="8"/>
      <c r="B50" s="243" t="s">
        <v>145</v>
      </c>
      <c r="C50" s="137"/>
      <c r="D50" s="137"/>
      <c r="E50" s="141"/>
      <c r="F50" s="7"/>
      <c r="G50" s="7"/>
      <c r="H50" s="7"/>
      <c r="I50" s="125">
        <v>0</v>
      </c>
      <c r="J50" s="11"/>
    </row>
    <row r="51" spans="1:10" x14ac:dyDescent="0.3">
      <c r="A51" s="8"/>
      <c r="B51" s="7"/>
      <c r="C51" s="7"/>
      <c r="D51" s="7"/>
      <c r="E51" s="7"/>
      <c r="F51" s="7"/>
      <c r="G51" s="7"/>
      <c r="H51" s="7"/>
      <c r="I51" s="62"/>
      <c r="J51" s="11"/>
    </row>
    <row r="52" spans="1:10" x14ac:dyDescent="0.3">
      <c r="A52" s="8"/>
      <c r="B52" s="7"/>
      <c r="C52" s="7"/>
      <c r="D52" s="7"/>
      <c r="E52" s="7"/>
      <c r="F52" s="7"/>
      <c r="G52" s="7"/>
      <c r="H52" s="32" t="s">
        <v>146</v>
      </c>
      <c r="I52" s="126">
        <f>SUM(I45:I51)</f>
        <v>0</v>
      </c>
      <c r="J52" s="11"/>
    </row>
    <row r="53" spans="1:10" ht="13.5" thickBot="1" x14ac:dyDescent="0.35">
      <c r="A53" s="8"/>
      <c r="B53" s="7"/>
      <c r="C53" s="7"/>
      <c r="D53" s="7"/>
      <c r="E53" s="7"/>
      <c r="F53" s="7"/>
      <c r="G53" s="7"/>
      <c r="H53" s="7"/>
      <c r="I53" s="7"/>
      <c r="J53" s="11"/>
    </row>
    <row r="54" spans="1:10" ht="6" customHeight="1" thickTop="1" x14ac:dyDescent="0.3">
      <c r="A54" s="4"/>
      <c r="B54" s="5"/>
      <c r="C54" s="5"/>
      <c r="D54" s="5"/>
      <c r="E54" s="5"/>
      <c r="F54" s="5"/>
      <c r="G54" s="5"/>
      <c r="H54" s="5"/>
      <c r="I54" s="5"/>
      <c r="J54" s="134"/>
    </row>
    <row r="55" spans="1:10" x14ac:dyDescent="0.3">
      <c r="A55" s="8"/>
      <c r="B55" s="7"/>
      <c r="C55" s="7"/>
      <c r="D55" s="7"/>
      <c r="E55" s="7"/>
      <c r="F55" s="7"/>
      <c r="G55" s="7"/>
      <c r="H55" s="32" t="s">
        <v>158</v>
      </c>
      <c r="I55" s="126">
        <f>SUM(I22,I35,I42,I52)</f>
        <v>0</v>
      </c>
      <c r="J55" s="11"/>
    </row>
    <row r="56" spans="1:10" ht="6" customHeight="1" thickBot="1" x14ac:dyDescent="0.35">
      <c r="A56" s="15"/>
      <c r="B56" s="16"/>
      <c r="C56" s="16"/>
      <c r="D56" s="16"/>
      <c r="E56" s="16"/>
      <c r="F56" s="16"/>
      <c r="G56" s="16"/>
      <c r="H56" s="16"/>
      <c r="I56" s="16"/>
      <c r="J56" s="17"/>
    </row>
    <row r="57" spans="1:10" ht="13.5" thickTop="1" x14ac:dyDescent="0.3">
      <c r="A57" s="248" t="s">
        <v>148</v>
      </c>
      <c r="B57" s="249"/>
      <c r="C57" s="249"/>
      <c r="D57" s="249"/>
      <c r="E57" s="249"/>
      <c r="F57" s="249"/>
      <c r="G57" s="249"/>
      <c r="H57" s="249"/>
      <c r="I57" s="249"/>
      <c r="J57" s="11"/>
    </row>
    <row r="58" spans="1:10" x14ac:dyDescent="0.3">
      <c r="A58" s="250"/>
      <c r="B58" s="251"/>
      <c r="C58" s="251"/>
      <c r="D58" s="251"/>
      <c r="E58" s="251"/>
      <c r="F58" s="251"/>
      <c r="G58" s="251"/>
      <c r="H58" s="251"/>
      <c r="I58" s="251"/>
      <c r="J58" s="11"/>
    </row>
    <row r="59" spans="1:10" ht="30" customHeight="1" x14ac:dyDescent="0.3">
      <c r="A59" s="250"/>
      <c r="B59" s="251"/>
      <c r="C59" s="251"/>
      <c r="D59" s="251"/>
      <c r="E59" s="251"/>
      <c r="F59" s="251"/>
      <c r="G59" s="251"/>
      <c r="H59" s="251"/>
      <c r="I59" s="251"/>
      <c r="J59" s="11"/>
    </row>
    <row r="60" spans="1:10" x14ac:dyDescent="0.3">
      <c r="A60" s="8"/>
      <c r="B60" s="40" t="s">
        <v>42</v>
      </c>
      <c r="C60" s="157"/>
      <c r="D60" s="157"/>
      <c r="E60" s="157"/>
      <c r="F60" s="40" t="s">
        <v>149</v>
      </c>
      <c r="G60" s="157"/>
      <c r="H60" s="157"/>
      <c r="I60" s="157"/>
      <c r="J60" s="11"/>
    </row>
    <row r="61" spans="1:10" ht="6" customHeight="1" thickBot="1" x14ac:dyDescent="0.35">
      <c r="A61" s="15"/>
      <c r="B61" s="16"/>
      <c r="C61" s="16"/>
      <c r="D61" s="16"/>
      <c r="E61" s="16"/>
      <c r="F61" s="16"/>
      <c r="G61" s="16"/>
      <c r="H61" s="16"/>
      <c r="I61" s="16"/>
      <c r="J61" s="11"/>
    </row>
    <row r="62" spans="1:10" ht="13.5" thickTop="1" x14ac:dyDescent="0.3">
      <c r="A62" s="254" t="s">
        <v>150</v>
      </c>
      <c r="B62" s="255"/>
      <c r="C62" s="255"/>
      <c r="D62" s="255"/>
      <c r="E62" s="255"/>
      <c r="F62" s="255"/>
      <c r="G62" s="255"/>
      <c r="H62" s="255"/>
      <c r="I62" s="255"/>
      <c r="J62" s="134"/>
    </row>
    <row r="63" spans="1:10" x14ac:dyDescent="0.3">
      <c r="A63" s="256"/>
      <c r="B63" s="230"/>
      <c r="C63" s="230"/>
      <c r="D63" s="230"/>
      <c r="E63" s="230"/>
      <c r="F63" s="230"/>
      <c r="G63" s="230"/>
      <c r="H63" s="230"/>
      <c r="I63" s="230"/>
      <c r="J63" s="11"/>
    </row>
    <row r="64" spans="1:10" x14ac:dyDescent="0.3">
      <c r="A64" s="256"/>
      <c r="B64" s="230"/>
      <c r="C64" s="230"/>
      <c r="D64" s="230"/>
      <c r="E64" s="230"/>
      <c r="F64" s="230"/>
      <c r="G64" s="230"/>
      <c r="H64" s="230"/>
      <c r="I64" s="230"/>
      <c r="J64" s="11"/>
    </row>
    <row r="65" spans="1:10" x14ac:dyDescent="0.3">
      <c r="A65" s="8"/>
      <c r="B65" s="40" t="s">
        <v>42</v>
      </c>
      <c r="C65" s="157"/>
      <c r="D65" s="157"/>
      <c r="E65" s="157"/>
      <c r="F65" s="40" t="s">
        <v>149</v>
      </c>
      <c r="G65" s="157"/>
      <c r="H65" s="157"/>
      <c r="I65" s="157"/>
      <c r="J65" s="11"/>
    </row>
    <row r="66" spans="1:10" ht="5.25" customHeight="1" thickBot="1" x14ac:dyDescent="0.35">
      <c r="A66" s="8"/>
      <c r="B66" s="7"/>
      <c r="C66" s="7"/>
      <c r="D66" s="7"/>
      <c r="E66" s="7"/>
      <c r="F66" s="7"/>
      <c r="G66" s="7"/>
      <c r="H66" s="7"/>
      <c r="I66" s="7"/>
      <c r="J66" s="17"/>
    </row>
    <row r="67" spans="1:10" ht="13.5" thickTop="1" x14ac:dyDescent="0.3">
      <c r="A67" s="254" t="s">
        <v>151</v>
      </c>
      <c r="B67" s="255"/>
      <c r="C67" s="255"/>
      <c r="D67" s="255"/>
      <c r="E67" s="255"/>
      <c r="F67" s="255"/>
      <c r="G67" s="255"/>
      <c r="H67" s="255"/>
      <c r="I67" s="255"/>
      <c r="J67" s="11"/>
    </row>
    <row r="68" spans="1:10" x14ac:dyDescent="0.3">
      <c r="A68" s="256"/>
      <c r="B68" s="230"/>
      <c r="C68" s="230"/>
      <c r="D68" s="230"/>
      <c r="E68" s="230"/>
      <c r="F68" s="230"/>
      <c r="G68" s="230"/>
      <c r="H68" s="230"/>
      <c r="I68" s="230"/>
      <c r="J68" s="11"/>
    </row>
    <row r="69" spans="1:10" x14ac:dyDescent="0.3">
      <c r="A69" s="259"/>
      <c r="B69" s="157"/>
      <c r="C69" s="157"/>
      <c r="D69" s="7"/>
      <c r="E69" s="166"/>
      <c r="F69" s="166"/>
      <c r="G69" s="7"/>
      <c r="H69" s="130"/>
      <c r="I69" s="7"/>
      <c r="J69" s="11"/>
    </row>
    <row r="70" spans="1:10" ht="13.5" thickBot="1" x14ac:dyDescent="0.35">
      <c r="A70" s="267" t="s">
        <v>152</v>
      </c>
      <c r="B70" s="219"/>
      <c r="C70" s="7"/>
      <c r="D70" s="7"/>
      <c r="E70" s="37" t="s">
        <v>153</v>
      </c>
      <c r="F70" s="7"/>
      <c r="G70" s="7"/>
      <c r="H70" s="37" t="s">
        <v>42</v>
      </c>
      <c r="I70" s="7"/>
      <c r="J70" s="11"/>
    </row>
    <row r="71" spans="1:10" ht="13.5" thickTop="1" x14ac:dyDescent="0.3">
      <c r="A71" s="8"/>
      <c r="B71" s="7"/>
      <c r="C71" s="260"/>
      <c r="D71" s="261"/>
      <c r="E71" s="261"/>
      <c r="F71" s="261"/>
      <c r="G71" s="262"/>
      <c r="H71" s="7"/>
      <c r="I71" s="7"/>
      <c r="J71" s="11"/>
    </row>
    <row r="72" spans="1:10" ht="13.5" thickBot="1" x14ac:dyDescent="0.35">
      <c r="A72" s="8"/>
      <c r="B72" s="7"/>
      <c r="C72" s="263"/>
      <c r="D72" s="264"/>
      <c r="E72" s="264"/>
      <c r="F72" s="264"/>
      <c r="G72" s="265"/>
      <c r="H72" s="7"/>
      <c r="I72" s="7"/>
      <c r="J72" s="11"/>
    </row>
    <row r="73" spans="1:10" ht="13.5" thickTop="1" x14ac:dyDescent="0.3">
      <c r="A73" s="22" t="s">
        <v>154</v>
      </c>
      <c r="B73" s="7"/>
      <c r="C73" s="7"/>
      <c r="D73" s="7"/>
      <c r="E73" s="7"/>
      <c r="F73" s="7"/>
      <c r="G73" s="7"/>
      <c r="H73" s="7"/>
      <c r="I73" s="7"/>
      <c r="J73" s="11"/>
    </row>
    <row r="74" spans="1:10" x14ac:dyDescent="0.3">
      <c r="A74" s="8"/>
      <c r="B74" s="18" t="s">
        <v>155</v>
      </c>
      <c r="C74" s="266"/>
      <c r="D74" s="166"/>
      <c r="E74" s="166"/>
      <c r="F74" s="166"/>
      <c r="G74" s="166"/>
      <c r="H74" s="166"/>
      <c r="I74" s="7"/>
      <c r="J74" s="11"/>
    </row>
    <row r="75" spans="1:10" x14ac:dyDescent="0.3">
      <c r="A75" s="8"/>
      <c r="B75" s="18" t="s">
        <v>156</v>
      </c>
      <c r="C75" s="257"/>
      <c r="D75" s="258"/>
      <c r="E75" s="258"/>
      <c r="F75" s="258"/>
      <c r="G75" s="258"/>
      <c r="H75" s="258"/>
      <c r="I75" s="7"/>
      <c r="J75" s="11"/>
    </row>
    <row r="76" spans="1:10" x14ac:dyDescent="0.3">
      <c r="A76" s="8"/>
      <c r="B76" s="18" t="s">
        <v>157</v>
      </c>
      <c r="C76" s="257"/>
      <c r="D76" s="258"/>
      <c r="E76" s="258"/>
      <c r="F76" s="258"/>
      <c r="G76" s="258"/>
      <c r="H76" s="258"/>
      <c r="I76" s="7"/>
      <c r="J76" s="11"/>
    </row>
    <row r="77" spans="1:10" ht="13.5" thickBot="1" x14ac:dyDescent="0.35">
      <c r="A77" s="15"/>
      <c r="B77" s="16"/>
      <c r="C77" s="16"/>
      <c r="D77" s="16"/>
      <c r="E77" s="16"/>
      <c r="F77" s="16"/>
      <c r="G77" s="16"/>
      <c r="H77" s="16"/>
      <c r="I77" s="16"/>
      <c r="J77" s="17"/>
    </row>
    <row r="78" spans="1:10" ht="13.5" thickTop="1" x14ac:dyDescent="0.3">
      <c r="A78" s="7"/>
      <c r="B78" s="7"/>
      <c r="C78" s="7"/>
      <c r="D78" s="7"/>
      <c r="E78" s="7"/>
      <c r="F78" s="7"/>
      <c r="G78" s="7"/>
      <c r="H78" s="7"/>
      <c r="I78" s="7"/>
      <c r="J78" s="7"/>
    </row>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18:C18"/>
    <mergeCell ref="D18:F18"/>
    <mergeCell ref="B20:C20"/>
    <mergeCell ref="G20:H20"/>
    <mergeCell ref="B25:D25"/>
    <mergeCell ref="B24:D24"/>
    <mergeCell ref="B28:C28"/>
    <mergeCell ref="B30:C30"/>
    <mergeCell ref="C31:E31"/>
    <mergeCell ref="B26:E26"/>
    <mergeCell ref="C32:E32"/>
    <mergeCell ref="B39:D39"/>
    <mergeCell ref="D35:H35"/>
    <mergeCell ref="B38:E38"/>
    <mergeCell ref="B40:E40"/>
    <mergeCell ref="A44:D44"/>
    <mergeCell ref="B45:E45"/>
    <mergeCell ref="B46:F46"/>
    <mergeCell ref="B47:E47"/>
    <mergeCell ref="B48:D48"/>
    <mergeCell ref="B49:D49"/>
    <mergeCell ref="B50:E50"/>
    <mergeCell ref="A57:I59"/>
    <mergeCell ref="C60:E60"/>
    <mergeCell ref="G60:I60"/>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800-000000000000}">
      <formula1>Operation_Type</formula1>
    </dataValidation>
    <dataValidation type="list" allowBlank="1" showInputMessage="1" showErrorMessage="1" sqref="D18:F18" xr:uid="{00000000-0002-0000-0800-000001000000}">
      <formula1>Move_Cost</formula1>
    </dataValidation>
  </dataValidations>
  <pageMargins left="0.4" right="0" top="0" bottom="0" header="0.5" footer="0.5"/>
  <pageSetup paperSize="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2022-03-03T05:00:00+00:00</Revision_x0020_Date>
    <Relocation_x0020_Classification xmlns="98366301-8822-4615-b18f-186ab8913baf">Non-Residential Workbook</Relocation_x0020_Classification>
    <Example xmlns="98366301-8822-4615-b18f-186ab8913baf">
      <Url xsi:nil="true"/>
      <Description xsi:nil="true"/>
    </Exam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96e15b64added0c3d811e3551d712f5">
  <xsd:schema xmlns:xsd="http://www.w3.org/2001/XMLSchema" xmlns:xs="http://www.w3.org/2001/XMLSchema" xmlns:p="http://schemas.microsoft.com/office/2006/metadata/properties" xmlns:ns2="98366301-8822-4615-b18f-186ab8913baf" targetNamespace="http://schemas.microsoft.com/office/2006/metadata/properties" ma:root="true" ma:fieldsID="2e47dccf9c941ef124647a998c428932"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5A1D5-4E4A-4495-852F-7BA5DBF4762C}">
  <ds:schemaRefs>
    <ds:schemaRef ds:uri="http://schemas.microsoft.com/office/2006/metadata/longProperties"/>
  </ds:schemaRefs>
</ds:datastoreItem>
</file>

<file path=customXml/itemProps2.xml><?xml version="1.0" encoding="utf-8"?>
<ds:datastoreItem xmlns:ds="http://schemas.openxmlformats.org/officeDocument/2006/customXml" ds:itemID="{AE9516E8-081C-4CE9-8E02-E912EB14EE84}">
  <ds:schemaRefs>
    <ds:schemaRef ds:uri="http://schemas.microsoft.com/office/2006/metadata/properties"/>
    <ds:schemaRef ds:uri="http://schemas.microsoft.com/office/infopath/2007/PartnerControls"/>
    <ds:schemaRef ds:uri="98366301-8822-4615-b18f-186ab8913baf"/>
  </ds:schemaRefs>
</ds:datastoreItem>
</file>

<file path=customXml/itemProps3.xml><?xml version="1.0" encoding="utf-8"?>
<ds:datastoreItem xmlns:ds="http://schemas.openxmlformats.org/officeDocument/2006/customXml" ds:itemID="{9D14335E-A777-4078-A53D-5CCB891DEBE5}">
  <ds:schemaRefs>
    <ds:schemaRef ds:uri="http://schemas.microsoft.com/sharepoint/v3/contenttype/forms"/>
  </ds:schemaRefs>
</ds:datastoreItem>
</file>

<file path=customXml/itemProps4.xml><?xml version="1.0" encoding="utf-8"?>
<ds:datastoreItem xmlns:ds="http://schemas.openxmlformats.org/officeDocument/2006/customXml" ds:itemID="{46AB43A9-77DB-462B-AD73-AAB0D7260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RE-600-1</vt:lpstr>
      <vt:lpstr>RE-610-1</vt:lpstr>
      <vt:lpstr>RE-610-C</vt:lpstr>
      <vt:lpstr>RE-613-1</vt:lpstr>
      <vt:lpstr>RE-617-1(A)</vt:lpstr>
      <vt:lpstr>RE-617-1(B)</vt:lpstr>
      <vt:lpstr>RE-617-1(C)</vt:lpstr>
      <vt:lpstr>RE-617-1(D)</vt:lpstr>
      <vt:lpstr>RE-617-1(E)</vt:lpstr>
      <vt:lpstr>RE-617-1(F)</vt:lpstr>
      <vt:lpstr>RE-617-1(G)</vt:lpstr>
      <vt:lpstr>RE-617-1(H)</vt:lpstr>
      <vt:lpstr>RE-617-1(I)</vt:lpstr>
      <vt:lpstr>RE-618</vt:lpstr>
      <vt:lpstr>RE-619-1</vt:lpstr>
      <vt:lpstr>RE-621-1</vt:lpstr>
      <vt:lpstr>List Sheet</vt:lpstr>
      <vt:lpstr>Claim_type</vt:lpstr>
      <vt:lpstr>Duration_of_Move</vt:lpstr>
      <vt:lpstr>Move_Cost</vt:lpstr>
      <vt:lpstr>Obligations</vt:lpstr>
      <vt:lpstr>Occupancy_Status</vt:lpstr>
      <vt:lpstr>Operation_Type</vt:lpstr>
      <vt:lpstr>Other_Moving</vt:lpstr>
      <vt:lpstr>Question_1</vt:lpstr>
      <vt:lpstr>Question_2</vt:lpstr>
      <vt:lpstr>Relo_Assistance</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Non-residential</dc:title>
  <dc:subject/>
  <dc:creator>jhughes5</dc:creator>
  <cp:keywords/>
  <dc:description/>
  <cp:lastModifiedBy>Moorman, Patty</cp:lastModifiedBy>
  <cp:revision/>
  <dcterms:created xsi:type="dcterms:W3CDTF">2007-03-05T17:28:13Z</dcterms:created>
  <dcterms:modified xsi:type="dcterms:W3CDTF">2024-09-24T18:06:43Z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ContentTypeId">
    <vt:lpwstr>0x0101002242256823B0F14CA16017ADA4335EBA</vt:lpwstr>
  </property>
</Properties>
</file>