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13_ncr:1_{4CCCCD13-6ED9-4F77-945B-FD83B4BC8DFB}" xr6:coauthVersionLast="47" xr6:coauthVersionMax="47" xr10:uidLastSave="{00000000-0000-0000-0000-000000000000}"/>
  <workbookProtection lockStructure="1"/>
  <bookViews>
    <workbookView xWindow="35220" yWindow="2445" windowWidth="21600" windowHeight="11385" tabRatio="853" firstSheet="5" activeTab="8"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<sst xmlns="http://schemas.openxmlformats.org/spreadsheetml/2006/main" count="1462" uniqueCount="804">
  <si>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</si>
  <si>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</si>
  <si>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</si>
  <si>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</si>
  <si>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</si>
  <si>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</si>
  <si>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</si>
  <si>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</si>
  <si>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</si>
  <si>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</si>
  <si>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</si>
  <si>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</si>
  <si>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</si>
  <si>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</si>
  <si>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</si>
  <si>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</si>
  <si>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</si>
  <si>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</si>
  <si>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</si>
  <si>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</si>
  <si>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</si>
  <si>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</si>
  <si>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</si>
  <si>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</si>
  <si>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</si>
  <si>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</si>
  <si>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</si>
  <si>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</si>
  <si>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</si>
  <si>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</si>
  <si>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</si>
  <si>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</si>
  <si>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</si>
  <si>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</si>
  <si>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</si>
  <si>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</si>
  <si>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</si>
  <si>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</si>
  <si>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</si>
  <si>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</si>
  <si>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</si>
  <si>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</si>
  <si>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</si>
  <si>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</si>
  <si>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</si>
  <si>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</si>
  <si>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</si>
  <si>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</si>
  <si>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</si>
  <si>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</si>
  <si>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</si>
  <si>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</si>
  <si>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</si>
  <si>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</si>
  <si>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</si>
  <si>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</si>
  <si>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</si>
  <si>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</si>
  <si>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</si>
  <si>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</si>
  <si>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</si>
  <si>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</si>
  <si>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</si>
  <si>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</si>
  <si>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</si>
  <si>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</si>
  <si>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</si>
  <si>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</si>
  <si>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</si>
  <si>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</si>
  <si>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</si>
  <si>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</si>
  <si>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</si>
  <si>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</si>
  <si>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</si>
  <si>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</si>
  <si>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</si>
  <si>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</si>
  <si>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</si>
  <si>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</si>
  <si>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</si>
  <si>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</si>
  <si>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</si>
  <si>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</si>
  <si>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</si>
  <si>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</si>
  <si>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</si>
  <si>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</si>
  <si>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</si>
  <si>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</si>
  <si>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</si>
  <si>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</si>
  <si>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</si>
  <si>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</si>
  <si>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</si>
  <si>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</si>
  <si>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</si>
  <si>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</si>
  <si>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</si>
  <si>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</si>
  <si>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</si>
  <si>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</si>
  <si>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</si>
  <si>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</si>
  <si>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</si>
  <si>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</si>
  <si>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</si>
  <si>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</si>
  <si>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</si>
  <si>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</si>
  <si>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</si>
  <si>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</si>
  <si>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</si>
  <si>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</si>
  <si>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</si>
  <si>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</si>
  <si>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</si>
  <si>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</si>
  <si>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</si>
  <si>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</si>
  <si>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</si>
  <si>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</si>
  <si>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</si>
  <si>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</si>
  <si>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</si>
  <si>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</si>
  <si>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</si>
  <si>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</si>
  <si>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</si>
  <si>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</si>
  <si>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</si>
  <si>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</si>
  <si>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</si>
  <si>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</si>
  <si>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</si>
  <si>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</si>
  <si>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</si>
  <si>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</si>
  <si>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</si>
  <si>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</si>
  <si>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</si>
  <si>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</si>
  <si>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</si>
  <si>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</si>
  <si>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</si>
  <si>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</si>
  <si>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</si>
  <si>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</si>
  <si>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</si>
  <si>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</si>
  <si>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</si>
  <si>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</si>
  <si>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</si>
  <si>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</si>
  <si>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</si>
  <si>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</si>
  <si>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</si>
  <si>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</si>
  <si>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</si>
  <si>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</si>
  <si>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</si>
  <si>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</si>
  <si>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</si>
  <si>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</si>
  <si>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</si>
  <si>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</si>
  <si>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</si>
  <si>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</si>
  <si>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</si>
  <si>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</si>
  <si>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</si>
  <si>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</si>
  <si>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</si>
  <si>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</si>
  <si>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</si>
  <si>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</si>
  <si>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</si>
  <si>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</si>
  <si>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</si>
  <si>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</si>
  <si>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</si>
  <si>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</si>
  <si>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</si>
  <si>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</si>
  <si>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</si>
  <si>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</si>
  <si>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</si>
  <si>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</si>
  <si>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</si>
  <si>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</si>
  <si>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</si>
  <si>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</si>
  <si>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</si>
  <si>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</si>
  <si>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</si>
  <si>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</si>
  <si>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</si>
  <si>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</si>
  <si>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</si>
  <si>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</si>
  <si>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</si>
  <si>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</si>
  <si>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</si>
  <si>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</si>
  <si>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</si>
  <si>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</si>
  <si>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</si>
  <si>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</si>
  <si>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</si>
  <si>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</si>
  <si>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</si>
  <si>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</si>
  <si>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</si>
  <si>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</si>
  <si>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</si>
  <si>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</si>
  <si>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</si>
  <si>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</si>
  <si>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</si>
  <si>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</si>
  <si>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</si>
  <si>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</si>
  <si>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</si>
  <si>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</si>
  <si>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</si>
  <si>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</si>
  <si>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</si>
  <si>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</si>
  <si>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</si>
  <si>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</si>
  <si>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</si>
  <si>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</si>
  <si>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</si>
  <si>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</si>
  <si>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</si>
  <si>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</si>
  <si>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</si>
  <si>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</si>
  <si>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</si>
  <si>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</si>
  <si>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</si>
  <si>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</si>
  <si>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</si>
  <si>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</si>
  <si>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</si>
  <si>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</si>
  <si>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</si>
  <si>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</si>
  <si>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</si>
  <si>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</si>
  <si>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</si>
  <si>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</si>
  <si>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</si>
  <si>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</si>
  <si>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</si>
  <si>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</si>
  <si>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</si>
  <si>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</si>
  <si>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</si>
  <si>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</si>
  <si>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</si>
  <si>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</si>
  <si>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</si>
  <si>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</si>
  <si>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</si>
  <si>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</si>
  <si>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</si>
  <si>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</si>
  <si>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</si>
  <si>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</si>
  <si>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</si>
  <si>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</si>
  <si>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</si>
  <si>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</si>
  <si>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</si>
  <si>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</si>
  <si>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</si>
  <si>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</si>
  <si>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</si>
  <si>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</si>
  <si>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</si>
  <si>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</si>
  <si>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</si>
  <si>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</si>
  <si>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</si>
  <si>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</si>
  <si>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</si>
  <si>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</si>
  <si>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</si>
  <si>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</si>
  <si>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</si>
  <si>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</si>
  <si>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</si>
  <si>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</si>
  <si>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</si>
  <si>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</si>
  <si>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</si>
  <si>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</si>
  <si>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</si>
  <si>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</si>
  <si>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</si>
  <si>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</si>
  <si>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</si>
  <si>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</si>
  <si>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</si>
  <si>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</si>
  <si>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</si>
  <si>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</si>
  <si>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</si>
  <si>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</si>
  <si>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</si>
  <si>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</si>
  <si>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</si>
  <si>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</si>
  <si>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</si>
  <si>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</si>
  <si>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</si>
  <si>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</si>
  <si>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</si>
  <si>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</si>
  <si>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</si>
  <si>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</si>
  <si>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</si>
  <si>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</si>
  <si>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</si>
  <si>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</si>
  <si>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</si>
  <si>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</si>
  <si>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</si>
  <si>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</si>
  <si>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</si>
  <si>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</si>
  <si>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</si>
  <si>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</si>
  <si>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</si>
  <si>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</si>
  <si>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</si>
  <si>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</si>
  <si>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</si>
  <si>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</si>
  <si>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</si>
  <si>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</si>
  <si>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</si>
  <si>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</si>
  <si>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</si>
  <si>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</si>
  <si>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</si>
  <si>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</si>
  <si>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</si>
  <si>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</si>
  <si>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</si>
  <si>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</si>
  <si>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</si>
  <si>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</si>
  <si>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</si>
  <si>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</si>
  <si>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</si>
  <si>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</si>
  <si>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</si>
  <si>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</si>
  <si>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</si>
  <si>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</si>
  <si>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</si>
  <si>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</si>
  <si>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</si>
  <si>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</si>
  <si>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</si>
  <si>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</si>
  <si>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</si>
  <si>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</si>
  <si>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</si>
  <si>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</si>
  <si>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</si>
  <si>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</si>
  <si>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</si>
  <si>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</si>
  <si>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</si>
  <si>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</si>
  <si>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</si>
  <si>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</si>
  <si>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</si>
  <si>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</si>
  <si>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</si>
  <si>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</si>
  <si>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</si>
  <si>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</si>
  <si>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</si>
  <si>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</si>
  <si>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</si>
  <si>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</si>
  <si>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</si>
  <si>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</si>
  <si>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</si>
  <si>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</si>
  <si>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</si>
  <si>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</si>
  <si>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</si>
  <si>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</si>
  <si>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</si>
  <si>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</si>
  <si>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</si>
  <si>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</si>
  <si>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</si>
  <si>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</si>
  <si>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</si>
  <si>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</si>
  <si>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</si>
  <si>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</si>
  <si>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</si>
  <si>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</si>
  <si>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</si>
  <si>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</si>
  <si>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</si>
  <si>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</si>
  <si>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</si>
  <si>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</si>
  <si>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</si>
  <si>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</si>
  <si>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</si>
  <si>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</si>
  <si>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</si>
  <si>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</si>
  <si>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</si>
  <si>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</si>
  <si>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</si>
  <si>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</si>
  <si>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</si>
  <si>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</si>
  <si>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</si>
  <si>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</si>
  <si>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</si>
  <si>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</si>
  <si>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</si>
  <si>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</si>
  <si>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</si>
  <si>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</si>
  <si>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</si>
  <si>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</si>
  <si>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</si>
  <si>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</si>
  <si>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</si>
  <si>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</si>
  <si>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</si>
  <si>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</si>
  <si>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</si>
  <si>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</si>
  <si>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</si>
  <si>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</si>
  <si>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</si>
  <si>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</si>
  <si>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</si>
  <si>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</si>
  <si>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</si>
  <si>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</si>
  <si>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</si>
  <si>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</si>
  <si>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</si>
  <si>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</si>
  <si>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</si>
  <si>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</si>
  <si>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</si>
  <si>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</si>
  <si>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</si>
  <si>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</si>
  <si>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</si>
  <si>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</si>
  <si>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</si>
  <si>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</si>
  <si>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</si>
  <si>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</si>
  <si>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</si>
  <si>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</si>
  <si>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</si>
  <si>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</si>
  <si>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</si>
  <si>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</si>
  <si>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</si>
  <si>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</si>
  <si>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</si>
  <si>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</si>
  <si>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</si>
  <si>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</si>
  <si>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</si>
  <si>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</si>
  <si>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</si>
  <si>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</si>
  <si>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</si>
  <si>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</si>
  <si>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</si>
  <si>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</si>
  <si>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</si>
  <si>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</si>
  <si>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</si>
  <si>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</si>
  <si>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</si>
  <si>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</si>
  <si>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</si>
  <si>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</si>
  <si>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</si>
  <si>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</si>
  <si>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</si>
  <si>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</si>
  <si>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</si>
  <si>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</si>
  <si>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</si>
  <si>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</si>
  <si>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</si>
  <si>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</si>
  <si>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</si>
  <si>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</si>
  <si>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</si>
  <si>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</si>
  <si>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</si>
  <si>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</si>
  <si>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</si>
  <si>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</si>
  <si>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</si>
  <si>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</si>
  <si>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</si>
  <si>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</si>
  <si>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</si>
  <si>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</si>
  <si>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</si>
  <si>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</si>
  <si>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</si>
  <si>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</si>
  <si>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</si>
  <si>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</si>
  <si>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</si>
  <si>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</si>
  <si>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</si>
  <si>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</si>
  <si>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</si>
  <si>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</si>
  <si>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</si>
  <si>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</si>
  <si>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</si>
  <si>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</si>
  <si>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</si>
  <si>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</si>
  <si>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</si>
  <si>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</si>
  <si>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</si>
  <si>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</si>
  <si>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</si>
  <si>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</si>
  <si>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</si>
  <si>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</si>
  <si>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</si>
  <si>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</si>
  <si>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</si>
  <si>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</si>
  <si>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</si>
  <si>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</si>
  <si>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</si>
  <si>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</si>
  <si>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</si>
  <si>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</si>
  <si>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</si>
  <si>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</si>
  <si>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</si>
  <si>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</si>
  <si>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</si>
  <si>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</si>
  <si>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</si>
  <si>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</si>
  <si>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</si>
  <si>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</si>
  <si>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</si>
  <si>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</si>
  <si>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</si>
  <si>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</si>
  <si>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</si>
  <si>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</si>
  <si>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</si>
  <si>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</si>
  <si>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</si>
  <si>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</si>
  <si>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</si>
  <si>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</si>
  <si>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</si>
  <si>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</si>
  <si>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</si>
  <si>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</si>
  <si>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</si>
  <si>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</si>
  <si>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</si>
  <si>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</si>
  <si>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</si>
  <si>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</si>
  <si>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</si>
  <si>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</si>
  <si>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</si>
  <si>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</si>
  <si>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</si>
  <si>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</si>
  <si>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</si>
  <si>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</si>
  <si>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</si>
  <si>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</si>
  <si>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</si>
  <si>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</si>
  <si>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</si>
  <si>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</si>
  <si>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</si>
  <si>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</si>
  <si>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</si>
  <si>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</si>
  <si>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</si>
  <si>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</si>
  <si>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</si>
  <si>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</si>
  <si>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</si>
  <si>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</si>
  <si>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</si>
  <si>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</si>
  <si>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</si>
  <si>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</si>
  <si>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</si>
  <si>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</si>
  <si>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</si>
  <si>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</si>
  <si>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</si>
  <si>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</si>
  <si>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</si>
  <si>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</si>
  <si>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</si>
  <si>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</si>
  <si>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</si>
  <si>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</si>
  <si>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</si>
  <si>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</si>
  <si>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</si>
  <si>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</si>
  <si>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</si>
  <si>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</si>
  <si>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</si>
  <si>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</si>
  <si>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</si>
  <si>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</si>
  <si>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</si>
  <si>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</si>
  <si>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</si>
  <si>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</si>
  <si>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</si>
  <si>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</si>
  <si>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</si>
  <si>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</si>
  <si>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</si>
  <si>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</si>
  <si>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</si>
  <si>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</si>
  <si>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</si>
  <si>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</si>
  <si>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</si>
  <si>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</si>
  <si>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</si>
  <si>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</si>
  <si>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</si>
  <si>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</si>
  <si>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</si>
  <si>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</si>
  <si>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</si>
  <si>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</si>
  <si>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</si>
  <si>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</si>
  <si>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</si>
  <si>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</si>
  <si>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</si>
  <si>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</si>
  <si>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</si>
  <si>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</si>
  <si>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</si>
  <si>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</si>
  <si>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</si>
  <si>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</si>
  <si>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</si>
  <si>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</si>
  <si>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</si>
  <si>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</si>
  <si>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</si>
  <si>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</si>
  <si>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</si>
  <si>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</si>
  <si>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</si>
  <si>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</si>
  <si>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</si>
  <si>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</si>
  <si>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</si>
  <si>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</si>
  <si>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</si>
  <si>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</si>
  <si>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</si>
  <si>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</si>
  <si>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</si>
  <si>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</si>
  <si>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</si>
  <si>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</si>
  <si>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</si>
  <si>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</si>
  <si>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</si>
  <si>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</si>
  <si>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</si>
  <si>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</si>
  <si>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</si>
  <si>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</si>
  <si>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</si>
  <si>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</si>
  <si>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</si>
  <si>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</si>
  <si>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</si>
  <si>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</si>
  <si>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</si>
  <si>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</si>
  <si>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</si>
  <si>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</si>
  <si>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</si>
  <si>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</si>
  <si>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</si>
  <si>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</si>
  <si>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</si>
  <si>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</si>
  <si>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</si>
  <si>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</si>
  <si>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</si>
  <si>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</si>
  <si>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</si>
  <si>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</si>
  <si>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</si>
  <si>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</si>
  <si>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</si>
  <si>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</si>
  <si>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</si>
  <si>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</si>
  <si>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</si>
  <si>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</si>
  <si>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</si>
  <si>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</si>
  <si>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</si>
  <si>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</si>
  <si>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</si>
  <si>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</si>
  <si>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</si>
  <si>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</si>
  <si>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</si>
  <si>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</si>
  <si>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</si>
  <si>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</si>
  <si>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</si>
  <si>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</si>
  <si>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</si>
  <si>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</si>
  <si>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</si>
  <si>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</si>
  <si>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</si>
  <si>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</si>
  <si>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</si>
  <si>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</si>
  <si>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</si>
  <si>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</si>
  <si>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</si>
  <si>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</si>
  <si>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</si>
  <si>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</si>
  <si>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</si>
  <si>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</si>
  <si>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</si>
  <si>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</si>
  <si>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</si>
  <si>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</si>
  <si>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</si>
  <si>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</si>
  <si>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</si>
  <si>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</si>
  <si>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</si>
  <si>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</si>
  <si>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</si>
  <si>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</si>
  <si>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</si>
  <si>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</si>
  <si>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</si>
  <si>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</si>
  <si>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</si>
  <si>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</si>
  <si>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</si>
  <si>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</si>
  <si>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</si>
  <si>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</si>
  <si>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</si>
  <si>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</si>
  <si>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</si>
  <si>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</si>
  <si>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</si>
  <si>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</si>
  <si>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</si>
  <si>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</si>
  <si>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</si>
  <si>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</si>
  <si>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</si>
  <si>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</si>
  <si>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</si>
  <si>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</si>
  <si>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</si>
  <si>
    <t>Tami Passwaters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</si>
</sst>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0" fontId="9" fillId="0" borderId="23" xfId="0" applyFont="1" applyBorder="1"/>
    <xf numFmtId="0" fontId="0" fillId="0" borderId="23" xfId="0" applyBorder="1"/>
    <xf numFmtId="0" fontId="13" fillId="0" borderId="47" xfId="0" applyFont="1" applyBorder="1"/>
    <xf numFmtId="0" fontId="0" fillId="0" borderId="47" xfId="0" applyBorder="1"/>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9"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5" t="s">
        <v>337</v>
      </c>
      <c r="C2" s="238"/>
      <c r="D2" s="238"/>
      <c r="E2" s="238"/>
      <c r="F2" s="238"/>
      <c r="G2" s="238"/>
      <c r="H2" s="238"/>
      <c r="I2" s="238"/>
      <c r="J2" s="238"/>
      <c r="K2" s="238"/>
      <c r="L2" s="238"/>
      <c r="M2" s="238"/>
      <c r="N2" s="15" t="s">
        <v>4</v>
      </c>
      <c r="O2" s="65">
        <f>'RE-600'!H2</f>
        <v>376</v>
      </c>
    </row>
    <row r="3" spans="1:15" ht="12.75" x14ac:dyDescent="0.2">
      <c r="A3" s="4"/>
      <c r="B3" s="395" t="s">
        <v>338</v>
      </c>
      <c r="C3" s="238"/>
      <c r="D3" s="238"/>
      <c r="E3" s="238"/>
      <c r="F3" s="238"/>
      <c r="G3" s="238"/>
      <c r="H3" s="238"/>
      <c r="I3" s="238"/>
      <c r="J3" s="238"/>
      <c r="K3" s="238"/>
      <c r="L3" s="238"/>
      <c r="M3" s="238"/>
      <c r="N3" s="15" t="s">
        <v>5</v>
      </c>
      <c r="O3" s="203">
        <f>'RE-600'!H3</f>
        <v>5.09</v>
      </c>
    </row>
    <row r="4" spans="1:15" ht="12.75" x14ac:dyDescent="0.2">
      <c r="A4" s="4"/>
      <c r="B4" s="395"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475</v>
      </c>
      <c r="D20" s="62"/>
      <c r="E20" s="47">
        <v>850</v>
      </c>
      <c r="F20" s="62"/>
      <c r="G20" s="47">
        <v>850</v>
      </c>
      <c r="H20" s="62"/>
      <c r="I20" s="47">
        <v>825</v>
      </c>
      <c r="J20" s="40"/>
      <c r="K20" s="47"/>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5" t="s">
        <v>354</v>
      </c>
      <c r="C23" s="395"/>
      <c r="D23" s="395"/>
      <c r="E23" s="395"/>
      <c r="F23" s="395"/>
      <c r="G23" s="395"/>
      <c r="H23" s="395"/>
      <c r="I23" s="395"/>
      <c r="J23" s="395"/>
      <c r="K23" s="395"/>
      <c r="L23" s="395"/>
      <c r="M23" s="395"/>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619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150" zoomScaleNormal="150" workbookViewId="0">
      <selection activeCell="H17" sqref="H17"/>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9"/>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396"/>
      <c r="L11" s="396"/>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18438</v>
      </c>
      <c r="N12" s="295"/>
      <c r="O12" s="15"/>
      <c r="P12" s="50"/>
    </row>
    <row r="13" spans="1:16" s="42" customFormat="1" ht="12.75" x14ac:dyDescent="0.2">
      <c r="A13" s="28"/>
      <c r="B13" s="40"/>
      <c r="C13" s="18" t="s">
        <v>307</v>
      </c>
      <c r="D13" s="334" t="s">
        <v>368</v>
      </c>
      <c r="E13" s="334"/>
      <c r="F13" s="334"/>
      <c r="G13" s="144"/>
      <c r="H13" s="49">
        <f>'RE-611(T)p2'!C21</f>
        <v>619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18438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v>18438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18438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396"/>
      <c r="G27" s="307"/>
      <c r="H27" s="307"/>
      <c r="I27" s="87"/>
      <c r="J27" s="396"/>
      <c r="K27" s="307"/>
      <c r="L27" s="307"/>
      <c r="M27" s="87"/>
      <c r="N27" s="87"/>
      <c r="O27" s="40"/>
      <c r="P27" s="50"/>
    </row>
    <row r="28" spans="1:16" ht="13.5" thickBot="1" x14ac:dyDescent="0.25">
      <c r="A28" s="28"/>
      <c r="C28" s="143"/>
      <c r="D28" s="143"/>
      <c r="E28" s="143"/>
      <c r="F28" s="401"/>
      <c r="G28" s="401"/>
      <c r="H28" s="401"/>
      <c r="J28" s="401"/>
      <c r="K28" s="401"/>
      <c r="L28" s="401"/>
      <c r="M28" s="15"/>
      <c r="N28" s="15"/>
      <c r="P28" s="50"/>
    </row>
    <row r="29" spans="1:16" ht="13.5" thickBot="1" x14ac:dyDescent="0.25">
      <c r="A29" s="28"/>
      <c r="C29" s="143"/>
      <c r="D29" s="143"/>
      <c r="E29" s="143"/>
      <c r="F29" s="440" t="s">
        <v>179</v>
      </c>
      <c r="G29" s="394"/>
      <c r="H29" s="394"/>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401"/>
      <c r="G35" s="401"/>
      <c r="H35" s="401"/>
      <c r="J35" s="401"/>
      <c r="K35" s="401"/>
      <c r="L35" s="401"/>
      <c r="N35" s="15"/>
      <c r="P35" s="50"/>
    </row>
    <row r="36" spans="1:16" ht="13.5" thickBot="1" x14ac:dyDescent="0.25">
      <c r="A36" s="28"/>
      <c r="F36" s="394" t="s">
        <v>179</v>
      </c>
      <c r="G36" s="394"/>
      <c r="H36" s="394"/>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401"/>
      <c r="D42" s="401"/>
      <c r="E42" s="401"/>
      <c r="F42" s="15"/>
      <c r="G42" s="401"/>
      <c r="H42" s="401"/>
      <c r="I42" s="401"/>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5" t="s">
        <v>3</v>
      </c>
      <c r="C2" s="284"/>
      <c r="D2" s="284"/>
      <c r="E2" s="284"/>
      <c r="F2" s="284"/>
      <c r="G2" s="284"/>
      <c r="H2" s="284"/>
      <c r="I2" s="284"/>
      <c r="J2" s="238"/>
      <c r="K2" s="238"/>
      <c r="L2" s="238"/>
      <c r="M2" s="238"/>
      <c r="N2" s="15" t="s">
        <v>4</v>
      </c>
      <c r="O2" s="145">
        <f>'RE-600'!H2</f>
        <v>376</v>
      </c>
    </row>
    <row r="3" spans="1:15" ht="12.75" x14ac:dyDescent="0.2">
      <c r="A3" s="28"/>
      <c r="B3" s="395"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5"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401"/>
      <c r="E79" s="401"/>
      <c r="F79" s="401"/>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401"/>
      <c r="E83" s="401"/>
      <c r="F83" s="401"/>
      <c r="J83" s="401"/>
      <c r="K83" s="401"/>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395"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25"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8" zoomScale="90" workbookViewId="0">
      <selection activeCell="G12" sqref="G12:H12"/>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18438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t="str">
        <f>'RE-600'!D40</f>
        <v>Unfinished</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4</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9"/>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400"/>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401"/>
      <c r="E28" s="401"/>
      <c r="F28" s="401"/>
      <c r="G28" s="401"/>
      <c r="I28" s="401"/>
      <c r="J28" s="401"/>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5" t="s">
        <v>296</v>
      </c>
      <c r="E31" s="396"/>
      <c r="F31" s="396"/>
      <c r="G31" s="396"/>
      <c r="H31" s="396"/>
      <c r="I31" s="396"/>
      <c r="J31" s="396"/>
      <c r="K31" s="396"/>
      <c r="L31" s="396"/>
      <c r="M31" s="396"/>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7"/>
      <c r="E40" s="397"/>
      <c r="F40" s="397"/>
      <c r="G40" s="397"/>
      <c r="I40" s="284"/>
      <c r="J40" s="307"/>
      <c r="K40" s="307"/>
      <c r="M40" s="284"/>
      <c r="N40" s="238"/>
      <c r="O40" s="238"/>
      <c r="P40" s="50"/>
    </row>
    <row r="41" spans="1:16" ht="12" thickBot="1" x14ac:dyDescent="0.25">
      <c r="A41" s="28"/>
      <c r="D41" s="398"/>
      <c r="E41" s="398"/>
      <c r="F41" s="398"/>
      <c r="G41" s="398"/>
      <c r="I41" s="401"/>
      <c r="J41" s="401"/>
      <c r="K41" s="401"/>
      <c r="M41" s="402"/>
      <c r="N41" s="402"/>
      <c r="O41" s="402"/>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abSelected="1" topLeftCell="A16" zoomScale="150" zoomScaleNormal="150" workbookViewId="0">
      <selection activeCell="O47" sqref="O47"/>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400"/>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400"/>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400"/>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400"/>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400"/>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400"/>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t="s">
        <v>685</v>
      </c>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t="str">
        <f>'RE-600'!D40</f>
        <v>Unfinished</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4</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t="s">
        <v>803</v>
      </c>
      <c r="P41" s="241"/>
      <c r="Q41" s="370"/>
      <c r="S41" s="23"/>
    </row>
    <row r="42" spans="1:19" s="42" customFormat="1" ht="12.75" x14ac:dyDescent="0.2">
      <c r="A42" s="384" t="s">
        <v>331</v>
      </c>
      <c r="B42" s="423"/>
      <c r="C42" s="40" t="s">
        <v>332</v>
      </c>
      <c r="D42" s="403">
        <v>475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15750</v>
      </c>
      <c r="H43" s="409"/>
      <c r="I43" s="409"/>
      <c r="J43" s="75"/>
      <c r="K43" s="335">
        <f>SUM(L42-D42)*42</f>
        <v>15750</v>
      </c>
      <c r="L43" s="409"/>
      <c r="M43" s="409"/>
      <c r="N43" s="75"/>
      <c r="O43" s="403">
        <f>SUM(P42-D42)*42</f>
        <v>22050</v>
      </c>
      <c r="P43" s="409"/>
      <c r="Q43" s="410"/>
      <c r="R43" s="40"/>
      <c r="S43" s="23"/>
    </row>
    <row r="44" spans="1:19" ht="12.75" x14ac:dyDescent="0.2">
      <c r="A44" s="384"/>
      <c r="B44" s="423"/>
      <c r="C44" s="371" t="s">
        <v>276</v>
      </c>
      <c r="D44" s="406"/>
      <c r="E44" s="407"/>
      <c r="F44" s="75"/>
      <c r="G44" s="408">
        <v>45292</v>
      </c>
      <c r="H44" s="241"/>
      <c r="I44" s="370"/>
      <c r="K44" s="408">
        <v>45292</v>
      </c>
      <c r="L44" s="241"/>
      <c r="M44" s="370"/>
      <c r="O44" s="408">
        <v>45306</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2024-01-29T18:41:54Z</cp:lastPrinted>
  <dcterms:created xsi:type="dcterms:W3CDTF">2006-11-30T11:54:12Z</dcterms:created>
  <dcterms:modified xsi:type="dcterms:W3CDTF">2024-02-13T17:13:26Z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