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425"/>
  <workbookPr defaultThemeVersion="124226"/>
  <mc:AlternateContent xmlns:mc="http://schemas.openxmlformats.org/markup-compatibility/2006">
    <mc:Choice Requires="x15">
      <x15ac:absPath xmlns:x15ac="http://schemas.microsoft.com/office/spreadsheetml/2010/11/ac" url="I:\Real_Estate\ODOT NO ProjectWise Projects\115989\010\"/>
    </mc:Choice>
  </mc:AlternateContent>
  <xr:revisionPtr revIDLastSave="0" documentId="13_ncr:1_{114E4399-442A-4385-9B8D-20735FE7F40C}" xr6:coauthVersionLast="47" xr6:coauthVersionMax="47" xr10:uidLastSave="{00000000-0000-0000-0000-000000000000}"/>
  <bookViews>
    <workbookView xWindow="-120" yWindow="-120" windowWidth="29040" windowHeight="15840" activeTab="4" xr2:uid="{00000000-000D-0000-FFFF-FFFF00000000}"/>
  </bookViews>
  <sheets>
    <sheet name="TR" sheetId="7" r:id="rId1"/>
    <sheet name="PKG" sheetId="17" r:id="rId2"/>
    <sheet name="PKGR" sheetId="20" r:id="rId3"/>
    <sheet name="Track" sheetId="14" r:id="rId4"/>
    <sheet name="MTG" sheetId="19" r:id="rId5"/>
    <sheet name="AReq" sheetId="21" r:id="rId6"/>
    <sheet name="PreCl" sheetId="16" r:id="rId7"/>
    <sheet name="PoCl" sheetId="13" r:id="rId8"/>
    <sheet name="Mem" sheetId="22" r:id="rId9"/>
    <sheet name="PCR" sheetId="28" r:id="rId10"/>
    <sheet name="OLet" sheetId="52" r:id="rId11"/>
    <sheet name="DLet" sheetId="55" r:id="rId12"/>
    <sheet name="LLet" sheetId="54" r:id="rId13"/>
    <sheet name="ILet" sheetId="57" r:id="rId14"/>
    <sheet name="Let" sheetId="39" r:id="rId15"/>
    <sheet name="AIOC" sheetId="41" r:id="rId16"/>
    <sheet name="ALet" sheetId="42" r:id="rId17"/>
    <sheet name="ADep" sheetId="58" r:id="rId18"/>
    <sheet name="ACL" sheetId="59" r:id="rId19"/>
  </sheets>
  <definedNames>
    <definedName name="_xlnm.Print_Area" localSheetId="18">ACL!$A$1:$O$49</definedName>
    <definedName name="_xlnm.Print_Area" localSheetId="17">ADep!$A$1:$O$49</definedName>
    <definedName name="_xlnm.Print_Area" localSheetId="15">AIOC!$A$1:$O$50</definedName>
    <definedName name="_xlnm.Print_Area" localSheetId="16">ALet!$A$1:$O$50</definedName>
    <definedName name="_xlnm.Print_Area" localSheetId="11">DLet!$A$1:$O$50</definedName>
    <definedName name="_xlnm.Print_Area" localSheetId="13">ILet!$A$1:$O$50</definedName>
    <definedName name="_xlnm.Print_Area" localSheetId="14">Let!$A$1:$O$50</definedName>
    <definedName name="_xlnm.Print_Area" localSheetId="12">LLet!$A$1:$O$50</definedName>
    <definedName name="_xlnm.Print_Area" localSheetId="10">OLet!$A$1:$O$50</definedName>
    <definedName name="_xlnm.Print_Area" localSheetId="3">Track!$A$1:$U$50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4" i="28" l="1"/>
  <c r="H4" i="22"/>
  <c r="H4" i="13"/>
  <c r="H4" i="16"/>
  <c r="H4" i="21"/>
  <c r="H4" i="19"/>
  <c r="O16" i="21"/>
  <c r="H6" i="20"/>
  <c r="B22" i="59"/>
  <c r="B22" i="58"/>
  <c r="B22" i="57"/>
  <c r="B21" i="54"/>
  <c r="B21" i="55"/>
  <c r="B21" i="52"/>
  <c r="A11" i="52" l="1"/>
  <c r="A14" i="59"/>
  <c r="A13" i="59"/>
  <c r="A12" i="59"/>
  <c r="A11" i="59"/>
  <c r="A14" i="58"/>
  <c r="A13" i="58"/>
  <c r="A12" i="58"/>
  <c r="A11" i="58"/>
  <c r="A14" i="57"/>
  <c r="A13" i="57"/>
  <c r="A12" i="57"/>
  <c r="A11" i="57"/>
  <c r="A14" i="54"/>
  <c r="A13" i="54"/>
  <c r="A12" i="54"/>
  <c r="A11" i="54"/>
  <c r="A14" i="55"/>
  <c r="A13" i="55"/>
  <c r="A12" i="55"/>
  <c r="A11" i="55"/>
  <c r="A14" i="52"/>
  <c r="A13" i="52"/>
  <c r="E46" i="59" l="1"/>
  <c r="A9" i="59"/>
  <c r="E46" i="58"/>
  <c r="A9" i="58"/>
  <c r="I28" i="41" l="1"/>
  <c r="C19" i="57"/>
  <c r="E47" i="57" l="1"/>
  <c r="A9" i="57" l="1"/>
  <c r="A9" i="54" l="1"/>
  <c r="A9" i="55"/>
  <c r="A12" i="52"/>
  <c r="A9" i="52" l="1"/>
  <c r="D9" i="41" l="1"/>
  <c r="A9" i="39"/>
  <c r="H6" i="22" l="1"/>
  <c r="H6" i="28"/>
  <c r="H6" i="13"/>
  <c r="H6" i="16"/>
  <c r="H6" i="21"/>
  <c r="H6" i="19"/>
  <c r="H7" i="17" l="1"/>
  <c r="H6" i="7"/>
  <c r="H6" i="17"/>
  <c r="H6" i="14"/>
  <c r="P39" i="22" l="1"/>
  <c r="P30" i="21" l="1"/>
  <c r="P39" i="19"/>
  <c r="H7" i="14" l="1"/>
  <c r="H7" i="22"/>
  <c r="H7" i="21"/>
  <c r="H7" i="16"/>
  <c r="H7" i="28"/>
  <c r="H7" i="13"/>
  <c r="H8" i="17"/>
  <c r="H4" i="17"/>
  <c r="H3" i="17"/>
  <c r="H3" i="20" s="1"/>
  <c r="H3" i="28" s="1"/>
  <c r="H8" i="22" l="1"/>
  <c r="G42" i="22" s="1"/>
  <c r="H8" i="13"/>
  <c r="H8" i="14"/>
  <c r="H8" i="16"/>
  <c r="H8" i="21"/>
  <c r="G33" i="21" s="1"/>
  <c r="H8" i="28"/>
  <c r="C18" i="39"/>
  <c r="C17" i="39"/>
  <c r="C16" i="39"/>
  <c r="H3" i="19"/>
  <c r="H3" i="21"/>
  <c r="H3" i="13"/>
  <c r="H3" i="22"/>
  <c r="H3" i="14"/>
  <c r="H3" i="16"/>
  <c r="C16" i="58" l="1"/>
  <c r="E45" i="58" s="1"/>
  <c r="C16" i="59"/>
  <c r="E45" i="59" s="1"/>
  <c r="C18" i="59"/>
  <c r="C18" i="58"/>
  <c r="C17" i="58"/>
  <c r="C17" i="59"/>
  <c r="F18" i="41"/>
  <c r="A28" i="41" s="1"/>
  <c r="C16" i="42"/>
  <c r="F17" i="41"/>
  <c r="C15" i="42"/>
  <c r="F16" i="41"/>
  <c r="C14" i="42"/>
  <c r="C18" i="57"/>
  <c r="C18" i="52"/>
  <c r="C18" i="54"/>
  <c r="C18" i="55"/>
  <c r="C17" i="57"/>
  <c r="C17" i="54"/>
  <c r="C17" i="52"/>
  <c r="C17" i="55"/>
  <c r="C16" i="57"/>
  <c r="E46" i="57" s="1"/>
  <c r="C16" i="55"/>
  <c r="C16" i="54"/>
  <c r="C16" i="52"/>
</calcChain>
</file>

<file path=xl/sharedStrings.xml><?xml version="1.0" encoding="utf-8"?>
<sst xmlns="http://schemas.openxmlformats.org/spreadsheetml/2006/main" count="1443" uniqueCount="484">
  <si>
    <t>Date</t>
  </si>
  <si>
    <t>Reviewer</t>
  </si>
  <si>
    <t>BILLING/APPROPRIATION TRACKING PROCESS</t>
  </si>
  <si>
    <t>INITIALS</t>
  </si>
  <si>
    <t>NEG. to RSM</t>
  </si>
  <si>
    <t>RSM to Peer Rev.</t>
  </si>
  <si>
    <t>Peer Rev. to RSM</t>
  </si>
  <si>
    <t>Fiscal to RSM</t>
  </si>
  <si>
    <t>For Fiscal to order warrant</t>
  </si>
  <si>
    <t>For Appropriation</t>
  </si>
  <si>
    <t>PRO</t>
  </si>
  <si>
    <t>ACTION REQUEST</t>
  </si>
  <si>
    <t>IOC TO AG'S</t>
  </si>
  <si>
    <t>RE:22 VALUE ANALYSIS, APPRAISAL</t>
  </si>
  <si>
    <t>RE:46 TITLE REPORT</t>
  </si>
  <si>
    <t>CONTRACTS</t>
  </si>
  <si>
    <t>RE:61 Appropriation Summary</t>
  </si>
  <si>
    <t>RE:60 NEGOTIATOR NOTES</t>
  </si>
  <si>
    <t>RELOCATION COUNSELER NOTES</t>
  </si>
  <si>
    <t>NO</t>
  </si>
  <si>
    <t>Colored R/W Plans  Cross Sections</t>
  </si>
  <si>
    <t>Partial Mortgage Release IOC</t>
  </si>
  <si>
    <t>RE:100 RE:240 Part Mort Release</t>
  </si>
  <si>
    <t>RE:66-CC (Tenant) Bill of Sale</t>
  </si>
  <si>
    <t>RE:69-AC (Owner) Bill of Sale</t>
  </si>
  <si>
    <t>Donation Letter</t>
  </si>
  <si>
    <t>RE:222 Right of Entry</t>
  </si>
  <si>
    <t>RE:230 Corporate Resolution</t>
  </si>
  <si>
    <t>RE:68 Salvage Value Estimate</t>
  </si>
  <si>
    <t>RE:66  Removal of Improvements</t>
  </si>
  <si>
    <t>Miscellaneous Documentation</t>
  </si>
  <si>
    <t>RE:45   Affidavit of Seller</t>
  </si>
  <si>
    <t>RE:44 Closing and Settlement Statement</t>
  </si>
  <si>
    <t>Signed Partial Mortgage Release IOC</t>
  </si>
  <si>
    <t>RE: 30 or RE 31  Exemption Form</t>
  </si>
  <si>
    <t>Miscellaneous; please itemize</t>
  </si>
  <si>
    <t>Receipt(s) for Recording/Transfers fees)</t>
  </si>
  <si>
    <t>Receipt of Taxes Paid</t>
  </si>
  <si>
    <t xml:space="preserve">Recorded Instruments </t>
  </si>
  <si>
    <t>TITLE REPORT UPDATE</t>
  </si>
  <si>
    <t>YES</t>
  </si>
  <si>
    <t>Title Report</t>
  </si>
  <si>
    <t xml:space="preserve">Colored R/W Plans </t>
  </si>
  <si>
    <t>Construction Plans, Cross Section, Plan &amp; Profile, all other Plans pertaining to project</t>
  </si>
  <si>
    <t>Plan Letter</t>
  </si>
  <si>
    <t>Notice of Intent and Good Faith Offer Letter</t>
  </si>
  <si>
    <t>Contract, if needed  for WD or WL   (RE 220L for land only)  (RE 220B with Building)</t>
  </si>
  <si>
    <t>Partial Release of Mortgage IOC</t>
  </si>
  <si>
    <t>TITLE UP-DATE</t>
  </si>
  <si>
    <t>STAKE TAKE AREA</t>
  </si>
  <si>
    <t>ADMINISTRATIVE REVIEW</t>
  </si>
  <si>
    <t>ADMINISTRATIVE SETTLEMENT</t>
  </si>
  <si>
    <t>COUNTER OFFER</t>
  </si>
  <si>
    <t>Preparer</t>
  </si>
  <si>
    <t>TITLE REVIEW</t>
  </si>
  <si>
    <t>RE:60 NEGO SUMMARY REPORT</t>
  </si>
  <si>
    <t>Y</t>
  </si>
  <si>
    <t>N</t>
  </si>
  <si>
    <t>Has all interest been accounted for?</t>
  </si>
  <si>
    <t>Is Certificate signed legibly?</t>
  </si>
  <si>
    <t>Is Title Report Acceptable?</t>
  </si>
  <si>
    <t xml:space="preserve">RE:76 Agreement  not in accordance </t>
  </si>
  <si>
    <t>RE:56 Consent, Grant &amp; Disclaimer</t>
  </si>
  <si>
    <t>PRE CLOSING PACKAGE</t>
  </si>
  <si>
    <t>POST CLOSING PACKAGE</t>
  </si>
  <si>
    <t>PRE NEGOTIATION PACKAGE REVIEW</t>
  </si>
  <si>
    <t>PEER REVIEW FOR BILLING / APPROPRIATION</t>
  </si>
  <si>
    <t>RSM to RPM</t>
  </si>
  <si>
    <t>RPM to RSM</t>
  </si>
  <si>
    <t>RSM to Fiscal</t>
  </si>
  <si>
    <t>RSM to AGO</t>
  </si>
  <si>
    <t>RSM to NEG.</t>
  </si>
  <si>
    <t>Assignment for review</t>
  </si>
  <si>
    <t>Review completed</t>
  </si>
  <si>
    <t>For Directors Signature</t>
  </si>
  <si>
    <t>Returned for Billing</t>
  </si>
  <si>
    <t>Start process of warrant</t>
  </si>
  <si>
    <t>For RSM signature on RE-24</t>
  </si>
  <si>
    <t>Return PKG w/ Warrant</t>
  </si>
  <si>
    <t>For Closing</t>
  </si>
  <si>
    <t>Warranty Deed</t>
  </si>
  <si>
    <t>Negotiator is obtaining the Partial Release.  Negotiator will notify RSM via email if the original executed Partial Release is not "in hand" at least 60 days prior to clear date.</t>
  </si>
  <si>
    <t>The take is a "T" with no serious impact on the residue.  No Partial Release is required.  See Section 5203.09(II)(B) of the Real Estate Manual.</t>
  </si>
  <si>
    <t>There is no Mortgage.</t>
  </si>
  <si>
    <t>STATUS OF MORTGAGE RELEASE(S) "IOC"</t>
  </si>
  <si>
    <t>Temporary</t>
  </si>
  <si>
    <t>Admin Sup. to RSM</t>
  </si>
  <si>
    <t>Is Owners Property Address listed?</t>
  </si>
  <si>
    <t>Is Entity listed in lieu of Marital Status?</t>
  </si>
  <si>
    <t>Is Owners Mailing Address listed ?</t>
  </si>
  <si>
    <t xml:space="preserve">COMMENTS: </t>
  </si>
  <si>
    <t>Introductory Letter with Booklet "When ODOT Needs Your Property"</t>
  </si>
  <si>
    <t>Appraisal or Value Analysis with Parcel Impact Notes</t>
  </si>
  <si>
    <t>Instruments- DEEDS and or EASEMENTS</t>
  </si>
  <si>
    <t>W-9 and VIF forms with Ttile Report attached</t>
  </si>
  <si>
    <t>RE:69 series Bill of Sale if appropriate</t>
  </si>
  <si>
    <t>Corporate Resolution if appropriate</t>
  </si>
  <si>
    <t>RE:100, RE 240 Partial Release of Mortgage if appropriate</t>
  </si>
  <si>
    <t>RE:68 Salvage Value Estimate if appropriate</t>
  </si>
  <si>
    <t>RE:66 Agreement for Removal if appropriate</t>
  </si>
  <si>
    <t>Verify Power of Trustee if appropriate</t>
  </si>
  <si>
    <t>Other:please specefy-</t>
  </si>
  <si>
    <t>ADMIN REVIEW / SETTLEMENT</t>
  </si>
  <si>
    <t>NIAGFO &amp; PLAN LETTER</t>
  </si>
  <si>
    <t>INTRODUCTORY LETTER</t>
  </si>
  <si>
    <t>NOTICE OF INTENT TO APPROPRIATE</t>
  </si>
  <si>
    <t>Is There Salvage?</t>
  </si>
  <si>
    <t>Is There a Holdback?</t>
  </si>
  <si>
    <t>INSTRUMENTS-Deeds &amp; Easements</t>
  </si>
  <si>
    <t xml:space="preserve">Mail Out Letter  /  Sent Certified </t>
  </si>
  <si>
    <t>Process Administrative Reviews</t>
  </si>
  <si>
    <t>FMVE</t>
  </si>
  <si>
    <t>Mortgage Release</t>
  </si>
  <si>
    <t>RE:24 Receipt for Warrant (signed)</t>
  </si>
  <si>
    <t>Does ODOT Parcel number match Plans?</t>
  </si>
  <si>
    <t>Description matches Chain &amp; Instruments?</t>
  </si>
  <si>
    <t>SECTION 1 - Fee/Other Primary Owner</t>
  </si>
  <si>
    <t>SECTION 2 - Description of premises</t>
  </si>
  <si>
    <t>SECTION 3 - Mortgage, Lien &amp; Encum.</t>
  </si>
  <si>
    <t>SECTION 4 - Defects &amp; Comments</t>
  </si>
  <si>
    <t>TITLE CHAIN   RE 46-1</t>
  </si>
  <si>
    <t>TITLE CHAIN   &amp;   TITLE REPORT</t>
  </si>
  <si>
    <t>SECTION 6 - Current Agricultural Use</t>
  </si>
  <si>
    <t>SECTION 5 - Taxes &amp; Assessments</t>
  </si>
  <si>
    <t>Are all Tenants &amp; Sub Tenants that occupy, lease, or have interest in parcel listed?</t>
  </si>
  <si>
    <t>Date Review Completed</t>
  </si>
  <si>
    <t>Is Current Owners interest shown?</t>
  </si>
  <si>
    <t>Is Owners Phone Number listed?</t>
  </si>
  <si>
    <t>Is Marital status listed for individuals?</t>
  </si>
  <si>
    <t>Are all Tenant's phone numbers given?</t>
  </si>
  <si>
    <t>Is all business entity statuses listed?</t>
  </si>
  <si>
    <t>Is spouse's (for those married) name listed?</t>
  </si>
  <si>
    <t>Is Registered Agent (companies) attached?</t>
  </si>
  <si>
    <t>Do Names on Summary &amp; Title match?</t>
  </si>
  <si>
    <t>Are ownership names spelled correctly?</t>
  </si>
  <si>
    <t>Are all available AKA and NKA listed?</t>
  </si>
  <si>
    <t>Are all Contiguous parcels listed?</t>
  </si>
  <si>
    <t>Are all (or none) Mortgages listed?</t>
  </si>
  <si>
    <t>Are all (or none) Leases listed?</t>
  </si>
  <si>
    <t>Are all (or none) Easements listed?</t>
  </si>
  <si>
    <t>Are all (or none) Defects noted in Title?</t>
  </si>
  <si>
    <t>Does Auditor Parcel number match Plans?</t>
  </si>
  <si>
    <t>Does Auditor Parcel number match Legals?</t>
  </si>
  <si>
    <t>is Tax rate identified (35% or 100%)?</t>
  </si>
  <si>
    <t>Are all Special Assessments listed?</t>
  </si>
  <si>
    <t>Is CAUV status checked?</t>
  </si>
  <si>
    <t>Is TITLE REPORT Stored on P Drive?</t>
  </si>
  <si>
    <t>Is TITLE CHAIN Stored on P Drive?</t>
  </si>
  <si>
    <t>Does Chain go back to the root deed?</t>
  </si>
  <si>
    <t>Does Chain flow correctly?</t>
  </si>
  <si>
    <t>Are all needed links included?</t>
  </si>
  <si>
    <t xml:space="preserve">Does Chain Description describe property? </t>
  </si>
  <si>
    <t xml:space="preserve">Does Chain cover ODOT parcel? </t>
  </si>
  <si>
    <t>Does it show how owner obtained title?</t>
  </si>
  <si>
    <t>Is (will) the scanned parcel be in the P-drive?</t>
  </si>
  <si>
    <t>RE-44 Closing and Settlement Statement</t>
  </si>
  <si>
    <t>Receipt(s) for Recording and/or Transfers fees</t>
  </si>
  <si>
    <t>RE-57 Estimate of Taxes Owed</t>
  </si>
  <si>
    <t>RE-57 Estimate of Taxes Owed and Receipt of Taxes Paid (Inc. CAUV)</t>
  </si>
  <si>
    <t>RE-45 Affidavit by Seller</t>
  </si>
  <si>
    <t>RECORDED Instruments (All Deeds, Easements, &amp; Conveyances)</t>
  </si>
  <si>
    <t>RE-30 and/or RE-31 Tax Exemption Form(s)</t>
  </si>
  <si>
    <t>RE-24 Right of Way Bill(s) and Receipts for Warrant (signed)</t>
  </si>
  <si>
    <t>Miscellaneous (Including Letters); please itemize</t>
  </si>
  <si>
    <t>RE-45 Affidavit by Seller (Signed and Notarized)</t>
  </si>
  <si>
    <t>RE-44 Closing and Settlement Statement (Signed)</t>
  </si>
  <si>
    <t>RECORDED Lease, Lien, and/or Mortgage Release(s)</t>
  </si>
  <si>
    <t>TITLE REPORT TO BE UPDATED</t>
  </si>
  <si>
    <t>Lease, Lien, and/or Mortgage Release(s) to be Recorded</t>
  </si>
  <si>
    <t>Instruments (All Deeds, Easements, &amp; Conveyances) to be Recorded</t>
  </si>
  <si>
    <t>RE-24 Right of Way Bill(s) and Warrant(s) (with receipt request copy)</t>
  </si>
  <si>
    <t>Check for Recording fees (or email of request for check)</t>
  </si>
  <si>
    <t>NEG to RSM</t>
  </si>
  <si>
    <t>REV to RSM</t>
  </si>
  <si>
    <t>Review Completed</t>
  </si>
  <si>
    <t>RSM to REV</t>
  </si>
  <si>
    <t>RSM to NEG</t>
  </si>
  <si>
    <t>RSM to REA</t>
  </si>
  <si>
    <t>RSM to FAE</t>
  </si>
  <si>
    <t>FAE to RSM</t>
  </si>
  <si>
    <t>Return PKG with Warrant</t>
  </si>
  <si>
    <t>DATES</t>
  </si>
  <si>
    <t>Is tax status (current/delinquent) shown?</t>
  </si>
  <si>
    <t>W-9 and VIF forms with Title Report attached</t>
  </si>
  <si>
    <t>Mail Out Letter / Send Certified with Green Cards Attached (Return Envelope)</t>
  </si>
  <si>
    <t>Colored R/W Plans (Summary, Detail, Topo, and All Other Pertinent Sheets)</t>
  </si>
  <si>
    <t>Notice of Intent and Good Faith Offer Letter (NIAGFO)</t>
  </si>
  <si>
    <t>Instruments (DEEDS and/or EASEMENTS)</t>
  </si>
  <si>
    <t>RE-100 &amp; RE-240 Partial Release of Mortgage if appropriate</t>
  </si>
  <si>
    <t>RE-68 Salvage Value Estimate if appropriate</t>
  </si>
  <si>
    <t>RE-66 Agreement for Removal if appropriate</t>
  </si>
  <si>
    <t>Type of Take</t>
  </si>
  <si>
    <t>Net Take</t>
  </si>
  <si>
    <t>Total Compensation</t>
  </si>
  <si>
    <t>Easement</t>
  </si>
  <si>
    <t>TOTALS</t>
  </si>
  <si>
    <t>Is There a Structure?</t>
  </si>
  <si>
    <t xml:space="preserve">COMMENTS:  </t>
  </si>
  <si>
    <t>More Than One (1) Warrant Needed?</t>
  </si>
  <si>
    <t>Introductory Letter</t>
  </si>
  <si>
    <t>IOC to AGO</t>
  </si>
  <si>
    <t>RE-22, Appraisal, VF, or VA</t>
  </si>
  <si>
    <t>RE-46 Title Report</t>
  </si>
  <si>
    <t>W-9 and VIF w/Title Report</t>
  </si>
  <si>
    <t>Contract (RE-220L or RE-220B)</t>
  </si>
  <si>
    <t>Instruments (Deeds &amp; Easements)</t>
  </si>
  <si>
    <t>RE-61 Appropriation Summary</t>
  </si>
  <si>
    <t>RE-60-1 Negotiator Notes</t>
  </si>
  <si>
    <t>RE-60 Negotiation Summary Report</t>
  </si>
  <si>
    <t>Notice of Intent to Appropriate</t>
  </si>
  <si>
    <t>RE-56 Consent, Grant &amp; Disclaimer</t>
  </si>
  <si>
    <t>RE-66  Removal of Improvements</t>
  </si>
  <si>
    <t>RE-68 Salvage Value Estimate</t>
  </si>
  <si>
    <t>RE-230 Corporate Resolution</t>
  </si>
  <si>
    <t>RE-222 Right of Entry</t>
  </si>
  <si>
    <t>RE-69-AC (Owner) Bill of Sale</t>
  </si>
  <si>
    <t>NIAGFO Offer Letter</t>
  </si>
  <si>
    <t>Plan Letter Attachment</t>
  </si>
  <si>
    <t>RE-69-CC (Tenant) Bill of Sale</t>
  </si>
  <si>
    <t>RE-100 &amp; RE-240 Part Mort Release</t>
  </si>
  <si>
    <t>MEMO to file regarding need for mortgage release(s)</t>
  </si>
  <si>
    <t>This parcel is a "Total Take".  All mortgages will be paid off and closed.</t>
  </si>
  <si>
    <t>RSM:</t>
  </si>
  <si>
    <t>John R. Wooldridge</t>
  </si>
  <si>
    <t xml:space="preserve">RS:  </t>
  </si>
  <si>
    <t>Indicate the Action(s) Requested</t>
  </si>
  <si>
    <t>REQUEST PLAN CHANGE(S)</t>
  </si>
  <si>
    <t>DIFFERENCE</t>
  </si>
  <si>
    <t>Requested Counter Offer Approval</t>
  </si>
  <si>
    <t>Are all differences in the Acreage for the Deeds, Tax Maps, or Plans notes?</t>
  </si>
  <si>
    <t>IS THIS A 42 YEAR TITLE (Y/N)</t>
  </si>
  <si>
    <t>Other: Please Specify:</t>
  </si>
  <si>
    <t>COMMENTS:  The requested administrative review is approved as reasonable, prudent and in the public interest, as it mitigates public expense which would be incurred if the parcel was litigated or continued further negotiations.</t>
  </si>
  <si>
    <t>MODIFY AN INSTRUMENT</t>
  </si>
  <si>
    <t>MEMORANDUM TO FILE</t>
  </si>
  <si>
    <t>RE:  MEMO to file regarding …</t>
  </si>
  <si>
    <t>RE:</t>
  </si>
  <si>
    <t>PID:</t>
  </si>
  <si>
    <t>CRS:</t>
  </si>
  <si>
    <t>PCL:</t>
  </si>
  <si>
    <t>Dear:</t>
  </si>
  <si>
    <t>CC:</t>
  </si>
  <si>
    <t>File</t>
  </si>
  <si>
    <t>Respectfully,</t>
  </si>
  <si>
    <t>Mr. James M. Fisher</t>
  </si>
  <si>
    <t>TranSystems Real Estate Consulting Inc.</t>
  </si>
  <si>
    <t>39 West McKinley Way</t>
  </si>
  <si>
    <t>Poland, Ohio 44514</t>
  </si>
  <si>
    <t>Mr. Fisher:</t>
  </si>
  <si>
    <t>Transmittal of Warrant(s)</t>
  </si>
  <si>
    <t>Mr. Christopher E. Howard</t>
  </si>
  <si>
    <t>Mr. Howard:</t>
  </si>
  <si>
    <t>YES or NO</t>
  </si>
  <si>
    <t>Contract, if needed for WD / WL (RE 220L - land only) (RE 220B W/Building)</t>
  </si>
  <si>
    <t>Construction Plans (Cross Section, Plan &amp; Profile, &amp; All Other Needed Plans)</t>
  </si>
  <si>
    <t>RE-95 Property Inventory Classify</t>
  </si>
  <si>
    <t>Relocation Counselor Notes</t>
  </si>
  <si>
    <t>Are all copies of all Deeds (Current &amp; Root), Mortgages, Liens, Encumbrances, Leases, Easements, Auditor's Tax Cards, Plat Maps, Tax Maps, and ETC. all attached?</t>
  </si>
  <si>
    <t>X</t>
  </si>
  <si>
    <t>Colored R/W Plan &amp; Cross Section</t>
  </si>
  <si>
    <t xml:space="preserve">RE-76 Agreement not in accordance </t>
  </si>
  <si>
    <t>Trust Documentation (Memorandum, Affidavit, or Trust Recorded) or request copy</t>
  </si>
  <si>
    <t>A mortgage release is not required when FMVE has been established at an amount that is $25,000 or less.</t>
  </si>
  <si>
    <t>Enclosed please find the following warrant(s):</t>
  </si>
  <si>
    <t>Payee's Name:</t>
  </si>
  <si>
    <t>Warrant Number:</t>
  </si>
  <si>
    <t>Date:</t>
  </si>
  <si>
    <t>Amount:</t>
  </si>
  <si>
    <t>POST CLOSING REVIEW FOR FINAL FILE</t>
  </si>
  <si>
    <t>Administrative Settlement Documents</t>
  </si>
  <si>
    <t>RE-22, 22-1, Appraisal, VF, VA &amp; Rev</t>
  </si>
  <si>
    <t>Property Owner's Appraisal or Value</t>
  </si>
  <si>
    <t>(A) Recorded Journal Entry</t>
  </si>
  <si>
    <t>(A) Filed Petition to Appropriate</t>
  </si>
  <si>
    <t>(A) Acknowledgment Receipt of Filing</t>
  </si>
  <si>
    <t>(A) Redbook</t>
  </si>
  <si>
    <t>(A) Court Cost R/W Bill (Paid)</t>
  </si>
  <si>
    <t>(A) Interest R/W Bill (Paid)</t>
  </si>
  <si>
    <t>(A) R/W Bill for Settlement (Paid)</t>
  </si>
  <si>
    <t>(A) Case Settlement Memo</t>
  </si>
  <si>
    <t>(A) Emails to/from AGO</t>
  </si>
  <si>
    <t>Special Waiver Documents</t>
  </si>
  <si>
    <t>RE-230 Corporate Resolution (Authority)</t>
  </si>
  <si>
    <t>ALL Green Card &amp; Certified Mail Receipts</t>
  </si>
  <si>
    <t>(A) RE-61 Appropriation Summary</t>
  </si>
  <si>
    <t>RE-46 Title UPDATE &amp; Docs</t>
  </si>
  <si>
    <t>(A) Miscellaneous Appropriation Docs</t>
  </si>
  <si>
    <t>(R) Conveyance Letter (RR PCL)</t>
  </si>
  <si>
    <t>(R) Recording Letter (RR PCL)</t>
  </si>
  <si>
    <t>Fiscal Vendor Docs (NOT W-9/VIF)</t>
  </si>
  <si>
    <t>RE-24 Right of Way Bill</t>
  </si>
  <si>
    <t>Signed Copy of Warrant as Receipt</t>
  </si>
  <si>
    <t>Copy of Warrant</t>
  </si>
  <si>
    <t>Warrant Green Card &amp; Certified Mail</t>
  </si>
  <si>
    <t>TAX Exemption Documentation</t>
  </si>
  <si>
    <t>RE-95-R Structure Inspection Report</t>
  </si>
  <si>
    <t>RE-78 Asbestos Test Report</t>
  </si>
  <si>
    <t>RECORDED &amp; Executed Instruments</t>
  </si>
  <si>
    <t>Recorded RE-240 Part Mort Release</t>
  </si>
  <si>
    <t>RE-100 Authorize Part Mort Release</t>
  </si>
  <si>
    <t>Partial Mortgage Release IOC Signed</t>
  </si>
  <si>
    <t>Documentation of CAUV Taxes Paid</t>
  </si>
  <si>
    <t>Receipt for Taxes Paid by Owner</t>
  </si>
  <si>
    <t>RE-45 Affidavit of Seller</t>
  </si>
  <si>
    <t>Receipt of Transfer Fees &amp; DTE 100</t>
  </si>
  <si>
    <t>Receipts of Closing</t>
  </si>
  <si>
    <t>Recording Fees Charged</t>
  </si>
  <si>
    <t>Recording Notice</t>
  </si>
  <si>
    <t>RE-46 Title Report, Chain, Rev &amp; Docs</t>
  </si>
  <si>
    <t>(R) Miscellaneous RR (RR PCL)</t>
  </si>
  <si>
    <t>ALL REVIEW FORMS INC PCR</t>
  </si>
  <si>
    <t>(A) IOC to AGO (A = Appropriation)</t>
  </si>
  <si>
    <t>(R) Original Deed (RR PCL) (R=Rail)</t>
  </si>
  <si>
    <t>(R) Construction Agreement (RRPCL)</t>
  </si>
  <si>
    <t>RE-44 Closing and Settlement</t>
  </si>
  <si>
    <t>All Emails &amp; Other Correspondences</t>
  </si>
  <si>
    <t>Copy of Warrant Letter (for Mail Out)</t>
  </si>
  <si>
    <t>Mr. / Mrs.</t>
  </si>
  <si>
    <t>Name</t>
  </si>
  <si>
    <t>Company Name</t>
  </si>
  <si>
    <t>Address</t>
  </si>
  <si>
    <t>City State Zip</t>
  </si>
  <si>
    <t>6121 Huntley Road</t>
  </si>
  <si>
    <t>Columbus, OH 43229</t>
  </si>
  <si>
    <t>West Erie Realty Solutions LTD</t>
  </si>
  <si>
    <t>485 Metro Place South, Suite 475</t>
  </si>
  <si>
    <t>Dublin, OH 43017</t>
  </si>
  <si>
    <t>All requested documents needing District or LPA signatures have been sent to your office by emailed attached PDF.  Please verify receipt and let us know if you are in need of any documentation.  Please be certain that you have in hand all needed documents and signatures from owners before distributing the warrants.  Please close and record this parcel (including all temporary easements) in compliance with ODOT Policy and Procedure.  Finally, please submit the “close out” package of the above listed parcels electronically in compliance with ODOT Policy to District 5 for review.  If you have any questions, please do not hesitate to call District 5 LPA Liaison Officer, Michele Sines, at 740-323-5426.  Thank you.</t>
  </si>
  <si>
    <t>150 East Gay Street</t>
  </si>
  <si>
    <t>Columbus, OH 43215</t>
  </si>
  <si>
    <t>DATE:</t>
  </si>
  <si>
    <t>TO:</t>
  </si>
  <si>
    <t>Stephen H. Johnson Chief – Transportation Section</t>
  </si>
  <si>
    <t>Office of Ohio Attorney General Mike DeWine</t>
  </si>
  <si>
    <t>ATTN:</t>
  </si>
  <si>
    <t>FROM:</t>
  </si>
  <si>
    <t>BY:</t>
  </si>
  <si>
    <t>Enclosed are packages on the following parcel(s) for your use in the proceeding appropriation.  The right of way bill is being processed and the warrant will be mailed directly to your office when ready.  Any bill of sale parcels are shown as a separate line entry.</t>
  </si>
  <si>
    <t>Parcel Series</t>
  </si>
  <si>
    <t>Owner</t>
  </si>
  <si>
    <t>Amount</t>
  </si>
  <si>
    <t>BS Parcels to be Appropriated?                               (Y or N)</t>
  </si>
  <si>
    <t>Title Status:</t>
  </si>
  <si>
    <t>A title update is attached and is dated</t>
  </si>
  <si>
    <t>The project’s present Right of Way Clear Date is</t>
  </si>
  <si>
    <t>We request that the aforementioned parcel(s) be filed no later than</t>
  </si>
  <si>
    <t>The District Real Estate Administrator has been copied on this memo and should take steps to assure that highway construction plans are put on file at the county engineer’s office prior to the date this parcel is filed with the court for appropriation.</t>
  </si>
  <si>
    <t>C:</t>
  </si>
  <si>
    <t>District 5 Real Estate Administrator</t>
  </si>
  <si>
    <t>Package</t>
  </si>
  <si>
    <t>Warrant</t>
  </si>
  <si>
    <t>Ms. Carol Oyler, C/O Mr. Andrew Jordan, S.I., E.I.</t>
  </si>
  <si>
    <t>Mr. Gerald Rocco</t>
  </si>
  <si>
    <t>2221 Schrock Road</t>
  </si>
  <si>
    <t>Columbus, OH 43229-1547</t>
  </si>
  <si>
    <t>Mr. Rocco:</t>
  </si>
  <si>
    <t>Mark Rylance / John Nixdorf</t>
  </si>
  <si>
    <t>Mr. Mark Rylance or Mr. John Nixdorf</t>
  </si>
  <si>
    <t>Mr. Rylance or Mr. Nixdorf:</t>
  </si>
  <si>
    <r>
      <t>Attorney General's Office, Transportation Section, 22</t>
    </r>
    <r>
      <rPr>
        <vertAlign val="superscript"/>
        <sz val="11"/>
        <color theme="1"/>
        <rFont val="Trebuchet MS"/>
        <family val="2"/>
      </rPr>
      <t>nd</t>
    </r>
    <r>
      <rPr>
        <sz val="11"/>
        <color theme="1"/>
        <rFont val="Trebuchet MS"/>
        <family val="2"/>
      </rPr>
      <t xml:space="preserve"> Floor</t>
    </r>
  </si>
  <si>
    <t xml:space="preserve">RE: </t>
  </si>
  <si>
    <t>255 Taylor Station Road, Suite 100</t>
  </si>
  <si>
    <t>Columbus, OH 43213</t>
  </si>
  <si>
    <t>PID</t>
  </si>
  <si>
    <t>C-R-S</t>
  </si>
  <si>
    <t>Parcel # (Owner Name)</t>
  </si>
  <si>
    <t>For Review of RE-24</t>
  </si>
  <si>
    <t>REA to FAE</t>
  </si>
  <si>
    <t>Package Submitted</t>
  </si>
  <si>
    <t>Review Assigned</t>
  </si>
  <si>
    <t>To Prepare RE-24</t>
  </si>
  <si>
    <t xml:space="preserve">For Signature(s) </t>
  </si>
  <si>
    <t>To Order Warrant</t>
  </si>
  <si>
    <t>For Closing … or …</t>
  </si>
  <si>
    <t>Encumbrance # &amp; (%)</t>
  </si>
  <si>
    <t>Amount ($) &amp; Object Code</t>
  </si>
  <si>
    <t>Mail Warrant to:</t>
  </si>
  <si>
    <t>OR Colan Associates LLC</t>
  </si>
  <si>
    <t>Dunrobin Associates Inc</t>
  </si>
  <si>
    <t>Briggs Creative Services</t>
  </si>
  <si>
    <t>Rourke Acquisition Services Inc</t>
  </si>
  <si>
    <t>DLZ Ohio Inc</t>
  </si>
  <si>
    <t>AECom Technical Services Inc</t>
  </si>
  <si>
    <t>MS Consultants Inc</t>
  </si>
  <si>
    <t>Heritage Land Services, Inc</t>
  </si>
  <si>
    <t>Mr. Jayson Gardner</t>
  </si>
  <si>
    <t>Mr. David Rourke</t>
  </si>
  <si>
    <t>1361 Haines Avenue</t>
  </si>
  <si>
    <t>Columbus, OH 43212</t>
  </si>
  <si>
    <t>Mr. R. Douglas Briggs</t>
  </si>
  <si>
    <t>P. O. Box 159</t>
  </si>
  <si>
    <t>South Lebanon, OH 45065-9998</t>
  </si>
  <si>
    <t>564 White Pond Drive</t>
  </si>
  <si>
    <t>Akron, OH 44320-1100</t>
  </si>
  <si>
    <t>Ms. L. Beth Sutherland</t>
  </si>
  <si>
    <t>10132 Kenwood Road</t>
  </si>
  <si>
    <t>Cincinnati, OH 45242</t>
  </si>
  <si>
    <t>N/A - District Personel</t>
  </si>
  <si>
    <t>N/A</t>
  </si>
  <si>
    <t>Mr. Gardner:</t>
  </si>
  <si>
    <t>Mr. Rourke:</t>
  </si>
  <si>
    <t>Ms. Oyler and Mr. Jordan:</t>
  </si>
  <si>
    <t>Mr. Buchanan:</t>
  </si>
  <si>
    <t>Mr. D. Scott Buchanan</t>
  </si>
  <si>
    <t>Mr. Briggs:</t>
  </si>
  <si>
    <t>Ms. Sutherland:</t>
  </si>
  <si>
    <t>Please</t>
  </si>
  <si>
    <t>From the</t>
  </si>
  <si>
    <t>"Track" Tab</t>
  </si>
  <si>
    <t>TBA</t>
  </si>
  <si>
    <t>Bill Tracking &amp; All Review Forms</t>
  </si>
  <si>
    <t>Notice of Intent to Appropriate Letter</t>
  </si>
  <si>
    <t>Memo to File</t>
  </si>
  <si>
    <t>Preliminary Closing Documents if needed</t>
  </si>
  <si>
    <t>Administrative Settlement / Action Req</t>
  </si>
  <si>
    <t>Emails &amp; Other Correspondences</t>
  </si>
  <si>
    <t>RE-69-AC(Owner)/-CC(Tenant) Bill of Sale</t>
  </si>
  <si>
    <t>RE-66 Removal of Improvements</t>
  </si>
  <si>
    <t>RE-69-AC (Owner) / -CC (Tenant) Bill of Sale if appropriate</t>
  </si>
  <si>
    <t>ENC:</t>
  </si>
  <si>
    <t>INVOICE Number:</t>
  </si>
  <si>
    <t>File Folder PID:</t>
  </si>
  <si>
    <t>Encumbrance #:</t>
  </si>
  <si>
    <t>Lancaster, OH 43130</t>
  </si>
  <si>
    <t>Case:</t>
  </si>
  <si>
    <t>Case Number:</t>
  </si>
  <si>
    <t>Select the Consultant or Court</t>
  </si>
  <si>
    <t>Coshocton County</t>
  </si>
  <si>
    <t>Clerk of Courts</t>
  </si>
  <si>
    <t>Fairfield County</t>
  </si>
  <si>
    <t>Guernsey County</t>
  </si>
  <si>
    <t>Knox County</t>
  </si>
  <si>
    <t>Licking County</t>
  </si>
  <si>
    <t>Muskingum County</t>
  </si>
  <si>
    <t>Perry County</t>
  </si>
  <si>
    <t>Clerk's Office</t>
  </si>
  <si>
    <t>801 Wheeling Ave.</t>
  </si>
  <si>
    <t>Cambridge, OH 43725</t>
  </si>
  <si>
    <t>318 Main St., 2nd Fl.</t>
  </si>
  <si>
    <t>Coshocton, OH 43812</t>
  </si>
  <si>
    <t>224 East Main St. / PO Box 370</t>
  </si>
  <si>
    <t>117 E. High Street, Ste. 201</t>
  </si>
  <si>
    <t>Mt. Vernon, OH 43050</t>
  </si>
  <si>
    <t>75 E. Main St.</t>
  </si>
  <si>
    <t>Newark, OH 43055</t>
  </si>
  <si>
    <t>401 Main Street</t>
  </si>
  <si>
    <t>Zanesville, OH 43701</t>
  </si>
  <si>
    <t>105 North Main Street, P.O. Box 7</t>
  </si>
  <si>
    <t>New Lexington, OH 43764</t>
  </si>
  <si>
    <t>4150 Tuller Road, Suite 214</t>
  </si>
  <si>
    <t>Dublin, Ohio 43017</t>
  </si>
  <si>
    <t>Ms. Megan Matrka, Vice President</t>
  </si>
  <si>
    <t>Ms. Matrka:</t>
  </si>
  <si>
    <t>All requested documents needing District signatures have been sent to your office by emailed attached PDF.  Please verify receipt and let us know if you are in need of any documentation.  Please be certain that you have in hand all needed documents and signatures from owners before distributing the warrants.  Please close and record this parcel (including all temporary easements) in compliance with ODOT Policy and Procedure.  Finally, please submit the “close out” package of the above listed parcels electronically in compliance with ODOT Policy and Procedure and Contract Scope.  If you have any questions, please do not hesitate to call District 5 Real Estate Administrator, John R. Wooldridge, at 740-323-5427.  Thank you.</t>
  </si>
  <si>
    <t>Real Estate Administrator</t>
  </si>
  <si>
    <t>The identified warrant(s) listed above is payment for the services invoiced per our contractual agreement.  We appreciate the assistance that your office has performed for ODOT District 5 to help us in our real estate needs.  We look forward to working with you in the future.  If you have any questions or concerns, please do not hesitate to call District 5 Real Estate Administrator, John R. Wooldridge, at 740-323-5427.  Thank you.</t>
  </si>
  <si>
    <t>John R. Wooldridge, District 5 REA</t>
  </si>
  <si>
    <t xml:space="preserve">D-5 Realty Specialist / D-5 Realty Specialist Manager </t>
  </si>
  <si>
    <t>All necessary documents have been sent to your office regarding the appropriation for the above referenced parcel.  Please verify receipt of warrant and let us know if you are in need of any additional documentation.  If you have any questions, please do not hesitate to call the District Five (5) Realty Specialist Manager, or the District Five (5) Real Estate Administrator, John R. Wooldridge, at 740-323-5427.  Thank you for your assistance.</t>
  </si>
  <si>
    <t>The identified warrant(s) listed above is payment of the additional depoit as ordered in the Judgment Entry on Settlement as filed on August 21, 2017.  We understand that your office will facilitate getting the Judgment Entry Recorded at the Fairfield County Recorder's Office.  We appreciate the assistance that your office has performed for ODOT District 5 to help us in our real estate needs.  We look forward to working with you in the future.  If you have any questions or concerns, please do not hesitate to call District 5 Real Estate Administrator, John R. Wooldridge, at 740-323-5427.  Thank you.</t>
  </si>
  <si>
    <t>The identified warrant(s) listed above is payment of the Court Cost Bill per the attached Statement of Cost invoice.  We understand that your office will facilitate getting the Judgment Entry Recorded at the County Recorder's Office.  We appreciate the assistance that your office has performed for ODOT District 5 to help us in our real estate needs.  We look forward to working with you in the future.  If you have any questions or concerns, please do not hesitate to call District 5 Real Estate Administrator, John R. Wooldridge, at 740-323-5427.  Thank you.</t>
  </si>
  <si>
    <t>REA:</t>
  </si>
  <si>
    <t>Kimber L. Heim</t>
  </si>
  <si>
    <t>All requested documents needing District or LPA signatures have been sent to your office by emailed attached PDF.  Please verify receipt and let us know if you are in need of any documentation.  Please be certain that you have in hand all needed documents and signatures from owners before distributing the warrants.  Please close and record this parcel (including all temporary easements) in compliance with ODOT Policy and Procedure.  Finally, please submit the “close out” package of the above listed parcels electronically in compliance with ODOT Policy to District 5 for review.  If you have any questions, please do not hesitate to call District 5 Real Estate Administrator, John R. Wooldridge, at 740-323-5427.  Thank you.</t>
  </si>
  <si>
    <t>RSM</t>
  </si>
  <si>
    <t>RS</t>
  </si>
  <si>
    <t xml:space="preserve">PID </t>
  </si>
  <si>
    <t>x</t>
  </si>
  <si>
    <t>Correct/re-print RE 46-tax section-land value;  Re-46-1 has various corrections to be made; could not save corrections due to formatting issues.  All deeds &amp; instruments scanned to I drive.</t>
  </si>
  <si>
    <t>Megan Matrka</t>
  </si>
  <si>
    <t xml:space="preserve">Samantha Weeks </t>
  </si>
  <si>
    <t>Samantha Weeks</t>
  </si>
  <si>
    <t>SW</t>
  </si>
  <si>
    <t>XX</t>
  </si>
  <si>
    <t xml:space="preserve">OTHER - EXPLAIN:  </t>
  </si>
  <si>
    <t>MUS-376-5.09</t>
  </si>
  <si>
    <t>115989</t>
  </si>
  <si>
    <t>623304; 100% State</t>
  </si>
  <si>
    <t>Other:</t>
  </si>
  <si>
    <t>PCL 010, WD; Charlie Rodgers</t>
  </si>
  <si>
    <t xml:space="preserve">COMMENTS:  *Missing the W9 and SIF form from RealOS. RE 60-1 says they were received with the signed contract.   * Page 4 of the RE 220B needs to be re uploaded. It is cut off.  * Warranty Deed still needs to be completed by all parties  </t>
  </si>
  <si>
    <t>SPECIAL INSTRUCTIONS OR COMMENTS: FMVE is $13,820.00 Land + $2,100.00 outbuilding + $11,930.00 Single-Family Dwelling + $2,000.00 water well + $3,000.00 Septic system + $2,150.00 860sf concrete = $35,000.00</t>
  </si>
  <si>
    <t>SPECIAL INSTRUCTIONS OR COMMENTS:  FMVE is $13,820.00 Land + $2,100.00 outbuilding + $11,930.00 Single-Family Dwelling + $2,000.00 water well + $3,000.00 Septic system + $2,150.00 860sf concrete = $35,000.00</t>
  </si>
  <si>
    <t xml:space="preserve">$35,000.00; AA,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</si>
</sst>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8" formatCode="&quot;$&quot;#,##0.00_);[Red]\(&quot;$&quot;#,##0.00\)"/>
    <numFmt numFmtId="164" formatCode="[$-F800]dddd\,\ mmmm\ dd\,\ yyyy"/>
    <numFmt numFmtId="165" formatCode="mm/dd/yy;@"/>
    <numFmt numFmtId="166" formatCode="[$-409]mmmm\ d\,\ yyyy;@"/>
    <numFmt numFmtId="167" formatCode="m/d/yy;@"/>
    <numFmt numFmtId="168" formatCode="#,##0.000_);[Red]\(#,##0.000\)"/>
  </numFmts>
  <fonts count="40" x14ac:knownFonts="1">
    <font>
      <sz val="11"/>
      <color theme="1"/>
      <name val="Calibri"/>
      <family val="2"/>
      <scheme val="minor"/>
    </font>
    <font>
      <b/>
      <i/>
      <sz val="12"/>
      <name val="Arial"/>
      <family val="2"/>
    </font>
    <font>
      <b/>
      <sz val="12"/>
      <name val="Arial"/>
      <family val="2"/>
    </font>
    <font>
      <sz val="12"/>
      <name val="Arial"/>
      <family val="2"/>
    </font>
    <font>
      <b/>
      <sz val="16"/>
      <name val="Arial"/>
      <family val="2"/>
    </font>
    <font>
      <sz val="16"/>
      <name val="Arial"/>
      <family val="2"/>
    </font>
    <font>
      <b/>
      <sz val="14"/>
      <name val="Arial"/>
      <family val="2"/>
    </font>
    <font>
      <b/>
      <sz val="12"/>
      <name val="Calibri"/>
      <family val="2"/>
      <scheme val="minor"/>
    </font>
    <font>
      <b/>
      <sz val="16"/>
      <name val="Calibri"/>
      <family val="2"/>
      <scheme val="minor"/>
    </font>
    <font>
      <b/>
      <sz val="20"/>
      <name val="Arial"/>
      <family val="2"/>
    </font>
    <font>
      <b/>
      <i/>
      <sz val="14"/>
      <name val="Arial"/>
      <family val="2"/>
    </font>
    <font>
      <sz val="11"/>
      <name val="Arial"/>
      <family val="2"/>
    </font>
    <font>
      <b/>
      <sz val="10"/>
      <name val="Arial"/>
      <family val="2"/>
    </font>
    <font>
      <sz val="10"/>
      <name val="Arial"/>
      <family val="2"/>
    </font>
    <font>
      <sz val="11"/>
      <name val="Calibri"/>
      <family val="2"/>
      <scheme val="minor"/>
    </font>
    <font>
      <sz val="9"/>
      <name val="Arial"/>
      <family val="2"/>
    </font>
    <font>
      <b/>
      <sz val="9"/>
      <name val="Arial"/>
      <family val="2"/>
    </font>
    <font>
      <b/>
      <sz val="11"/>
      <name val="Arial"/>
      <family val="2"/>
    </font>
    <font>
      <b/>
      <sz val="11"/>
      <name val="Calibri"/>
      <family val="2"/>
      <scheme val="minor"/>
    </font>
    <font>
      <sz val="12"/>
      <name val="Calibri"/>
      <family val="2"/>
      <scheme val="minor"/>
    </font>
    <font>
      <sz val="14"/>
      <name val="Arial"/>
      <family val="2"/>
    </font>
    <font>
      <sz val="16"/>
      <name val="Calibri"/>
      <family val="2"/>
      <scheme val="minor"/>
    </font>
    <font>
      <sz val="10"/>
      <name val="Calibri"/>
      <family val="2"/>
      <scheme val="minor"/>
    </font>
    <font>
      <i/>
      <sz val="10"/>
      <name val="Arial"/>
      <family val="2"/>
    </font>
    <font>
      <sz val="17"/>
      <name val="Arial"/>
      <family val="2"/>
    </font>
    <font>
      <b/>
      <sz val="15"/>
      <name val="Arial"/>
      <family val="2"/>
    </font>
    <font>
      <sz val="15"/>
      <name val="Arial"/>
      <family val="2"/>
    </font>
    <font>
      <sz val="11"/>
      <color theme="1"/>
      <name val="Trebuchet MS"/>
      <family val="2"/>
    </font>
    <font>
      <b/>
      <sz val="11"/>
      <color rgb="FF009969"/>
      <name val="Trebuchet MS"/>
      <family val="2"/>
    </font>
    <font>
      <b/>
      <sz val="11"/>
      <color theme="1"/>
      <name val="Trebuchet MS"/>
      <family val="2"/>
    </font>
    <font>
      <sz val="11"/>
      <name val="Trebuchet MS"/>
      <family val="2"/>
    </font>
    <font>
      <b/>
      <sz val="11"/>
      <name val="Trebuchet MS"/>
      <family val="2"/>
    </font>
    <font>
      <vertAlign val="superscript"/>
      <sz val="11"/>
      <color theme="1"/>
      <name val="Trebuchet MS"/>
      <family val="2"/>
    </font>
    <font>
      <b/>
      <sz val="14"/>
      <color theme="1"/>
      <name val="Calibri"/>
      <family val="2"/>
      <scheme val="minor"/>
    </font>
    <font>
      <b/>
      <u/>
      <sz val="11"/>
      <color theme="1"/>
      <name val="Trebuchet MS"/>
      <family val="2"/>
    </font>
    <font>
      <b/>
      <i/>
      <sz val="9"/>
      <name val="Arial"/>
      <family val="2"/>
    </font>
    <font>
      <i/>
      <sz val="9"/>
      <name val="Calibri"/>
      <family val="2"/>
      <scheme val="minor"/>
    </font>
    <font>
      <u/>
      <sz val="11"/>
      <color theme="10"/>
      <name val="Calibri"/>
      <family val="2"/>
      <scheme val="minor"/>
    </font>
    <font>
      <b/>
      <sz val="16"/>
      <color rgb="FFFF0000"/>
      <name val="Arial"/>
      <family val="2"/>
    </font>
    <font>
      <sz val="16"/>
      <color rgb="FFFF0000"/>
      <name val="Arial"/>
      <family val="2"/>
    </font>
  </fonts>
  <fills count="3">
    <fill>
      <patternFill patternType="none"/>
    </fill>
    <fill>
      <patternFill patternType="gray125"/>
    </fill>
    <fill>
      <patternFill patternType="solid">
        <fgColor theme="0" tint="-4.9989318521683403E-2"/>
        <bgColor indexed="64"/>
      </patternFill>
    </fill>
  </fills>
  <borders count="84">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right/>
      <top/>
      <bottom style="thick">
        <color auto="1"/>
      </bottom>
      <diagonal/>
    </border>
    <border>
      <left style="thick">
        <color auto="1"/>
      </left>
      <right/>
      <top style="thick">
        <color auto="1"/>
      </top>
      <bottom style="thick">
        <color auto="1"/>
      </bottom>
      <diagonal/>
    </border>
    <border>
      <left/>
      <right style="thick">
        <color auto="1"/>
      </right>
      <top style="thick">
        <color auto="1"/>
      </top>
      <bottom style="thick">
        <color auto="1"/>
      </bottom>
      <diagonal/>
    </border>
    <border>
      <left/>
      <right/>
      <top style="medium">
        <color indexed="64"/>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style="thin">
        <color auto="1"/>
      </left>
      <right/>
      <top style="thin">
        <color auto="1"/>
      </top>
      <bottom/>
      <diagonal/>
    </border>
    <border>
      <left/>
      <right/>
      <top style="thin">
        <color auto="1"/>
      </top>
      <bottom/>
      <diagonal/>
    </border>
    <border>
      <left style="thin">
        <color auto="1"/>
      </left>
      <right style="thin">
        <color auto="1"/>
      </right>
      <top style="thin">
        <color auto="1"/>
      </top>
      <bottom/>
      <diagonal/>
    </border>
    <border>
      <left style="thick">
        <color auto="1"/>
      </left>
      <right style="thick">
        <color auto="1"/>
      </right>
      <top style="thick">
        <color auto="1"/>
      </top>
      <bottom style="thick">
        <color auto="1"/>
      </bottom>
      <diagonal/>
    </border>
    <border>
      <left/>
      <right style="thin">
        <color auto="1"/>
      </right>
      <top/>
      <bottom style="thin">
        <color auto="1"/>
      </bottom>
      <diagonal/>
    </border>
    <border>
      <left/>
      <right/>
      <top/>
      <bottom style="medium">
        <color indexed="64"/>
      </bottom>
      <diagonal/>
    </border>
    <border>
      <left style="medium">
        <color indexed="64"/>
      </left>
      <right/>
      <top/>
      <bottom style="medium">
        <color indexed="64"/>
      </bottom>
      <diagonal/>
    </border>
    <border>
      <left style="thick">
        <color auto="1"/>
      </left>
      <right/>
      <top/>
      <bottom style="thick">
        <color auto="1"/>
      </bottom>
      <diagonal/>
    </border>
    <border>
      <left/>
      <right style="thick">
        <color auto="1"/>
      </right>
      <top/>
      <bottom style="thick">
        <color auto="1"/>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right style="thick">
        <color auto="1"/>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thin">
        <color auto="1"/>
      </right>
      <top/>
      <bottom/>
      <diagonal/>
    </border>
    <border>
      <left/>
      <right/>
      <top style="medium">
        <color indexed="64"/>
      </top>
      <bottom style="thin">
        <color auto="1"/>
      </bottom>
      <diagonal/>
    </border>
    <border>
      <left/>
      <right style="thin">
        <color auto="1"/>
      </right>
      <top style="medium">
        <color indexed="64"/>
      </top>
      <bottom style="thin">
        <color auto="1"/>
      </bottom>
      <diagonal/>
    </border>
    <border>
      <left/>
      <right/>
      <top style="thin">
        <color auto="1"/>
      </top>
      <bottom style="medium">
        <color indexed="64"/>
      </bottom>
      <diagonal/>
    </border>
    <border>
      <left/>
      <right style="thin">
        <color auto="1"/>
      </right>
      <top style="thin">
        <color auto="1"/>
      </top>
      <bottom style="medium">
        <color indexed="64"/>
      </bottom>
      <diagonal/>
    </border>
    <border>
      <left style="thin">
        <color auto="1"/>
      </left>
      <right style="thin">
        <color auto="1"/>
      </right>
      <top/>
      <bottom/>
      <diagonal/>
    </border>
    <border>
      <left style="medium">
        <color auto="1"/>
      </left>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top/>
      <bottom style="thin">
        <color auto="1"/>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top style="thin">
        <color auto="1"/>
      </top>
      <bottom/>
      <diagonal/>
    </border>
    <border>
      <left style="thin">
        <color auto="1"/>
      </left>
      <right style="medium">
        <color auto="1"/>
      </right>
      <top style="thin">
        <color auto="1"/>
      </top>
      <bottom/>
      <diagonal/>
    </border>
    <border>
      <left style="thin">
        <color auto="1"/>
      </left>
      <right style="medium">
        <color auto="1"/>
      </right>
      <top/>
      <bottom/>
      <diagonal/>
    </border>
    <border>
      <left style="medium">
        <color auto="1"/>
      </left>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top/>
      <bottom/>
      <diagonal/>
    </border>
    <border>
      <left/>
      <right style="thin">
        <color auto="1"/>
      </right>
      <top style="medium">
        <color auto="1"/>
      </top>
      <bottom/>
      <diagonal/>
    </border>
    <border>
      <left style="thin">
        <color auto="1"/>
      </left>
      <right/>
      <top style="medium">
        <color auto="1"/>
      </top>
      <bottom/>
      <diagonal/>
    </border>
    <border>
      <left/>
      <right style="medium">
        <color auto="1"/>
      </right>
      <top/>
      <bottom style="thin">
        <color auto="1"/>
      </bottom>
      <diagonal/>
    </border>
    <border>
      <left/>
      <right style="medium">
        <color auto="1"/>
      </right>
      <top style="thin">
        <color auto="1"/>
      </top>
      <bottom/>
      <diagonal/>
    </border>
    <border>
      <left/>
      <right style="thin">
        <color auto="1"/>
      </right>
      <top/>
      <bottom style="medium">
        <color auto="1"/>
      </bottom>
      <diagonal/>
    </border>
    <border>
      <left style="thin">
        <color auto="1"/>
      </left>
      <right/>
      <top/>
      <bottom style="medium">
        <color auto="1"/>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thin">
        <color auto="1"/>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style="thin">
        <color auto="1"/>
      </left>
      <right/>
      <top style="medium">
        <color auto="1"/>
      </top>
      <bottom style="thin">
        <color auto="1"/>
      </bottom>
      <diagonal/>
    </border>
    <border>
      <left style="thin">
        <color auto="1"/>
      </left>
      <right/>
      <top style="thin">
        <color auto="1"/>
      </top>
      <bottom style="medium">
        <color indexed="64"/>
      </bottom>
      <diagonal/>
    </border>
    <border>
      <left/>
      <right style="medium">
        <color auto="1"/>
      </right>
      <top style="thin">
        <color auto="1"/>
      </top>
      <bottom style="thin">
        <color auto="1"/>
      </bottom>
      <diagonal/>
    </border>
    <border>
      <left style="medium">
        <color indexed="64"/>
      </left>
      <right style="thin">
        <color indexed="64"/>
      </right>
      <top/>
      <bottom style="medium">
        <color auto="1"/>
      </bottom>
      <diagonal/>
    </border>
    <border>
      <left style="medium">
        <color indexed="64"/>
      </left>
      <right style="thin">
        <color indexed="64"/>
      </right>
      <top/>
      <bottom/>
      <diagonal/>
    </border>
    <border>
      <left style="medium">
        <color auto="1"/>
      </left>
      <right style="thin">
        <color auto="1"/>
      </right>
      <top style="thin">
        <color auto="1"/>
      </top>
      <bottom/>
      <diagonal/>
    </border>
    <border>
      <left/>
      <right style="medium">
        <color auto="1"/>
      </right>
      <top style="thin">
        <color auto="1"/>
      </top>
      <bottom style="medium">
        <color auto="1"/>
      </bottom>
      <diagonal/>
    </border>
    <border>
      <left/>
      <right/>
      <top style="thick">
        <color auto="1"/>
      </top>
      <bottom style="thick">
        <color auto="1"/>
      </bottom>
      <diagonal/>
    </border>
    <border>
      <left style="medium">
        <color indexed="64"/>
      </left>
      <right style="medium">
        <color indexed="64"/>
      </right>
      <top/>
      <bottom/>
      <diagonal/>
    </border>
    <border>
      <left/>
      <right style="thin">
        <color auto="1"/>
      </right>
      <top style="medium">
        <color auto="1"/>
      </top>
      <bottom style="medium">
        <color auto="1"/>
      </bottom>
      <diagonal/>
    </border>
  </borders>
  <cellStyleXfs count="2">
    <xf numFmtId="0" fontId="0" fillId="0" borderId="0"/>
    <xf numFmtId="0" fontId="37" fillId="0" borderId="0" applyNumberFormat="0" applyFill="0" applyBorder="0" applyAlignment="0" applyProtection="0"/>
  </cellStyleXfs>
  <cellXfs count="552">
    <xf numFmtId="0" fontId="0" fillId="0" borderId="0" xfId="0"/>
    <xf numFmtId="0" fontId="1" fillId="0" borderId="0" xfId="0" applyFont="1" applyAlignment="1">
      <alignment horizontal="center" vertical="center"/>
    </xf>
    <xf numFmtId="0" fontId="2" fillId="0" borderId="56" xfId="0" applyFont="1" applyBorder="1" applyAlignment="1">
      <alignment horizontal="center" vertical="center"/>
    </xf>
    <xf numFmtId="0" fontId="2" fillId="0" borderId="45" xfId="0" applyFont="1" applyBorder="1" applyAlignment="1">
      <alignment horizontal="center" vertical="center"/>
    </xf>
    <xf numFmtId="0" fontId="4" fillId="0" borderId="49" xfId="0" applyFont="1" applyBorder="1" applyAlignment="1">
      <alignment horizontal="center" vertical="center" wrapText="1"/>
    </xf>
    <xf numFmtId="0" fontId="4" fillId="0" borderId="16" xfId="0" applyFont="1" applyBorder="1" applyAlignment="1">
      <alignment horizontal="center" vertical="center" wrapText="1"/>
    </xf>
    <xf numFmtId="0" fontId="11" fillId="0" borderId="5" xfId="0" applyFont="1" applyBorder="1" applyAlignment="1">
      <alignment vertical="center"/>
    </xf>
    <xf numFmtId="0" fontId="11" fillId="0" borderId="6" xfId="0" applyFont="1" applyBorder="1" applyAlignment="1">
      <alignment vertical="center"/>
    </xf>
    <xf numFmtId="0" fontId="11" fillId="0" borderId="7" xfId="0" applyFont="1" applyBorder="1" applyAlignment="1">
      <alignment vertical="center"/>
    </xf>
    <xf numFmtId="0" fontId="11" fillId="0" borderId="0" xfId="0" applyFont="1" applyAlignment="1">
      <alignment vertical="center"/>
    </xf>
    <xf numFmtId="0" fontId="11" fillId="0" borderId="8" xfId="0" applyFont="1" applyBorder="1" applyAlignment="1">
      <alignment vertical="center"/>
    </xf>
    <xf numFmtId="0" fontId="11" fillId="0" borderId="32" xfId="0" applyFont="1" applyBorder="1" applyAlignment="1">
      <alignment vertical="center"/>
    </xf>
    <xf numFmtId="0" fontId="2" fillId="0" borderId="0" xfId="0" applyFont="1" applyAlignment="1">
      <alignment vertical="center" wrapText="1"/>
    </xf>
    <xf numFmtId="0" fontId="12" fillId="0" borderId="0" xfId="0" applyFont="1" applyAlignment="1">
      <alignment horizontal="center" vertical="center" wrapText="1"/>
    </xf>
    <xf numFmtId="0" fontId="11" fillId="0" borderId="12" xfId="0" applyFont="1" applyBorder="1" applyAlignment="1">
      <alignment vertical="center"/>
    </xf>
    <xf numFmtId="0" fontId="14" fillId="0" borderId="82" xfId="0" applyFont="1" applyBorder="1" applyAlignment="1">
      <alignment horizontal="center" vertical="center" wrapText="1"/>
    </xf>
    <xf numFmtId="0" fontId="11" fillId="0" borderId="0" xfId="0" applyFont="1" applyAlignment="1">
      <alignment horizontal="center" vertical="center"/>
    </xf>
    <xf numFmtId="0" fontId="13" fillId="0" borderId="1" xfId="0" applyFont="1" applyBorder="1" applyAlignment="1">
      <alignment horizontal="center" vertical="center"/>
    </xf>
    <xf numFmtId="0" fontId="15" fillId="0" borderId="0" xfId="0" applyFont="1" applyAlignment="1">
      <alignment horizontal="center" vertical="center"/>
    </xf>
    <xf numFmtId="0" fontId="13" fillId="0" borderId="31" xfId="0" applyFont="1" applyBorder="1" applyAlignment="1">
      <alignment horizontal="center" vertical="center"/>
    </xf>
    <xf numFmtId="0" fontId="16" fillId="0" borderId="44" xfId="0" applyFont="1" applyBorder="1" applyAlignment="1">
      <alignment horizontal="center" vertical="center"/>
    </xf>
    <xf numFmtId="0" fontId="16" fillId="0" borderId="45" xfId="0" applyFont="1" applyBorder="1" applyAlignment="1">
      <alignment horizontal="center" vertical="center"/>
    </xf>
    <xf numFmtId="0" fontId="16" fillId="0" borderId="13" xfId="0" applyFont="1" applyBorder="1" applyAlignment="1">
      <alignment horizontal="center" vertical="center"/>
    </xf>
    <xf numFmtId="0" fontId="16" fillId="0" borderId="49" xfId="0" applyFont="1" applyBorder="1" applyAlignment="1">
      <alignment horizontal="center" vertical="center"/>
    </xf>
    <xf numFmtId="0" fontId="16" fillId="0" borderId="54" xfId="0" applyFont="1" applyBorder="1" applyAlignment="1">
      <alignment horizontal="center" vertical="center"/>
    </xf>
    <xf numFmtId="0" fontId="16" fillId="0" borderId="55" xfId="0" applyFont="1" applyBorder="1" applyAlignment="1">
      <alignment horizontal="center" vertical="center"/>
    </xf>
    <xf numFmtId="0" fontId="14" fillId="0" borderId="0" xfId="0" applyFont="1"/>
    <xf numFmtId="0" fontId="16" fillId="0" borderId="59" xfId="0" applyFont="1" applyBorder="1" applyAlignment="1">
      <alignment horizontal="center" vertical="center"/>
    </xf>
    <xf numFmtId="0" fontId="16" fillId="0" borderId="60" xfId="0" applyFont="1" applyBorder="1" applyAlignment="1">
      <alignment horizontal="center" vertical="center"/>
    </xf>
    <xf numFmtId="0" fontId="15" fillId="0" borderId="0" xfId="0" applyFont="1" applyAlignment="1">
      <alignment vertical="center"/>
    </xf>
    <xf numFmtId="0" fontId="18" fillId="0" borderId="13" xfId="0" applyFont="1" applyBorder="1" applyAlignment="1">
      <alignment horizontal="center" vertical="center"/>
    </xf>
    <xf numFmtId="0" fontId="18" fillId="0" borderId="49" xfId="0" applyFont="1" applyBorder="1" applyAlignment="1">
      <alignment horizontal="center" vertical="center"/>
    </xf>
    <xf numFmtId="0" fontId="11" fillId="0" borderId="28" xfId="0" applyFont="1" applyBorder="1" applyAlignment="1">
      <alignment vertical="center"/>
    </xf>
    <xf numFmtId="0" fontId="15" fillId="0" borderId="9" xfId="0" applyFont="1" applyBorder="1" applyAlignment="1">
      <alignment vertical="center"/>
    </xf>
    <xf numFmtId="0" fontId="11" fillId="0" borderId="9" xfId="0" applyFont="1" applyBorder="1" applyAlignment="1">
      <alignment vertical="center"/>
    </xf>
    <xf numFmtId="0" fontId="11" fillId="0" borderId="29" xfId="0" applyFont="1" applyBorder="1" applyAlignment="1">
      <alignment vertical="center"/>
    </xf>
    <xf numFmtId="0" fontId="2" fillId="0" borderId="12" xfId="0" applyFont="1" applyBorder="1" applyAlignment="1">
      <alignment vertical="center" wrapText="1"/>
    </xf>
    <xf numFmtId="0" fontId="12" fillId="0" borderId="12" xfId="0" applyFont="1" applyBorder="1" applyAlignment="1">
      <alignment horizontal="center" vertical="center" wrapText="1"/>
    </xf>
    <xf numFmtId="0" fontId="1" fillId="0" borderId="0" xfId="0" applyFont="1" applyAlignment="1">
      <alignment horizontal="center" vertical="center" wrapText="1"/>
    </xf>
    <xf numFmtId="0" fontId="14" fillId="0" borderId="0" xfId="0" applyFont="1" applyAlignment="1">
      <alignment horizontal="center" vertical="center"/>
    </xf>
    <xf numFmtId="0" fontId="13" fillId="0" borderId="0" xfId="0" applyFont="1" applyAlignment="1">
      <alignment horizontal="center" vertical="center"/>
    </xf>
    <xf numFmtId="0" fontId="12" fillId="0" borderId="0" xfId="0" applyFont="1" applyAlignment="1">
      <alignment horizontal="center" vertical="center"/>
    </xf>
    <xf numFmtId="0" fontId="12" fillId="0" borderId="12" xfId="0" applyFont="1" applyBorder="1" applyAlignment="1">
      <alignment horizontal="left" vertical="center"/>
    </xf>
    <xf numFmtId="0" fontId="11" fillId="0" borderId="12" xfId="0" applyFont="1" applyBorder="1" applyAlignment="1">
      <alignment horizontal="left" vertical="center"/>
    </xf>
    <xf numFmtId="0" fontId="12" fillId="0" borderId="12" xfId="0" applyFont="1" applyBorder="1" applyAlignment="1">
      <alignment horizontal="center" vertical="center"/>
    </xf>
    <xf numFmtId="0" fontId="13" fillId="0" borderId="12" xfId="0" applyFont="1" applyBorder="1" applyAlignment="1">
      <alignment horizontal="center" vertical="center"/>
    </xf>
    <xf numFmtId="0" fontId="11" fillId="0" borderId="12" xfId="0" applyFont="1" applyBorder="1" applyAlignment="1">
      <alignment horizontal="center" vertical="center"/>
    </xf>
    <xf numFmtId="0" fontId="12" fillId="0" borderId="4" xfId="0" applyFont="1" applyBorder="1" applyAlignment="1">
      <alignment horizontal="center" vertical="center"/>
    </xf>
    <xf numFmtId="0" fontId="14" fillId="0" borderId="4" xfId="0" applyFont="1" applyBorder="1" applyAlignment="1">
      <alignment vertical="center"/>
    </xf>
    <xf numFmtId="0" fontId="13" fillId="0" borderId="4" xfId="0" applyFont="1" applyBorder="1" applyAlignment="1">
      <alignment horizontal="center" vertical="center"/>
    </xf>
    <xf numFmtId="0" fontId="14" fillId="0" borderId="4" xfId="0" applyFont="1" applyBorder="1" applyAlignment="1">
      <alignment horizontal="center" vertical="center"/>
    </xf>
    <xf numFmtId="0" fontId="15" fillId="0" borderId="0" xfId="0" applyFont="1" applyAlignment="1">
      <alignment vertical="center" wrapText="1"/>
    </xf>
    <xf numFmtId="0" fontId="11" fillId="0" borderId="0" xfId="0" applyFont="1" applyAlignment="1">
      <alignment vertical="center" wrapText="1"/>
    </xf>
    <xf numFmtId="0" fontId="15" fillId="0" borderId="0" xfId="0" applyFont="1" applyAlignment="1">
      <alignment horizontal="left" vertical="center" wrapText="1"/>
    </xf>
    <xf numFmtId="0" fontId="15" fillId="0" borderId="36" xfId="0" applyFont="1" applyBorder="1" applyAlignment="1">
      <alignment horizontal="left" vertical="center" wrapText="1"/>
    </xf>
    <xf numFmtId="0" fontId="12" fillId="0" borderId="0" xfId="0" applyFont="1" applyAlignment="1">
      <alignment horizontal="left" vertical="center"/>
    </xf>
    <xf numFmtId="0" fontId="11" fillId="0" borderId="0" xfId="0" applyFont="1" applyAlignment="1">
      <alignment horizontal="left" vertical="center"/>
    </xf>
    <xf numFmtId="0" fontId="13" fillId="0" borderId="0" xfId="0" applyFont="1" applyAlignment="1">
      <alignment horizontal="left" vertical="top"/>
    </xf>
    <xf numFmtId="0" fontId="3" fillId="0" borderId="0" xfId="0" applyFont="1" applyAlignment="1">
      <alignment horizontal="center" vertical="center"/>
    </xf>
    <xf numFmtId="0" fontId="3" fillId="0" borderId="0" xfId="0" applyFont="1" applyAlignment="1">
      <alignment horizontal="left" vertical="center"/>
    </xf>
    <xf numFmtId="0" fontId="3" fillId="0" borderId="0" xfId="0" applyFont="1" applyAlignment="1">
      <alignment vertical="center"/>
    </xf>
    <xf numFmtId="0" fontId="15" fillId="0" borderId="0" xfId="0" applyFont="1" applyAlignment="1">
      <alignment horizontal="left" vertical="center"/>
    </xf>
    <xf numFmtId="0" fontId="27" fillId="0" borderId="0" xfId="0" applyFont="1"/>
    <xf numFmtId="0" fontId="27" fillId="0" borderId="0" xfId="0" applyFont="1" applyAlignment="1">
      <alignment horizontal="left" vertical="top"/>
    </xf>
    <xf numFmtId="0" fontId="28" fillId="0" borderId="0" xfId="0" applyFont="1" applyAlignment="1">
      <alignment horizontal="left" vertical="top"/>
    </xf>
    <xf numFmtId="0" fontId="27" fillId="0" borderId="0" xfId="0" applyFont="1" applyAlignment="1">
      <alignment vertical="center"/>
    </xf>
    <xf numFmtId="49" fontId="27" fillId="0" borderId="0" xfId="0" applyNumberFormat="1" applyFont="1" applyAlignment="1">
      <alignment horizontal="justify" vertical="top" wrapText="1"/>
    </xf>
    <xf numFmtId="164" fontId="30" fillId="0" borderId="0" xfId="0" applyNumberFormat="1" applyFont="1" applyAlignment="1">
      <alignment horizontal="left" vertical="top"/>
    </xf>
    <xf numFmtId="164" fontId="31" fillId="0" borderId="0" xfId="0" applyNumberFormat="1" applyFont="1" applyAlignment="1">
      <alignment horizontal="right" vertical="top"/>
    </xf>
    <xf numFmtId="0" fontId="30" fillId="0" borderId="0" xfId="0" applyFont="1" applyAlignment="1">
      <alignment horizontal="left" vertical="top"/>
    </xf>
    <xf numFmtId="0" fontId="31" fillId="0" borderId="0" xfId="0" applyFont="1" applyAlignment="1">
      <alignment horizontal="right" vertical="top"/>
    </xf>
    <xf numFmtId="0" fontId="30" fillId="0" borderId="0" xfId="0" applyFont="1" applyAlignment="1">
      <alignment horizontal="left"/>
    </xf>
    <xf numFmtId="0" fontId="31" fillId="0" borderId="0" xfId="0" applyFont="1" applyAlignment="1">
      <alignment horizontal="right"/>
    </xf>
    <xf numFmtId="0" fontId="30" fillId="0" borderId="0" xfId="0" applyFont="1"/>
    <xf numFmtId="0" fontId="31" fillId="0" borderId="0" xfId="0" applyFont="1" applyAlignment="1">
      <alignment horizontal="left" vertical="top"/>
    </xf>
    <xf numFmtId="49" fontId="30" fillId="0" borderId="0" xfId="0" applyNumberFormat="1" applyFont="1" applyAlignment="1">
      <alignment horizontal="left" vertical="top"/>
    </xf>
    <xf numFmtId="49" fontId="31" fillId="0" borderId="0" xfId="0" applyNumberFormat="1" applyFont="1" applyAlignment="1">
      <alignment horizontal="left" vertical="top"/>
    </xf>
    <xf numFmtId="49" fontId="30" fillId="0" borderId="0" xfId="0" applyNumberFormat="1" applyFont="1" applyAlignment="1">
      <alignment horizontal="justify" vertical="top"/>
    </xf>
    <xf numFmtId="0" fontId="30" fillId="0" borderId="0" xfId="0" applyFont="1" applyAlignment="1">
      <alignment horizontal="justify" vertical="top"/>
    </xf>
    <xf numFmtId="0" fontId="3" fillId="0" borderId="35" xfId="0" applyFont="1" applyBorder="1" applyAlignment="1">
      <alignment wrapText="1"/>
    </xf>
    <xf numFmtId="0" fontId="3" fillId="0" borderId="0" xfId="0" applyFont="1" applyAlignment="1">
      <alignment wrapText="1"/>
    </xf>
    <xf numFmtId="0" fontId="3" fillId="0" borderId="36" xfId="0" applyFont="1" applyBorder="1" applyAlignment="1">
      <alignment wrapText="1"/>
    </xf>
    <xf numFmtId="0" fontId="17" fillId="0" borderId="13" xfId="0" applyFont="1" applyBorder="1" applyAlignment="1">
      <alignment horizontal="center" vertical="center"/>
    </xf>
    <xf numFmtId="0" fontId="11" fillId="0" borderId="13" xfId="0" applyFont="1" applyBorder="1" applyAlignment="1">
      <alignment vertical="center"/>
    </xf>
    <xf numFmtId="0" fontId="16" fillId="0" borderId="51" xfId="0" applyFont="1" applyBorder="1" applyAlignment="1">
      <alignment horizontal="center" vertical="center"/>
    </xf>
    <xf numFmtId="0" fontId="16" fillId="0" borderId="73" xfId="0" applyFont="1" applyBorder="1" applyAlignment="1">
      <alignment horizontal="center" vertical="center"/>
    </xf>
    <xf numFmtId="0" fontId="11" fillId="0" borderId="1" xfId="0" applyFont="1" applyBorder="1" applyAlignment="1">
      <alignment vertical="center"/>
    </xf>
    <xf numFmtId="0" fontId="12" fillId="0" borderId="3" xfId="0" applyFont="1" applyBorder="1" applyAlignment="1">
      <alignment horizontal="center" vertical="center" wrapText="1"/>
    </xf>
    <xf numFmtId="0" fontId="12" fillId="0" borderId="4" xfId="0" applyFont="1" applyBorder="1" applyAlignment="1">
      <alignment horizontal="center" vertical="center" wrapText="1"/>
    </xf>
    <xf numFmtId="0" fontId="14" fillId="0" borderId="2" xfId="0" applyFont="1" applyBorder="1" applyAlignment="1">
      <alignment horizontal="center" vertical="center"/>
    </xf>
    <xf numFmtId="0" fontId="15" fillId="0" borderId="3" xfId="0" applyFont="1" applyBorder="1" applyAlignment="1">
      <alignment vertical="center"/>
    </xf>
    <xf numFmtId="0" fontId="15" fillId="0" borderId="4" xfId="0" applyFont="1" applyBorder="1" applyAlignment="1">
      <alignment vertical="center"/>
    </xf>
    <xf numFmtId="0" fontId="11" fillId="0" borderId="4" xfId="0" applyFont="1" applyBorder="1" applyAlignment="1">
      <alignment vertical="center"/>
    </xf>
    <xf numFmtId="0" fontId="14" fillId="0" borderId="83" xfId="0" applyFont="1" applyBorder="1" applyAlignment="1">
      <alignment vertical="center"/>
    </xf>
    <xf numFmtId="0" fontId="15" fillId="0" borderId="48" xfId="0" applyFont="1" applyBorder="1" applyAlignment="1">
      <alignment vertical="center" wrapText="1"/>
    </xf>
    <xf numFmtId="0" fontId="15" fillId="0" borderId="15" xfId="0" applyFont="1" applyBorder="1" applyAlignment="1">
      <alignment vertical="center" wrapText="1"/>
    </xf>
    <xf numFmtId="0" fontId="11" fillId="0" borderId="15" xfId="0" applyFont="1" applyBorder="1" applyAlignment="1">
      <alignment vertical="center" wrapText="1"/>
    </xf>
    <xf numFmtId="0" fontId="14" fillId="0" borderId="16" xfId="0" applyFont="1" applyBorder="1" applyAlignment="1">
      <alignment vertical="center"/>
    </xf>
    <xf numFmtId="0" fontId="15" fillId="0" borderId="48" xfId="0" applyFont="1" applyBorder="1" applyAlignment="1">
      <alignment vertical="center"/>
    </xf>
    <xf numFmtId="0" fontId="15" fillId="0" borderId="15" xfId="0" applyFont="1" applyBorder="1" applyAlignment="1">
      <alignment vertical="center"/>
    </xf>
    <xf numFmtId="0" fontId="11" fillId="0" borderId="15" xfId="0" applyFont="1" applyBorder="1" applyAlignment="1">
      <alignment vertical="center"/>
    </xf>
    <xf numFmtId="0" fontId="15" fillId="0" borderId="43" xfId="0" applyFont="1" applyBorder="1" applyAlignment="1">
      <alignment vertical="center"/>
    </xf>
    <xf numFmtId="0" fontId="15" fillId="0" borderId="38" xfId="0" applyFont="1" applyBorder="1" applyAlignment="1">
      <alignment vertical="center"/>
    </xf>
    <xf numFmtId="0" fontId="14" fillId="0" borderId="38" xfId="0" applyFont="1" applyBorder="1" applyAlignment="1">
      <alignment vertical="center"/>
    </xf>
    <xf numFmtId="0" fontId="14" fillId="0" borderId="39" xfId="0" applyFont="1" applyBorder="1" applyAlignment="1">
      <alignment vertical="center"/>
    </xf>
    <xf numFmtId="0" fontId="14" fillId="0" borderId="15" xfId="0" applyFont="1" applyBorder="1" applyAlignment="1">
      <alignment vertical="center" wrapText="1"/>
    </xf>
    <xf numFmtId="0" fontId="15" fillId="0" borderId="53" xfId="0" applyFont="1" applyBorder="1" applyAlignment="1">
      <alignment vertical="center" wrapText="1"/>
    </xf>
    <xf numFmtId="0" fontId="15" fillId="0" borderId="40" xfId="0" applyFont="1" applyBorder="1" applyAlignment="1">
      <alignment vertical="center" wrapText="1"/>
    </xf>
    <xf numFmtId="0" fontId="14" fillId="0" borderId="41" xfId="0" applyFont="1" applyBorder="1" applyAlignment="1">
      <alignment vertical="center"/>
    </xf>
    <xf numFmtId="0" fontId="14" fillId="0" borderId="24" xfId="0" applyFont="1" applyBorder="1" applyAlignment="1">
      <alignment horizontal="center" vertical="center"/>
    </xf>
    <xf numFmtId="0" fontId="1" fillId="0" borderId="3" xfId="0" applyFont="1" applyBorder="1" applyAlignment="1">
      <alignment horizontal="center" vertical="center" wrapText="1"/>
    </xf>
    <xf numFmtId="0" fontId="14" fillId="0" borderId="4" xfId="0" applyFont="1" applyBorder="1" applyAlignment="1">
      <alignment horizontal="center" vertical="center" wrapText="1"/>
    </xf>
    <xf numFmtId="0" fontId="14" fillId="0" borderId="2" xfId="0" applyFont="1" applyBorder="1" applyAlignment="1">
      <alignment horizontal="center" vertical="center" wrapText="1"/>
    </xf>
    <xf numFmtId="0" fontId="15" fillId="0" borderId="43" xfId="0" applyFont="1" applyBorder="1" applyAlignment="1">
      <alignment vertical="center" wrapText="1"/>
    </xf>
    <xf numFmtId="0" fontId="15" fillId="0" borderId="38" xfId="0" applyFont="1" applyBorder="1" applyAlignment="1">
      <alignment vertical="center" wrapText="1"/>
    </xf>
    <xf numFmtId="0" fontId="12" fillId="0" borderId="10" xfId="0" applyFont="1" applyBorder="1" applyAlignment="1">
      <alignment horizontal="center" vertical="center"/>
    </xf>
    <xf numFmtId="0" fontId="14" fillId="0" borderId="11" xfId="0" applyFont="1" applyBorder="1" applyAlignment="1">
      <alignment horizontal="center" vertical="center"/>
    </xf>
    <xf numFmtId="0" fontId="12" fillId="0" borderId="10" xfId="0" applyFont="1" applyBorder="1" applyAlignment="1">
      <alignment horizontal="center" vertical="center" wrapText="1"/>
    </xf>
    <xf numFmtId="0" fontId="14" fillId="0" borderId="81" xfId="0" applyFont="1" applyBorder="1" applyAlignment="1">
      <alignment horizontal="center" vertical="center" wrapText="1"/>
    </xf>
    <xf numFmtId="0" fontId="14" fillId="0" borderId="11" xfId="0" applyFont="1" applyBorder="1" applyAlignment="1">
      <alignment horizontal="center" vertical="center" wrapText="1"/>
    </xf>
    <xf numFmtId="0" fontId="11" fillId="0" borderId="38" xfId="0" applyFont="1" applyBorder="1" applyAlignment="1">
      <alignment vertical="center" wrapText="1"/>
    </xf>
    <xf numFmtId="0" fontId="35" fillId="0" borderId="24" xfId="0" applyFont="1" applyBorder="1" applyAlignment="1">
      <alignment horizontal="center" vertical="center"/>
    </xf>
    <xf numFmtId="0" fontId="36" fillId="0" borderId="24" xfId="0" applyFont="1" applyBorder="1" applyAlignment="1">
      <alignment horizontal="center" vertical="center"/>
    </xf>
    <xf numFmtId="0" fontId="16" fillId="0" borderId="13" xfId="0" applyFont="1" applyBorder="1" applyAlignment="1">
      <alignment horizontal="center" vertical="center"/>
    </xf>
    <xf numFmtId="0" fontId="18" fillId="0" borderId="54" xfId="0" applyFont="1" applyBorder="1" applyAlignment="1">
      <alignment horizontal="center" vertical="center"/>
    </xf>
    <xf numFmtId="0" fontId="10" fillId="0" borderId="1" xfId="0" applyFont="1" applyBorder="1" applyAlignment="1">
      <alignment horizontal="center" vertical="center"/>
    </xf>
    <xf numFmtId="0" fontId="13" fillId="0" borderId="1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2" xfId="0" applyFont="1" applyBorder="1" applyAlignment="1">
      <alignment horizontal="center" vertical="center"/>
    </xf>
    <xf numFmtId="0" fontId="1" fillId="0" borderId="3" xfId="0" applyFont="1" applyBorder="1" applyAlignment="1">
      <alignment vertical="center" wrapText="1"/>
    </xf>
    <xf numFmtId="0" fontId="1" fillId="0" borderId="4" xfId="0" applyFont="1" applyBorder="1" applyAlignment="1">
      <alignment vertical="center" wrapText="1"/>
    </xf>
    <xf numFmtId="0" fontId="11" fillId="0" borderId="2" xfId="0" applyFont="1" applyBorder="1" applyAlignment="1">
      <alignment vertical="center"/>
    </xf>
    <xf numFmtId="164" fontId="2" fillId="0" borderId="3" xfId="0" applyNumberFormat="1" applyFont="1" applyBorder="1" applyAlignment="1">
      <alignment horizontal="center" vertical="center" wrapText="1"/>
    </xf>
    <xf numFmtId="164" fontId="2" fillId="0" borderId="4" xfId="0" applyNumberFormat="1" applyFont="1" applyBorder="1" applyAlignment="1">
      <alignment horizontal="center" vertical="center" wrapText="1"/>
    </xf>
    <xf numFmtId="164" fontId="2" fillId="0" borderId="2" xfId="0" applyNumberFormat="1" applyFont="1" applyBorder="1" applyAlignment="1">
      <alignment horizontal="center" vertical="center" wrapText="1"/>
    </xf>
    <xf numFmtId="49" fontId="2" fillId="0" borderId="3" xfId="0" applyNumberFormat="1" applyFont="1" applyBorder="1" applyAlignment="1">
      <alignment horizontal="center" vertical="center" wrapText="1"/>
    </xf>
    <xf numFmtId="49" fontId="2" fillId="0" borderId="4" xfId="0" applyNumberFormat="1" applyFont="1" applyBorder="1" applyAlignment="1">
      <alignment horizontal="center" vertical="center" wrapText="1"/>
    </xf>
    <xf numFmtId="49" fontId="2" fillId="0" borderId="2" xfId="0" applyNumberFormat="1" applyFont="1" applyBorder="1" applyAlignment="1">
      <alignment horizontal="center" vertical="center" wrapText="1"/>
    </xf>
    <xf numFmtId="49" fontId="17" fillId="0" borderId="3" xfId="0" applyNumberFormat="1" applyFont="1" applyBorder="1" applyAlignment="1">
      <alignment horizontal="center" vertical="center" wrapText="1"/>
    </xf>
    <xf numFmtId="49" fontId="17" fillId="0" borderId="4" xfId="0" applyNumberFormat="1" applyFont="1" applyBorder="1" applyAlignment="1">
      <alignment horizontal="center" vertical="center" wrapText="1"/>
    </xf>
    <xf numFmtId="49" fontId="17" fillId="0" borderId="2" xfId="0" applyNumberFormat="1" applyFont="1" applyBorder="1" applyAlignment="1">
      <alignment horizontal="center" vertical="center" wrapText="1"/>
    </xf>
    <xf numFmtId="0" fontId="15" fillId="0" borderId="33" xfId="0" applyFont="1" applyBorder="1" applyAlignment="1">
      <alignment vertical="center" wrapText="1"/>
    </xf>
    <xf numFmtId="0" fontId="14" fillId="0" borderId="12" xfId="0" applyFont="1" applyBorder="1" applyAlignment="1">
      <alignment vertical="center" wrapText="1"/>
    </xf>
    <xf numFmtId="0" fontId="14" fillId="0" borderId="62" xfId="0" applyFont="1" applyBorder="1" applyAlignment="1">
      <alignment vertical="center"/>
    </xf>
    <xf numFmtId="0" fontId="14" fillId="0" borderId="35" xfId="0" applyFont="1" applyBorder="1" applyAlignment="1">
      <alignment vertical="center" wrapText="1"/>
    </xf>
    <xf numFmtId="0" fontId="14" fillId="0" borderId="0" xfId="0" applyFont="1" applyAlignment="1">
      <alignment vertical="center" wrapText="1"/>
    </xf>
    <xf numFmtId="0" fontId="14" fillId="0" borderId="37" xfId="0" applyFont="1" applyBorder="1" applyAlignment="1">
      <alignment vertical="center"/>
    </xf>
    <xf numFmtId="0" fontId="14" fillId="0" borderId="46" xfId="0" applyFont="1" applyBorder="1" applyAlignment="1">
      <alignment vertical="center" wrapText="1"/>
    </xf>
    <xf numFmtId="0" fontId="14" fillId="0" borderId="20" xfId="0" applyFont="1" applyBorder="1" applyAlignment="1">
      <alignment vertical="center" wrapText="1"/>
    </xf>
    <xf numFmtId="0" fontId="14" fillId="0" borderId="25" xfId="0" applyFont="1" applyBorder="1" applyAlignment="1">
      <alignment vertical="center"/>
    </xf>
    <xf numFmtId="0" fontId="15" fillId="0" borderId="0" xfId="0" applyFont="1" applyAlignment="1">
      <alignment vertical="center" wrapText="1"/>
    </xf>
    <xf numFmtId="0" fontId="16" fillId="0" borderId="49" xfId="0" applyFont="1" applyBorder="1" applyAlignment="1">
      <alignment horizontal="center" vertical="center"/>
    </xf>
    <xf numFmtId="0" fontId="18" fillId="0" borderId="55" xfId="0" applyFont="1" applyBorder="1" applyAlignment="1">
      <alignment horizontal="center" vertical="center"/>
    </xf>
    <xf numFmtId="0" fontId="11" fillId="0" borderId="40" xfId="0" applyFont="1" applyBorder="1" applyAlignment="1">
      <alignment vertical="center" wrapText="1"/>
    </xf>
    <xf numFmtId="0" fontId="15" fillId="0" borderId="50" xfId="0" applyFont="1" applyBorder="1" applyAlignment="1">
      <alignment vertical="center" wrapText="1"/>
    </xf>
    <xf numFmtId="0" fontId="15" fillId="0" borderId="22" xfId="0" applyFont="1" applyBorder="1" applyAlignment="1">
      <alignment vertical="center" wrapText="1"/>
    </xf>
    <xf numFmtId="0" fontId="14" fillId="0" borderId="18" xfId="0" applyFont="1" applyBorder="1" applyAlignment="1">
      <alignment vertical="center"/>
    </xf>
    <xf numFmtId="0" fontId="14" fillId="0" borderId="27" xfId="0" applyFont="1" applyBorder="1" applyAlignment="1">
      <alignment vertical="center" wrapText="1"/>
    </xf>
    <xf numFmtId="0" fontId="14" fillId="0" borderId="26" xfId="0" applyFont="1" applyBorder="1" applyAlignment="1">
      <alignment vertical="center" wrapText="1"/>
    </xf>
    <xf numFmtId="0" fontId="14" fillId="0" borderId="66" xfId="0" applyFont="1" applyBorder="1" applyAlignment="1">
      <alignment vertical="center"/>
    </xf>
    <xf numFmtId="0" fontId="3" fillId="0" borderId="33" xfId="0" applyFont="1" applyBorder="1" applyAlignment="1">
      <alignment horizontal="left" vertical="top" wrapText="1"/>
    </xf>
    <xf numFmtId="0" fontId="19" fillId="0" borderId="12" xfId="0" applyFont="1" applyBorder="1" applyAlignment="1">
      <alignment horizontal="left" vertical="top" wrapText="1"/>
    </xf>
    <xf numFmtId="0" fontId="19" fillId="0" borderId="34" xfId="0" applyFont="1" applyBorder="1" applyAlignment="1">
      <alignment horizontal="left" vertical="top" wrapText="1"/>
    </xf>
    <xf numFmtId="0" fontId="3" fillId="0" borderId="35" xfId="0" applyFont="1" applyBorder="1" applyAlignment="1">
      <alignment horizontal="left" vertical="top" wrapText="1"/>
    </xf>
    <xf numFmtId="0" fontId="19" fillId="0" borderId="0" xfId="0" applyFont="1" applyAlignment="1">
      <alignment horizontal="left" vertical="top" wrapText="1"/>
    </xf>
    <xf numFmtId="0" fontId="19" fillId="0" borderId="36" xfId="0" applyFont="1" applyBorder="1" applyAlignment="1">
      <alignment horizontal="left" vertical="top" wrapText="1"/>
    </xf>
    <xf numFmtId="0" fontId="19" fillId="0" borderId="35" xfId="0" applyFont="1" applyBorder="1" applyAlignment="1">
      <alignment horizontal="left" vertical="top" wrapText="1"/>
    </xf>
    <xf numFmtId="0" fontId="19" fillId="0" borderId="27" xfId="0" applyFont="1" applyBorder="1" applyAlignment="1">
      <alignment horizontal="left" vertical="top" wrapText="1"/>
    </xf>
    <xf numFmtId="0" fontId="19" fillId="0" borderId="26" xfId="0" applyFont="1" applyBorder="1" applyAlignment="1">
      <alignment horizontal="left" vertical="top" wrapText="1"/>
    </xf>
    <xf numFmtId="0" fontId="19" fillId="0" borderId="30" xfId="0" applyFont="1" applyBorder="1" applyAlignment="1">
      <alignment horizontal="left" vertical="top" wrapText="1"/>
    </xf>
    <xf numFmtId="0" fontId="16" fillId="0" borderId="44" xfId="0" applyFont="1" applyBorder="1" applyAlignment="1">
      <alignment horizontal="center" vertical="center"/>
    </xf>
    <xf numFmtId="0" fontId="14" fillId="0" borderId="13" xfId="0" applyFont="1" applyBorder="1" applyAlignment="1">
      <alignment horizontal="center" vertical="center"/>
    </xf>
    <xf numFmtId="0" fontId="16" fillId="0" borderId="45" xfId="0" applyFont="1" applyBorder="1" applyAlignment="1">
      <alignment horizontal="center" vertical="center"/>
    </xf>
    <xf numFmtId="0" fontId="14" fillId="0" borderId="49" xfId="0" applyFont="1" applyBorder="1" applyAlignment="1">
      <alignment horizontal="center" vertical="center"/>
    </xf>
    <xf numFmtId="0" fontId="17" fillId="0" borderId="13" xfId="0" applyFont="1" applyBorder="1" applyAlignment="1">
      <alignment horizontal="center" vertical="center"/>
    </xf>
    <xf numFmtId="0" fontId="17" fillId="0" borderId="49" xfId="0" applyFont="1" applyBorder="1" applyAlignment="1">
      <alignment horizontal="center" vertical="center"/>
    </xf>
    <xf numFmtId="0" fontId="1" fillId="0" borderId="10" xfId="0" applyFont="1" applyBorder="1" applyAlignment="1">
      <alignment horizontal="center" vertical="center"/>
    </xf>
    <xf numFmtId="0" fontId="14" fillId="0" borderId="81" xfId="0" applyFont="1" applyBorder="1" applyAlignment="1">
      <alignment horizontal="center" vertical="center"/>
    </xf>
    <xf numFmtId="0" fontId="11" fillId="0" borderId="22" xfId="0" applyFont="1" applyBorder="1" applyAlignment="1">
      <alignment vertical="center" wrapText="1"/>
    </xf>
    <xf numFmtId="0" fontId="11" fillId="0" borderId="46" xfId="0" applyFont="1" applyBorder="1" applyAlignment="1">
      <alignment vertical="center" wrapText="1"/>
    </xf>
    <xf numFmtId="0" fontId="11" fillId="0" borderId="20" xfId="0" applyFont="1" applyBorder="1" applyAlignment="1">
      <alignment vertical="center" wrapText="1"/>
    </xf>
    <xf numFmtId="0" fontId="14" fillId="0" borderId="15" xfId="0" applyFont="1" applyBorder="1" applyAlignment="1">
      <alignment vertical="center"/>
    </xf>
    <xf numFmtId="0" fontId="15" fillId="0" borderId="53" xfId="0" applyFont="1" applyBorder="1" applyAlignment="1">
      <alignment vertical="center"/>
    </xf>
    <xf numFmtId="0" fontId="14" fillId="0" borderId="40" xfId="0" applyFont="1" applyBorder="1" applyAlignment="1">
      <alignment vertical="center"/>
    </xf>
    <xf numFmtId="0" fontId="19" fillId="0" borderId="12" xfId="0" applyFont="1" applyBorder="1" applyAlignment="1">
      <alignment wrapText="1"/>
    </xf>
    <xf numFmtId="0" fontId="19" fillId="0" borderId="34" xfId="0" applyFont="1" applyBorder="1" applyAlignment="1">
      <alignment wrapText="1"/>
    </xf>
    <xf numFmtId="0" fontId="19" fillId="0" borderId="35" xfId="0" applyFont="1" applyBorder="1" applyAlignment="1">
      <alignment wrapText="1"/>
    </xf>
    <xf numFmtId="0" fontId="19" fillId="0" borderId="0" xfId="0" applyFont="1" applyAlignment="1">
      <alignment wrapText="1"/>
    </xf>
    <xf numFmtId="0" fontId="19" fillId="0" borderId="36" xfId="0" applyFont="1" applyBorder="1" applyAlignment="1">
      <alignment wrapText="1"/>
    </xf>
    <xf numFmtId="0" fontId="19" fillId="0" borderId="27" xfId="0" applyFont="1" applyBorder="1" applyAlignment="1">
      <alignment wrapText="1"/>
    </xf>
    <xf numFmtId="0" fontId="19" fillId="0" borderId="26" xfId="0" applyFont="1" applyBorder="1" applyAlignment="1">
      <alignment wrapText="1"/>
    </xf>
    <xf numFmtId="0" fontId="19" fillId="0" borderId="30" xfId="0" applyFont="1" applyBorder="1" applyAlignment="1">
      <alignment wrapText="1"/>
    </xf>
    <xf numFmtId="0" fontId="2" fillId="0" borderId="68" xfId="0" applyFont="1" applyBorder="1" applyAlignment="1">
      <alignment horizontal="center" vertical="center" wrapText="1"/>
    </xf>
    <xf numFmtId="0" fontId="2" fillId="0" borderId="69" xfId="0" applyFont="1" applyBorder="1" applyAlignment="1">
      <alignment horizontal="center" vertical="center" wrapText="1"/>
    </xf>
    <xf numFmtId="0" fontId="7" fillId="0" borderId="78" xfId="0" applyFont="1" applyBorder="1" applyAlignment="1">
      <alignment vertical="center" wrapText="1"/>
    </xf>
    <xf numFmtId="0" fontId="7" fillId="0" borderId="42" xfId="0" applyFont="1" applyBorder="1" applyAlignment="1">
      <alignment vertical="center" wrapText="1"/>
    </xf>
    <xf numFmtId="0" fontId="2" fillId="0" borderId="70" xfId="0" applyFont="1" applyBorder="1" applyAlignment="1">
      <alignment horizontal="center" vertical="center" wrapText="1"/>
    </xf>
    <xf numFmtId="0" fontId="7" fillId="0" borderId="52" xfId="0" applyFont="1" applyBorder="1" applyAlignment="1">
      <alignment vertical="center" wrapText="1"/>
    </xf>
    <xf numFmtId="0" fontId="4" fillId="0" borderId="14" xfId="0" applyFont="1" applyBorder="1" applyAlignment="1">
      <alignment horizontal="center" vertical="center" wrapText="1"/>
    </xf>
    <xf numFmtId="0" fontId="4" fillId="0" borderId="76" xfId="0" applyFont="1" applyBorder="1" applyAlignment="1">
      <alignment horizontal="center" vertical="center" wrapText="1"/>
    </xf>
    <xf numFmtId="0" fontId="4" fillId="0" borderId="16" xfId="0" applyFont="1" applyBorder="1" applyAlignment="1">
      <alignment horizontal="center" vertical="center" wrapText="1"/>
    </xf>
    <xf numFmtId="0" fontId="3" fillId="0" borderId="43" xfId="0" applyFont="1" applyBorder="1" applyAlignment="1">
      <alignment horizontal="left" vertical="center" wrapText="1"/>
    </xf>
    <xf numFmtId="0" fontId="3" fillId="0" borderId="38" xfId="0" applyFont="1" applyBorder="1" applyAlignment="1">
      <alignment horizontal="left" vertical="center" wrapText="1"/>
    </xf>
    <xf numFmtId="0" fontId="3" fillId="0" borderId="39" xfId="0" applyFont="1" applyBorder="1" applyAlignment="1">
      <alignment horizontal="left" vertical="center" wrapText="1"/>
    </xf>
    <xf numFmtId="0" fontId="3" fillId="0" borderId="48" xfId="0" applyFont="1" applyBorder="1" applyAlignment="1">
      <alignment horizontal="left" vertical="center" wrapText="1"/>
    </xf>
    <xf numFmtId="0" fontId="3" fillId="0" borderId="15" xfId="0" applyFont="1" applyBorder="1" applyAlignment="1">
      <alignment horizontal="left" vertical="center" wrapText="1"/>
    </xf>
    <xf numFmtId="0" fontId="3" fillId="0" borderId="16" xfId="0" applyFont="1" applyBorder="1" applyAlignment="1">
      <alignment horizontal="left" vertical="center" wrapText="1"/>
    </xf>
    <xf numFmtId="0" fontId="12" fillId="0" borderId="0" xfId="0" applyFont="1" applyAlignment="1">
      <alignment horizontal="center" vertical="center"/>
    </xf>
    <xf numFmtId="0" fontId="14" fillId="0" borderId="0" xfId="0" applyFont="1" applyAlignment="1">
      <alignment horizontal="center" vertical="center"/>
    </xf>
    <xf numFmtId="0" fontId="4" fillId="0" borderId="13"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49" xfId="0" applyFont="1" applyBorder="1" applyAlignment="1">
      <alignment horizontal="center" vertical="center" wrapText="1"/>
    </xf>
    <xf numFmtId="0" fontId="3" fillId="0" borderId="53" xfId="0" applyFont="1" applyBorder="1" applyAlignment="1">
      <alignment horizontal="left" vertical="center" wrapText="1"/>
    </xf>
    <xf numFmtId="0" fontId="3" fillId="0" borderId="40" xfId="0" applyFont="1" applyBorder="1" applyAlignment="1">
      <alignment horizontal="left" vertical="center" wrapText="1"/>
    </xf>
    <xf numFmtId="0" fontId="3" fillId="0" borderId="41" xfId="0" applyFont="1" applyBorder="1" applyAlignment="1">
      <alignment horizontal="left" vertical="center" wrapText="1"/>
    </xf>
    <xf numFmtId="0" fontId="4" fillId="0" borderId="54" xfId="0" applyFont="1" applyBorder="1" applyAlignment="1">
      <alignment horizontal="center" vertical="center" wrapText="1"/>
    </xf>
    <xf numFmtId="0" fontId="8" fillId="0" borderId="54" xfId="0" applyFont="1" applyBorder="1" applyAlignment="1">
      <alignment horizontal="center" vertical="center" wrapText="1"/>
    </xf>
    <xf numFmtId="0" fontId="8" fillId="0" borderId="55" xfId="0" applyFont="1" applyBorder="1" applyAlignment="1">
      <alignment horizontal="center" vertical="center" wrapText="1"/>
    </xf>
    <xf numFmtId="168" fontId="2" fillId="0" borderId="14" xfId="0" applyNumberFormat="1" applyFont="1" applyBorder="1" applyAlignment="1">
      <alignment horizontal="center" vertical="center" wrapText="1"/>
    </xf>
    <xf numFmtId="168" fontId="2" fillId="0" borderId="16" xfId="0" applyNumberFormat="1" applyFont="1" applyBorder="1" applyAlignment="1">
      <alignment horizontal="center" vertical="center" wrapText="1"/>
    </xf>
    <xf numFmtId="49" fontId="37" fillId="0" borderId="3" xfId="1" applyNumberFormat="1" applyBorder="1" applyAlignment="1">
      <alignment horizontal="center" vertical="center" wrapText="1"/>
    </xf>
    <xf numFmtId="0" fontId="2" fillId="0" borderId="4" xfId="0" applyFont="1" applyBorder="1" applyAlignment="1">
      <alignment horizontal="center" vertical="center" wrapText="1"/>
    </xf>
    <xf numFmtId="0" fontId="2" fillId="0" borderId="2"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22"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20" xfId="0" applyFont="1" applyBorder="1" applyAlignment="1">
      <alignment horizontal="center" vertical="center" wrapText="1"/>
    </xf>
    <xf numFmtId="0" fontId="3" fillId="0" borderId="25" xfId="0" applyFont="1" applyBorder="1" applyAlignment="1">
      <alignment horizontal="center" vertical="center" wrapText="1"/>
    </xf>
    <xf numFmtId="168" fontId="2" fillId="0" borderId="15" xfId="0" applyNumberFormat="1" applyFont="1" applyBorder="1" applyAlignment="1">
      <alignment horizontal="center" vertical="center" wrapText="1"/>
    </xf>
    <xf numFmtId="8" fontId="2" fillId="0" borderId="14" xfId="0" applyNumberFormat="1" applyFont="1" applyBorder="1" applyAlignment="1">
      <alignment horizontal="center" vertical="center" wrapText="1"/>
    </xf>
    <xf numFmtId="8" fontId="2" fillId="0" borderId="15" xfId="0" applyNumberFormat="1" applyFont="1" applyBorder="1" applyAlignment="1">
      <alignment horizontal="center" vertical="center" wrapText="1"/>
    </xf>
    <xf numFmtId="8" fontId="2" fillId="0" borderId="16" xfId="0" applyNumberFormat="1" applyFont="1" applyBorder="1" applyAlignment="1">
      <alignment horizontal="center" vertical="center" wrapText="1"/>
    </xf>
    <xf numFmtId="0" fontId="5" fillId="0" borderId="13" xfId="0" applyFont="1" applyBorder="1" applyAlignment="1">
      <alignment horizontal="center" vertical="center" wrapText="1"/>
    </xf>
    <xf numFmtId="0" fontId="5" fillId="0" borderId="49" xfId="0" applyFont="1" applyBorder="1" applyAlignment="1">
      <alignment horizontal="center" vertical="center" wrapText="1"/>
    </xf>
    <xf numFmtId="0" fontId="3" fillId="0" borderId="12" xfId="0" applyFont="1" applyBorder="1" applyAlignment="1">
      <alignment horizontal="left" vertical="top" wrapText="1"/>
    </xf>
    <xf numFmtId="0" fontId="3" fillId="0" borderId="34" xfId="0" applyFont="1" applyBorder="1" applyAlignment="1">
      <alignment horizontal="left" vertical="top" wrapText="1"/>
    </xf>
    <xf numFmtId="0" fontId="3" fillId="0" borderId="0" xfId="0" applyFont="1" applyAlignment="1">
      <alignment horizontal="left" vertical="top" wrapText="1"/>
    </xf>
    <xf numFmtId="0" fontId="3" fillId="0" borderId="36" xfId="0" applyFont="1" applyBorder="1" applyAlignment="1">
      <alignment horizontal="left" vertical="top" wrapText="1"/>
    </xf>
    <xf numFmtId="0" fontId="3" fillId="0" borderId="27" xfId="0" applyFont="1" applyBorder="1" applyAlignment="1">
      <alignment horizontal="left" vertical="top" wrapText="1"/>
    </xf>
    <xf numFmtId="0" fontId="3" fillId="0" borderId="26" xfId="0" applyFont="1" applyBorder="1" applyAlignment="1">
      <alignment horizontal="left" vertical="top" wrapText="1"/>
    </xf>
    <xf numFmtId="0" fontId="3" fillId="0" borderId="30" xfId="0" applyFont="1" applyBorder="1" applyAlignment="1">
      <alignment horizontal="left" vertical="top" wrapText="1"/>
    </xf>
    <xf numFmtId="0" fontId="3" fillId="0" borderId="21" xfId="0" applyFont="1" applyBorder="1" applyAlignment="1">
      <alignment horizontal="left" vertical="center" wrapText="1"/>
    </xf>
    <xf numFmtId="0" fontId="11" fillId="0" borderId="22" xfId="0" applyFont="1" applyBorder="1" applyAlignment="1">
      <alignment horizontal="left" vertical="center" wrapText="1"/>
    </xf>
    <xf numFmtId="0" fontId="11" fillId="0" borderId="18" xfId="0" applyFont="1" applyBorder="1" applyAlignment="1">
      <alignment horizontal="left" vertical="center" wrapText="1"/>
    </xf>
    <xf numFmtId="0" fontId="11" fillId="0" borderId="19" xfId="0" applyFont="1" applyBorder="1" applyAlignment="1">
      <alignment horizontal="left" vertical="center" wrapText="1"/>
    </xf>
    <xf numFmtId="0" fontId="11" fillId="0" borderId="20" xfId="0" applyFont="1" applyBorder="1" applyAlignment="1">
      <alignment horizontal="left" vertical="center" wrapText="1"/>
    </xf>
    <xf numFmtId="0" fontId="11" fillId="0" borderId="25" xfId="0" applyFont="1" applyBorder="1" applyAlignment="1">
      <alignment horizontal="left" vertical="center" wrapText="1"/>
    </xf>
    <xf numFmtId="0" fontId="3" fillId="0" borderId="14" xfId="0" applyFont="1" applyBorder="1" applyAlignment="1">
      <alignment horizontal="left" vertical="center" wrapText="1"/>
    </xf>
    <xf numFmtId="0" fontId="11" fillId="0" borderId="15" xfId="0" applyFont="1" applyBorder="1" applyAlignment="1">
      <alignment horizontal="left" vertical="center" wrapText="1"/>
    </xf>
    <xf numFmtId="0" fontId="11" fillId="0" borderId="16" xfId="0" applyFont="1" applyBorder="1" applyAlignment="1">
      <alignment horizontal="left" vertical="center" wrapText="1"/>
    </xf>
    <xf numFmtId="0" fontId="2" fillId="0" borderId="56" xfId="0" applyFont="1" applyBorder="1" applyAlignment="1">
      <alignment horizontal="center" vertical="center" wrapText="1"/>
    </xf>
    <xf numFmtId="0" fontId="11" fillId="0" borderId="44" xfId="0" applyFont="1" applyBorder="1" applyAlignment="1">
      <alignment horizontal="center" vertical="center" wrapText="1"/>
    </xf>
    <xf numFmtId="0" fontId="2" fillId="0" borderId="44" xfId="0" applyFont="1" applyBorder="1" applyAlignment="1">
      <alignment horizontal="center" vertical="center" wrapText="1"/>
    </xf>
    <xf numFmtId="0" fontId="11" fillId="0" borderId="45" xfId="0" applyFont="1" applyBorder="1" applyAlignment="1">
      <alignment horizontal="center" vertical="center" wrapText="1"/>
    </xf>
    <xf numFmtId="0" fontId="2" fillId="0" borderId="45" xfId="0" applyFont="1" applyBorder="1" applyAlignment="1">
      <alignment horizontal="center" vertical="center" wrapText="1"/>
    </xf>
    <xf numFmtId="0" fontId="13" fillId="0" borderId="43" xfId="0" applyFont="1" applyBorder="1" applyAlignment="1">
      <alignment vertical="center"/>
    </xf>
    <xf numFmtId="0" fontId="13" fillId="0" borderId="38" xfId="0" applyFont="1" applyBorder="1" applyAlignment="1">
      <alignment vertical="center"/>
    </xf>
    <xf numFmtId="0" fontId="13" fillId="0" borderId="39" xfId="0" applyFont="1" applyBorder="1" applyAlignment="1">
      <alignment vertical="center"/>
    </xf>
    <xf numFmtId="0" fontId="13" fillId="0" borderId="48" xfId="0" applyFont="1" applyBorder="1" applyAlignment="1">
      <alignment vertical="center" wrapText="1"/>
    </xf>
    <xf numFmtId="0" fontId="13" fillId="0" borderId="15" xfId="0" applyFont="1" applyBorder="1" applyAlignment="1">
      <alignment vertical="center" wrapText="1"/>
    </xf>
    <xf numFmtId="0" fontId="13" fillId="0" borderId="16" xfId="0" applyFont="1" applyBorder="1" applyAlignment="1">
      <alignment vertical="center" wrapText="1"/>
    </xf>
    <xf numFmtId="0" fontId="13" fillId="0" borderId="79" xfId="0" applyFont="1" applyBorder="1" applyAlignment="1">
      <alignment vertical="center" wrapText="1"/>
    </xf>
    <xf numFmtId="0" fontId="13" fillId="0" borderId="23" xfId="0" applyFont="1" applyBorder="1" applyAlignment="1">
      <alignment vertical="center" wrapText="1"/>
    </xf>
    <xf numFmtId="0" fontId="11" fillId="0" borderId="77" xfId="0" applyFont="1" applyBorder="1" applyAlignment="1">
      <alignment vertical="center" wrapText="1"/>
    </xf>
    <xf numFmtId="0" fontId="11" fillId="0" borderId="72" xfId="0" applyFont="1" applyBorder="1" applyAlignment="1">
      <alignment vertical="center" wrapText="1"/>
    </xf>
    <xf numFmtId="0" fontId="4" fillId="0" borderId="23" xfId="0" applyFont="1" applyBorder="1" applyAlignment="1">
      <alignment horizontal="center" vertical="center" wrapText="1"/>
    </xf>
    <xf numFmtId="0" fontId="4" fillId="0" borderId="51" xfId="0" applyFont="1" applyBorder="1" applyAlignment="1">
      <alignment horizontal="center" vertical="center" wrapText="1"/>
    </xf>
    <xf numFmtId="0" fontId="11" fillId="0" borderId="73" xfId="0" applyFont="1" applyBorder="1" applyAlignment="1">
      <alignment vertical="center" wrapText="1"/>
    </xf>
    <xf numFmtId="0" fontId="3" fillId="0" borderId="27" xfId="0" applyFont="1" applyBorder="1" applyAlignment="1">
      <alignment wrapText="1"/>
    </xf>
    <xf numFmtId="0" fontId="3" fillId="0" borderId="26" xfId="0" applyFont="1" applyBorder="1" applyAlignment="1">
      <alignment wrapText="1"/>
    </xf>
    <xf numFmtId="0" fontId="3" fillId="0" borderId="30" xfId="0" applyFont="1" applyBorder="1" applyAlignment="1">
      <alignment wrapText="1"/>
    </xf>
    <xf numFmtId="0" fontId="13" fillId="0" borderId="56" xfId="0" applyFont="1" applyBorder="1" applyAlignment="1">
      <alignment horizontal="left" vertical="center" wrapText="1"/>
    </xf>
    <xf numFmtId="0" fontId="13" fillId="0" borderId="44" xfId="0" applyFont="1" applyBorder="1" applyAlignment="1">
      <alignment horizontal="left" vertical="center" wrapText="1"/>
    </xf>
    <xf numFmtId="0" fontId="38" fillId="0" borderId="16" xfId="0" applyFont="1" applyBorder="1" applyAlignment="1">
      <alignment horizontal="center" vertical="center" wrapText="1"/>
    </xf>
    <xf numFmtId="0" fontId="39" fillId="0" borderId="49" xfId="0" applyFont="1" applyBorder="1" applyAlignment="1">
      <alignment horizontal="center" vertical="center" wrapText="1"/>
    </xf>
    <xf numFmtId="0" fontId="38" fillId="0" borderId="13" xfId="0" applyFont="1" applyBorder="1" applyAlignment="1">
      <alignment horizontal="center" vertical="center" wrapText="1"/>
    </xf>
    <xf numFmtId="0" fontId="39" fillId="0" borderId="13" xfId="0" applyFont="1" applyBorder="1" applyAlignment="1">
      <alignment horizontal="center" vertical="center" wrapText="1"/>
    </xf>
    <xf numFmtId="0" fontId="13" fillId="0" borderId="57" xfId="0" applyFont="1" applyBorder="1" applyAlignment="1">
      <alignment horizontal="left" vertical="center" wrapText="1"/>
    </xf>
    <xf numFmtId="0" fontId="13" fillId="0" borderId="13" xfId="0" applyFont="1" applyBorder="1" applyAlignment="1">
      <alignment horizontal="left" vertical="center" wrapText="1"/>
    </xf>
    <xf numFmtId="0" fontId="13" fillId="0" borderId="48" xfId="0" applyFont="1" applyBorder="1" applyAlignment="1">
      <alignment horizontal="left" vertical="center" wrapText="1"/>
    </xf>
    <xf numFmtId="0" fontId="13" fillId="0" borderId="15" xfId="0" applyFont="1" applyBorder="1" applyAlignment="1">
      <alignment horizontal="left" vertical="center" wrapText="1"/>
    </xf>
    <xf numFmtId="0" fontId="13" fillId="0" borderId="16" xfId="0" applyFont="1" applyBorder="1" applyAlignment="1">
      <alignment horizontal="left" vertical="center" wrapText="1"/>
    </xf>
    <xf numFmtId="0" fontId="5" fillId="0" borderId="54" xfId="0" applyFont="1" applyBorder="1" applyAlignment="1">
      <alignment horizontal="center" vertical="center" wrapText="1"/>
    </xf>
    <xf numFmtId="0" fontId="38" fillId="0" borderId="41" xfId="0" applyFont="1" applyBorder="1" applyAlignment="1">
      <alignment horizontal="center" vertical="center" wrapText="1"/>
    </xf>
    <xf numFmtId="0" fontId="39" fillId="0" borderId="55" xfId="0" applyFont="1" applyBorder="1" applyAlignment="1">
      <alignment horizontal="center" vertical="center" wrapText="1"/>
    </xf>
    <xf numFmtId="0" fontId="13" fillId="0" borderId="58" xfId="0" applyFont="1" applyBorder="1" applyAlignment="1">
      <alignment horizontal="left" vertical="center" wrapText="1"/>
    </xf>
    <xf numFmtId="0" fontId="13" fillId="0" borderId="54" xfId="0" applyFont="1" applyBorder="1" applyAlignment="1">
      <alignment horizontal="left" vertical="center" wrapText="1"/>
    </xf>
    <xf numFmtId="0" fontId="6" fillId="0" borderId="33"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62" xfId="0" applyFont="1" applyBorder="1" applyAlignment="1">
      <alignment horizontal="center" vertical="center" wrapText="1"/>
    </xf>
    <xf numFmtId="0" fontId="6" fillId="0" borderId="46" xfId="0" applyFont="1" applyBorder="1" applyAlignment="1">
      <alignment horizontal="center" vertical="center" wrapText="1"/>
    </xf>
    <xf numFmtId="0" fontId="6" fillId="0" borderId="20" xfId="0" applyFont="1" applyBorder="1" applyAlignment="1">
      <alignment horizontal="center" vertical="center" wrapText="1"/>
    </xf>
    <xf numFmtId="0" fontId="6" fillId="0" borderId="25" xfId="0" applyFont="1" applyBorder="1" applyAlignment="1">
      <alignment horizontal="center" vertical="center" wrapText="1"/>
    </xf>
    <xf numFmtId="0" fontId="6" fillId="0" borderId="50" xfId="0" applyFont="1" applyBorder="1" applyAlignment="1">
      <alignment horizontal="center" vertical="center" wrapText="1"/>
    </xf>
    <xf numFmtId="0" fontId="6" fillId="0" borderId="22" xfId="0" applyFont="1" applyBorder="1" applyAlignment="1">
      <alignment horizontal="center" vertical="center" wrapText="1"/>
    </xf>
    <xf numFmtId="0" fontId="6" fillId="0" borderId="18" xfId="0" applyFont="1" applyBorder="1" applyAlignment="1">
      <alignment horizontal="center" vertical="center" wrapText="1"/>
    </xf>
    <xf numFmtId="0" fontId="6" fillId="0" borderId="27" xfId="0" applyFont="1" applyBorder="1" applyAlignment="1">
      <alignment horizontal="center" vertical="center" wrapText="1"/>
    </xf>
    <xf numFmtId="0" fontId="6" fillId="0" borderId="26" xfId="0" applyFont="1" applyBorder="1" applyAlignment="1">
      <alignment horizontal="center" vertical="center" wrapText="1"/>
    </xf>
    <xf numFmtId="0" fontId="6" fillId="0" borderId="66" xfId="0" applyFont="1" applyBorder="1" applyAlignment="1">
      <alignment horizontal="center" vertical="center" wrapText="1"/>
    </xf>
    <xf numFmtId="0" fontId="3" fillId="0" borderId="12" xfId="0" applyFont="1" applyBorder="1" applyAlignment="1">
      <alignment wrapText="1"/>
    </xf>
    <xf numFmtId="0" fontId="3" fillId="0" borderId="34" xfId="0" applyFont="1" applyBorder="1" applyAlignment="1">
      <alignment wrapText="1"/>
    </xf>
    <xf numFmtId="0" fontId="3" fillId="0" borderId="35" xfId="0" applyFont="1" applyBorder="1" applyAlignment="1">
      <alignment wrapText="1"/>
    </xf>
    <xf numFmtId="0" fontId="3" fillId="0" borderId="0" xfId="0" applyFont="1" applyAlignment="1">
      <alignment wrapText="1"/>
    </xf>
    <xf numFmtId="0" fontId="3" fillId="0" borderId="36" xfId="0" applyFont="1" applyBorder="1" applyAlignment="1">
      <alignment wrapText="1"/>
    </xf>
    <xf numFmtId="0" fontId="6" fillId="0" borderId="57"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58" xfId="0" applyFont="1" applyBorder="1" applyAlignment="1">
      <alignment horizontal="center" vertical="center" wrapText="1"/>
    </xf>
    <xf numFmtId="0" fontId="6" fillId="0" borderId="54" xfId="0" applyFont="1" applyBorder="1" applyAlignment="1">
      <alignment horizontal="center" vertical="center" wrapText="1"/>
    </xf>
    <xf numFmtId="0" fontId="11" fillId="0" borderId="14" xfId="0" applyFont="1" applyBorder="1" applyAlignment="1">
      <alignment horizontal="left" vertical="center" wrapText="1"/>
    </xf>
    <xf numFmtId="0" fontId="24" fillId="0" borderId="21" xfId="0" applyFont="1" applyBorder="1" applyAlignment="1">
      <alignment horizontal="center" vertical="center" wrapText="1"/>
    </xf>
    <xf numFmtId="0" fontId="24" fillId="0" borderId="18" xfId="0" applyFont="1" applyBorder="1" applyAlignment="1">
      <alignment horizontal="center" vertical="center" wrapText="1"/>
    </xf>
    <xf numFmtId="0" fontId="24" fillId="0" borderId="19" xfId="0" applyFont="1" applyBorder="1" applyAlignment="1">
      <alignment horizontal="center" vertical="center" wrapText="1"/>
    </xf>
    <xf numFmtId="0" fontId="24" fillId="0" borderId="25" xfId="0" applyFont="1" applyBorder="1" applyAlignment="1">
      <alignment horizontal="center" vertical="center" wrapText="1"/>
    </xf>
    <xf numFmtId="167" fontId="25" fillId="0" borderId="21" xfId="0" applyNumberFormat="1" applyFont="1" applyBorder="1" applyAlignment="1">
      <alignment horizontal="center" vertical="center" wrapText="1"/>
    </xf>
    <xf numFmtId="167" fontId="25" fillId="0" borderId="22" xfId="0" applyNumberFormat="1" applyFont="1" applyBorder="1" applyAlignment="1">
      <alignment vertical="center" wrapText="1"/>
    </xf>
    <xf numFmtId="167" fontId="26" fillId="0" borderId="22" xfId="0" applyNumberFormat="1" applyFont="1" applyBorder="1" applyAlignment="1">
      <alignment vertical="center" wrapText="1"/>
    </xf>
    <xf numFmtId="167" fontId="26" fillId="0" borderId="65" xfId="0" applyNumberFormat="1" applyFont="1" applyBorder="1" applyAlignment="1">
      <alignment vertical="center" wrapText="1"/>
    </xf>
    <xf numFmtId="167" fontId="25" fillId="0" borderId="19" xfId="0" applyNumberFormat="1" applyFont="1" applyBorder="1" applyAlignment="1">
      <alignment vertical="center" wrapText="1"/>
    </xf>
    <xf numFmtId="167" fontId="25" fillId="0" borderId="20" xfId="0" applyNumberFormat="1" applyFont="1" applyBorder="1" applyAlignment="1">
      <alignment vertical="center" wrapText="1"/>
    </xf>
    <xf numFmtId="167" fontId="26" fillId="0" borderId="20" xfId="0" applyNumberFormat="1" applyFont="1" applyBorder="1" applyAlignment="1">
      <alignment vertical="center" wrapText="1"/>
    </xf>
    <xf numFmtId="167" fontId="26" fillId="0" borderId="64" xfId="0" applyNumberFormat="1" applyFont="1" applyBorder="1" applyAlignment="1">
      <alignment vertical="center" wrapText="1"/>
    </xf>
    <xf numFmtId="0" fontId="6" fillId="0" borderId="63" xfId="0" applyFont="1" applyBorder="1" applyAlignment="1">
      <alignment horizontal="left" vertical="center" wrapText="1"/>
    </xf>
    <xf numFmtId="0" fontId="6" fillId="0" borderId="12" xfId="0" applyFont="1" applyBorder="1" applyAlignment="1">
      <alignment horizontal="left" vertical="center" wrapText="1"/>
    </xf>
    <xf numFmtId="0" fontId="33" fillId="0" borderId="12" xfId="0" applyFont="1" applyBorder="1" applyAlignment="1">
      <alignment vertical="center" wrapText="1"/>
    </xf>
    <xf numFmtId="0" fontId="33" fillId="0" borderId="34" xfId="0" applyFont="1" applyBorder="1" applyAlignment="1">
      <alignment vertical="center" wrapText="1"/>
    </xf>
    <xf numFmtId="0" fontId="6" fillId="0" borderId="19" xfId="0" applyFont="1" applyBorder="1" applyAlignment="1">
      <alignment horizontal="left" vertical="center" wrapText="1"/>
    </xf>
    <xf numFmtId="0" fontId="6" fillId="0" borderId="20" xfId="0" applyFont="1" applyBorder="1" applyAlignment="1">
      <alignment horizontal="left" vertical="center" wrapText="1"/>
    </xf>
    <xf numFmtId="0" fontId="33" fillId="0" borderId="20" xfId="0" applyFont="1" applyBorder="1" applyAlignment="1">
      <alignment vertical="center" wrapText="1"/>
    </xf>
    <xf numFmtId="0" fontId="33" fillId="0" borderId="64" xfId="0" applyFont="1" applyBorder="1" applyAlignment="1">
      <alignment vertical="center" wrapText="1"/>
    </xf>
    <xf numFmtId="0" fontId="6" fillId="0" borderId="21" xfId="0" applyFont="1" applyBorder="1" applyAlignment="1">
      <alignment horizontal="left" vertical="center" wrapText="1"/>
    </xf>
    <xf numFmtId="0" fontId="6" fillId="0" borderId="22" xfId="0" applyFont="1" applyBorder="1" applyAlignment="1">
      <alignment horizontal="left" vertical="center" wrapText="1"/>
    </xf>
    <xf numFmtId="0" fontId="33" fillId="0" borderId="22" xfId="0" applyFont="1" applyBorder="1" applyAlignment="1">
      <alignment vertical="center" wrapText="1"/>
    </xf>
    <xf numFmtId="0" fontId="33" fillId="0" borderId="65" xfId="0" applyFont="1" applyBorder="1" applyAlignment="1">
      <alignment vertical="center" wrapText="1"/>
    </xf>
    <xf numFmtId="0" fontId="6" fillId="0" borderId="67" xfId="0" applyFont="1" applyBorder="1" applyAlignment="1">
      <alignment horizontal="left" vertical="center" wrapText="1"/>
    </xf>
    <xf numFmtId="0" fontId="6" fillId="0" borderId="26" xfId="0" applyFont="1" applyBorder="1" applyAlignment="1">
      <alignment horizontal="left" vertical="center" wrapText="1"/>
    </xf>
    <xf numFmtId="0" fontId="33" fillId="0" borderId="26" xfId="0" applyFont="1" applyBorder="1" applyAlignment="1">
      <alignment vertical="center" wrapText="1"/>
    </xf>
    <xf numFmtId="0" fontId="33" fillId="0" borderId="30" xfId="0" applyFont="1" applyBorder="1" applyAlignment="1">
      <alignment vertical="center" wrapText="1"/>
    </xf>
    <xf numFmtId="0" fontId="3" fillId="0" borderId="74" xfId="0" applyFont="1" applyBorder="1" applyAlignment="1">
      <alignment horizontal="left" vertical="center" wrapText="1"/>
    </xf>
    <xf numFmtId="0" fontId="11" fillId="0" borderId="38" xfId="0" applyFont="1" applyBorder="1" applyAlignment="1">
      <alignment horizontal="left" vertical="center" wrapText="1"/>
    </xf>
    <xf numFmtId="0" fontId="11" fillId="0" borderId="39" xfId="0" applyFont="1" applyBorder="1" applyAlignment="1">
      <alignment horizontal="left" vertical="center" wrapText="1"/>
    </xf>
    <xf numFmtId="0" fontId="2" fillId="0" borderId="71"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69" xfId="0" applyFont="1" applyBorder="1" applyAlignment="1">
      <alignment horizontal="center" vertical="center"/>
    </xf>
    <xf numFmtId="0" fontId="11" fillId="0" borderId="69" xfId="0" applyFont="1" applyBorder="1" applyAlignment="1">
      <alignment vertical="center"/>
    </xf>
    <xf numFmtId="0" fontId="11" fillId="0" borderId="70" xfId="0" applyFont="1" applyBorder="1" applyAlignment="1">
      <alignment vertical="center"/>
    </xf>
    <xf numFmtId="0" fontId="11" fillId="0" borderId="17" xfId="0" applyFont="1" applyBorder="1" applyAlignment="1">
      <alignment vertical="center"/>
    </xf>
    <xf numFmtId="0" fontId="11" fillId="0" borderId="47" xfId="0" applyFont="1" applyBorder="1" applyAlignment="1">
      <alignment vertical="center"/>
    </xf>
    <xf numFmtId="0" fontId="0" fillId="0" borderId="22" xfId="0" applyBorder="1" applyAlignment="1">
      <alignment horizontal="left" vertical="center" wrapText="1"/>
    </xf>
    <xf numFmtId="0" fontId="0" fillId="0" borderId="67" xfId="0" applyBorder="1" applyAlignment="1">
      <alignment horizontal="left" vertical="center" wrapText="1"/>
    </xf>
    <xf numFmtId="0" fontId="0" fillId="0" borderId="26" xfId="0" applyBorder="1" applyAlignment="1">
      <alignment horizontal="left" vertical="center" wrapText="1"/>
    </xf>
    <xf numFmtId="0" fontId="11" fillId="0" borderId="15" xfId="0" applyFont="1" applyBorder="1" applyAlignment="1">
      <alignment horizontal="right" vertical="center" wrapText="1"/>
    </xf>
    <xf numFmtId="0" fontId="0" fillId="0" borderId="16" xfId="0" applyBorder="1" applyAlignment="1">
      <alignment horizontal="right" vertical="center" wrapText="1"/>
    </xf>
    <xf numFmtId="0" fontId="11" fillId="0" borderId="40" xfId="0" applyFont="1" applyBorder="1" applyAlignment="1">
      <alignment horizontal="right" vertical="center" wrapText="1"/>
    </xf>
    <xf numFmtId="0" fontId="0" fillId="0" borderId="41" xfId="0" applyBorder="1" applyAlignment="1">
      <alignment horizontal="right" vertical="center" wrapText="1"/>
    </xf>
    <xf numFmtId="0" fontId="0" fillId="0" borderId="18" xfId="0" applyBorder="1" applyAlignment="1">
      <alignment horizontal="center" vertical="center" wrapText="1"/>
    </xf>
    <xf numFmtId="167" fontId="25" fillId="0" borderId="14" xfId="0" applyNumberFormat="1" applyFont="1" applyBorder="1" applyAlignment="1">
      <alignment horizontal="center" vertical="center" wrapText="1"/>
    </xf>
    <xf numFmtId="0" fontId="0" fillId="0" borderId="15" xfId="0" applyBorder="1" applyAlignment="1">
      <alignment vertical="center" wrapText="1"/>
    </xf>
    <xf numFmtId="0" fontId="0" fillId="0" borderId="76" xfId="0" applyBorder="1" applyAlignment="1">
      <alignment vertical="center" wrapText="1"/>
    </xf>
    <xf numFmtId="0" fontId="24" fillId="0" borderId="75" xfId="0" applyFont="1" applyBorder="1" applyAlignment="1">
      <alignment horizontal="center" vertical="center" wrapText="1"/>
    </xf>
    <xf numFmtId="0" fontId="0" fillId="0" borderId="41" xfId="0" applyBorder="1" applyAlignment="1">
      <alignment horizontal="center" vertical="center" wrapText="1"/>
    </xf>
    <xf numFmtId="167" fontId="25" fillId="0" borderId="75" xfId="0" applyNumberFormat="1" applyFont="1" applyBorder="1" applyAlignment="1">
      <alignment vertical="center" wrapText="1"/>
    </xf>
    <xf numFmtId="0" fontId="0" fillId="0" borderId="40" xfId="0" applyBorder="1" applyAlignment="1">
      <alignment vertical="center" wrapText="1"/>
    </xf>
    <xf numFmtId="0" fontId="0" fillId="0" borderId="80" xfId="0" applyBorder="1" applyAlignment="1">
      <alignment vertical="center" wrapText="1"/>
    </xf>
    <xf numFmtId="0" fontId="9" fillId="0" borderId="21" xfId="0" applyFont="1" applyBorder="1" applyAlignment="1">
      <alignment horizontal="center" vertical="center" wrapText="1"/>
    </xf>
    <xf numFmtId="0" fontId="9" fillId="0" borderId="22" xfId="0" applyFont="1" applyBorder="1" applyAlignment="1">
      <alignment horizontal="center" vertical="center" wrapText="1"/>
    </xf>
    <xf numFmtId="0" fontId="9" fillId="0" borderId="65" xfId="0" applyFont="1" applyBorder="1" applyAlignment="1">
      <alignment horizontal="center" vertical="center" wrapText="1"/>
    </xf>
    <xf numFmtId="0" fontId="9" fillId="0" borderId="61" xfId="0" applyFont="1" applyBorder="1" applyAlignment="1">
      <alignment horizontal="center" vertical="center" wrapText="1"/>
    </xf>
    <xf numFmtId="0" fontId="9" fillId="0" borderId="0" xfId="0" applyFont="1" applyAlignment="1">
      <alignment horizontal="center" vertical="center" wrapText="1"/>
    </xf>
    <xf numFmtId="0" fontId="9" fillId="0" borderId="36" xfId="0" applyFont="1" applyBorder="1" applyAlignment="1">
      <alignment horizontal="center" vertical="center" wrapText="1"/>
    </xf>
    <xf numFmtId="0" fontId="9" fillId="0" borderId="19" xfId="0" applyFont="1" applyBorder="1" applyAlignment="1">
      <alignment horizontal="center" vertical="center" wrapText="1"/>
    </xf>
    <xf numFmtId="0" fontId="9" fillId="0" borderId="20" xfId="0" applyFont="1" applyBorder="1" applyAlignment="1">
      <alignment horizontal="center" vertical="center" wrapText="1"/>
    </xf>
    <xf numFmtId="0" fontId="9" fillId="0" borderId="64" xfId="0" applyFont="1" applyBorder="1" applyAlignment="1">
      <alignment horizontal="center" vertical="center" wrapText="1"/>
    </xf>
    <xf numFmtId="0" fontId="9" fillId="0" borderId="67" xfId="0" applyFont="1" applyBorder="1" applyAlignment="1">
      <alignment horizontal="center" vertical="center" wrapText="1"/>
    </xf>
    <xf numFmtId="0" fontId="9" fillId="0" borderId="26" xfId="0" applyFont="1" applyBorder="1" applyAlignment="1">
      <alignment horizontal="center" vertical="center" wrapText="1"/>
    </xf>
    <xf numFmtId="0" fontId="9" fillId="0" borderId="30" xfId="0" applyFont="1" applyBorder="1" applyAlignment="1">
      <alignment horizontal="center" vertical="center" wrapText="1"/>
    </xf>
    <xf numFmtId="0" fontId="3" fillId="0" borderId="33" xfId="0" applyFont="1" applyBorder="1" applyAlignment="1">
      <alignment horizontal="left" vertical="center" wrapText="1"/>
    </xf>
    <xf numFmtId="0" fontId="3" fillId="0" borderId="12" xfId="0" applyFont="1" applyBorder="1" applyAlignment="1">
      <alignment horizontal="left" vertical="center" wrapText="1"/>
    </xf>
    <xf numFmtId="0" fontId="3" fillId="0" borderId="62" xfId="0" applyFont="1" applyBorder="1" applyAlignment="1">
      <alignment horizontal="left" vertical="center" wrapText="1"/>
    </xf>
    <xf numFmtId="0" fontId="3" fillId="0" borderId="35" xfId="0" applyFont="1" applyBorder="1" applyAlignment="1">
      <alignment horizontal="left" vertical="center" wrapText="1"/>
    </xf>
    <xf numFmtId="0" fontId="3" fillId="0" borderId="0" xfId="0" applyFont="1" applyAlignment="1">
      <alignment horizontal="left" vertical="center" wrapText="1"/>
    </xf>
    <xf numFmtId="0" fontId="3" fillId="0" borderId="37" xfId="0" applyFont="1" applyBorder="1" applyAlignment="1">
      <alignment horizontal="left" vertical="center" wrapText="1"/>
    </xf>
    <xf numFmtId="0" fontId="3" fillId="0" borderId="46" xfId="0" applyFont="1" applyBorder="1" applyAlignment="1">
      <alignment horizontal="left" vertical="center" wrapText="1"/>
    </xf>
    <xf numFmtId="0" fontId="3" fillId="0" borderId="20" xfId="0" applyFont="1" applyBorder="1" applyAlignment="1">
      <alignment horizontal="left" vertical="center" wrapText="1"/>
    </xf>
    <xf numFmtId="0" fontId="3" fillId="0" borderId="25" xfId="0" applyFont="1" applyBorder="1" applyAlignment="1">
      <alignment horizontal="left" vertical="center" wrapText="1"/>
    </xf>
    <xf numFmtId="0" fontId="3" fillId="0" borderId="50" xfId="0" applyFont="1" applyBorder="1" applyAlignment="1">
      <alignment horizontal="left" vertical="center" wrapText="1"/>
    </xf>
    <xf numFmtId="0" fontId="3" fillId="0" borderId="22" xfId="0" applyFont="1" applyBorder="1" applyAlignment="1">
      <alignment horizontal="left" vertical="center" wrapText="1"/>
    </xf>
    <xf numFmtId="0" fontId="3" fillId="0" borderId="18" xfId="0" applyFont="1" applyBorder="1" applyAlignment="1">
      <alignment horizontal="left" vertical="center" wrapText="1"/>
    </xf>
    <xf numFmtId="0" fontId="10" fillId="0" borderId="0" xfId="0" applyFont="1" applyAlignment="1">
      <alignment horizontal="center" vertical="center" wrapText="1"/>
    </xf>
    <xf numFmtId="0" fontId="20" fillId="0" borderId="0" xfId="0" applyFont="1" applyAlignment="1">
      <alignment horizontal="center" vertical="center" wrapText="1"/>
    </xf>
    <xf numFmtId="0" fontId="9" fillId="0" borderId="63"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34" xfId="0" applyFont="1" applyBorder="1" applyAlignment="1">
      <alignment horizontal="center" vertical="center" wrapText="1"/>
    </xf>
    <xf numFmtId="14" fontId="5" fillId="0" borderId="0" xfId="0" applyNumberFormat="1" applyFont="1" applyAlignment="1">
      <alignment horizontal="center" vertical="center" wrapText="1"/>
    </xf>
    <xf numFmtId="14" fontId="21" fillId="0" borderId="0" xfId="0" applyNumberFormat="1" applyFont="1" applyAlignment="1">
      <alignment horizontal="center" vertical="center" wrapText="1"/>
    </xf>
    <xf numFmtId="14" fontId="21" fillId="0" borderId="26" xfId="0" applyNumberFormat="1" applyFont="1" applyBorder="1" applyAlignment="1">
      <alignment horizontal="center" vertical="center" wrapText="1"/>
    </xf>
    <xf numFmtId="0" fontId="13" fillId="0" borderId="0" xfId="0" applyFont="1" applyAlignment="1">
      <alignment horizontal="left" vertical="top"/>
    </xf>
    <xf numFmtId="0" fontId="13" fillId="0" borderId="26" xfId="0" applyFont="1" applyBorder="1" applyAlignment="1">
      <alignment horizontal="left" vertical="top"/>
    </xf>
    <xf numFmtId="0" fontId="14" fillId="0" borderId="0" xfId="0" applyFont="1" applyAlignment="1">
      <alignment horizontal="left" vertical="top"/>
    </xf>
    <xf numFmtId="0" fontId="14" fillId="0" borderId="26" xfId="0" applyFont="1" applyBorder="1" applyAlignment="1">
      <alignment horizontal="left" vertical="top"/>
    </xf>
    <xf numFmtId="0" fontId="3" fillId="0" borderId="27" xfId="0" applyFont="1" applyBorder="1" applyAlignment="1">
      <alignment horizontal="left" vertical="center" wrapText="1"/>
    </xf>
    <xf numFmtId="0" fontId="3" fillId="0" borderId="26" xfId="0" applyFont="1" applyBorder="1" applyAlignment="1">
      <alignment horizontal="left" vertical="center" wrapText="1"/>
    </xf>
    <xf numFmtId="0" fontId="3" fillId="0" borderId="66" xfId="0" applyFont="1" applyBorder="1" applyAlignment="1">
      <alignment horizontal="left" vertical="center" wrapText="1"/>
    </xf>
    <xf numFmtId="0" fontId="13" fillId="0" borderId="12" xfId="0" applyFont="1" applyBorder="1" applyAlignment="1">
      <alignment horizontal="center" vertical="center" wrapText="1"/>
    </xf>
    <xf numFmtId="0" fontId="13" fillId="0" borderId="0" xfId="0" applyFont="1" applyAlignment="1">
      <alignment horizontal="center" vertical="center" wrapText="1"/>
    </xf>
    <xf numFmtId="0" fontId="14" fillId="0" borderId="12" xfId="0" applyFont="1" applyBorder="1" applyAlignment="1">
      <alignment horizontal="center" vertical="center" wrapText="1"/>
    </xf>
    <xf numFmtId="0" fontId="14" fillId="0" borderId="0" xfId="0" applyFont="1" applyAlignment="1">
      <alignment horizontal="center" vertical="center" wrapText="1"/>
    </xf>
    <xf numFmtId="0" fontId="13" fillId="0" borderId="0" xfId="0" applyFont="1" applyAlignment="1">
      <alignment horizontal="right" vertical="center" wrapText="1"/>
    </xf>
    <xf numFmtId="0" fontId="22" fillId="0" borderId="0" xfId="0" applyFont="1" applyAlignment="1">
      <alignment horizontal="right" vertical="center" wrapText="1"/>
    </xf>
    <xf numFmtId="49" fontId="3" fillId="0" borderId="12" xfId="0" applyNumberFormat="1" applyFont="1" applyBorder="1" applyAlignment="1">
      <alignment horizontal="left" vertical="center" wrapText="1"/>
    </xf>
    <xf numFmtId="0" fontId="19" fillId="0" borderId="12" xfId="0" applyFont="1" applyBorder="1" applyAlignment="1">
      <alignment horizontal="left" vertical="center" wrapText="1"/>
    </xf>
    <xf numFmtId="0" fontId="19" fillId="0" borderId="0" xfId="0" applyFont="1" applyAlignment="1">
      <alignment horizontal="left" vertical="center" wrapText="1"/>
    </xf>
    <xf numFmtId="0" fontId="2" fillId="0" borderId="3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34" xfId="0" applyFont="1" applyBorder="1" applyAlignment="1">
      <alignment horizontal="center" vertical="center" wrapText="1"/>
    </xf>
    <xf numFmtId="0" fontId="11" fillId="0" borderId="46" xfId="0" applyFont="1" applyBorder="1" applyAlignment="1">
      <alignment horizontal="center" vertical="center" wrapText="1"/>
    </xf>
    <xf numFmtId="0" fontId="11" fillId="0" borderId="20" xfId="0" applyFont="1" applyBorder="1" applyAlignment="1">
      <alignment horizontal="center" vertical="center" wrapText="1"/>
    </xf>
    <xf numFmtId="0" fontId="11" fillId="0" borderId="64" xfId="0" applyFont="1" applyBorder="1" applyAlignment="1">
      <alignment horizontal="center" vertical="center" wrapText="1"/>
    </xf>
    <xf numFmtId="0" fontId="11" fillId="0" borderId="40" xfId="0" applyFont="1" applyBorder="1" applyAlignment="1">
      <alignment horizontal="left" vertical="center" wrapText="1"/>
    </xf>
    <xf numFmtId="0" fontId="11" fillId="0" borderId="41" xfId="0" applyFont="1" applyBorder="1" applyAlignment="1">
      <alignment vertical="center" wrapText="1"/>
    </xf>
    <xf numFmtId="0" fontId="11" fillId="0" borderId="0" xfId="0" applyFont="1" applyAlignment="1">
      <alignment horizontal="left" vertical="top"/>
    </xf>
    <xf numFmtId="0" fontId="11" fillId="0" borderId="26" xfId="0" applyFont="1" applyBorder="1" applyAlignment="1">
      <alignment horizontal="left" vertical="top"/>
    </xf>
    <xf numFmtId="14" fontId="5" fillId="0" borderId="26" xfId="0" applyNumberFormat="1" applyFont="1" applyBorder="1" applyAlignment="1">
      <alignment horizontal="center" vertical="center" wrapText="1"/>
    </xf>
    <xf numFmtId="0" fontId="11" fillId="0" borderId="0" xfId="0" applyFont="1" applyAlignment="1">
      <alignment horizontal="center" vertical="center" wrapText="1"/>
    </xf>
    <xf numFmtId="0" fontId="2" fillId="0" borderId="50" xfId="0" applyFont="1" applyBorder="1" applyAlignment="1">
      <alignment horizontal="left" vertical="center" wrapText="1"/>
    </xf>
    <xf numFmtId="0" fontId="18" fillId="0" borderId="22" xfId="0" applyFont="1" applyBorder="1" applyAlignment="1">
      <alignment horizontal="left" vertical="center" wrapText="1"/>
    </xf>
    <xf numFmtId="0" fontId="18" fillId="0" borderId="18" xfId="0" applyFont="1" applyBorder="1" applyAlignment="1">
      <alignment horizontal="left" vertical="center" wrapText="1"/>
    </xf>
    <xf numFmtId="0" fontId="18" fillId="0" borderId="27" xfId="0" applyFont="1" applyBorder="1" applyAlignment="1">
      <alignment horizontal="left" vertical="center" wrapText="1"/>
    </xf>
    <xf numFmtId="0" fontId="18" fillId="0" borderId="26" xfId="0" applyFont="1" applyBorder="1" applyAlignment="1">
      <alignment horizontal="left" vertical="center" wrapText="1"/>
    </xf>
    <xf numFmtId="0" fontId="18" fillId="0" borderId="66" xfId="0" applyFont="1" applyBorder="1" applyAlignment="1">
      <alignment horizontal="left" vertical="center" wrapText="1"/>
    </xf>
    <xf numFmtId="8" fontId="4" fillId="0" borderId="21" xfId="0" applyNumberFormat="1" applyFont="1" applyBorder="1" applyAlignment="1">
      <alignment horizontal="right" vertical="center" wrapText="1"/>
    </xf>
    <xf numFmtId="8" fontId="8" fillId="0" borderId="22" xfId="0" applyNumberFormat="1" applyFont="1" applyBorder="1" applyAlignment="1">
      <alignment horizontal="right" vertical="center" wrapText="1"/>
    </xf>
    <xf numFmtId="8" fontId="8" fillId="0" borderId="65" xfId="0" applyNumberFormat="1" applyFont="1" applyBorder="1" applyAlignment="1">
      <alignment horizontal="right" vertical="center" wrapText="1"/>
    </xf>
    <xf numFmtId="8" fontId="8" fillId="0" borderId="67" xfId="0" applyNumberFormat="1" applyFont="1" applyBorder="1" applyAlignment="1">
      <alignment horizontal="right" vertical="center" wrapText="1"/>
    </xf>
    <xf numFmtId="8" fontId="8" fillId="0" borderId="26" xfId="0" applyNumberFormat="1" applyFont="1" applyBorder="1" applyAlignment="1">
      <alignment horizontal="right" vertical="center" wrapText="1"/>
    </xf>
    <xf numFmtId="8" fontId="8" fillId="0" borderId="30" xfId="0" applyNumberFormat="1" applyFont="1" applyBorder="1" applyAlignment="1">
      <alignment horizontal="right" vertical="center" wrapText="1"/>
    </xf>
    <xf numFmtId="0" fontId="4" fillId="0" borderId="75" xfId="0" applyFont="1" applyBorder="1" applyAlignment="1">
      <alignment horizontal="center" vertical="center" wrapText="1"/>
    </xf>
    <xf numFmtId="0" fontId="4" fillId="0" borderId="40" xfId="0" applyFont="1" applyBorder="1" applyAlignment="1">
      <alignment horizontal="center" vertical="center" wrapText="1"/>
    </xf>
    <xf numFmtId="0" fontId="4" fillId="0" borderId="80" xfId="0" applyFont="1" applyBorder="1" applyAlignment="1">
      <alignment horizontal="center" vertical="center" wrapText="1"/>
    </xf>
    <xf numFmtId="0" fontId="4" fillId="0" borderId="15" xfId="0" applyFont="1" applyBorder="1" applyAlignment="1">
      <alignment horizontal="center" vertical="center" wrapText="1"/>
    </xf>
    <xf numFmtId="0" fontId="17" fillId="0" borderId="12" xfId="0" applyFont="1" applyBorder="1" applyAlignment="1">
      <alignment horizontal="center" vertical="center" wrapText="1"/>
    </xf>
    <xf numFmtId="0" fontId="17" fillId="0" borderId="34" xfId="0" applyFont="1" applyBorder="1" applyAlignment="1">
      <alignment horizontal="center" vertical="center" wrapText="1"/>
    </xf>
    <xf numFmtId="0" fontId="17" fillId="0" borderId="46" xfId="0" applyFont="1" applyBorder="1" applyAlignment="1">
      <alignment horizontal="center" vertical="center" wrapText="1"/>
    </xf>
    <xf numFmtId="0" fontId="17" fillId="0" borderId="20" xfId="0" applyFont="1" applyBorder="1" applyAlignment="1">
      <alignment horizontal="center" vertical="center" wrapText="1"/>
    </xf>
    <xf numFmtId="0" fontId="17" fillId="0" borderId="64" xfId="0" applyFont="1" applyBorder="1" applyAlignment="1">
      <alignment horizontal="center" vertical="center" wrapText="1"/>
    </xf>
    <xf numFmtId="0" fontId="18" fillId="0" borderId="46" xfId="0" applyFont="1" applyBorder="1" applyAlignment="1">
      <alignment horizontal="left" vertical="center" wrapText="1"/>
    </xf>
    <xf numFmtId="0" fontId="18" fillId="0" borderId="20" xfId="0" applyFont="1" applyBorder="1" applyAlignment="1">
      <alignment horizontal="left" vertical="center" wrapText="1"/>
    </xf>
    <xf numFmtId="0" fontId="18" fillId="0" borderId="25" xfId="0" applyFont="1" applyBorder="1" applyAlignment="1">
      <alignment horizontal="left" vertical="center" wrapText="1"/>
    </xf>
    <xf numFmtId="8" fontId="8" fillId="0" borderId="19" xfId="0" applyNumberFormat="1" applyFont="1" applyBorder="1" applyAlignment="1">
      <alignment horizontal="right" vertical="center" wrapText="1"/>
    </xf>
    <xf numFmtId="8" fontId="8" fillId="0" borderId="20" xfId="0" applyNumberFormat="1" applyFont="1" applyBorder="1" applyAlignment="1">
      <alignment horizontal="right" vertical="center" wrapText="1"/>
    </xf>
    <xf numFmtId="8" fontId="8" fillId="0" borderId="64" xfId="0" applyNumberFormat="1" applyFont="1" applyBorder="1" applyAlignment="1">
      <alignment horizontal="right" vertical="center" wrapText="1"/>
    </xf>
    <xf numFmtId="0" fontId="2" fillId="0" borderId="68" xfId="0" applyFont="1" applyBorder="1" applyAlignment="1">
      <alignment horizontal="center" vertical="center"/>
    </xf>
    <xf numFmtId="0" fontId="7" fillId="0" borderId="71" xfId="0" applyFont="1" applyBorder="1" applyAlignment="1">
      <alignment vertical="center"/>
    </xf>
    <xf numFmtId="0" fontId="7" fillId="0" borderId="17" xfId="0" applyFont="1" applyBorder="1" applyAlignment="1">
      <alignment vertical="center"/>
    </xf>
    <xf numFmtId="0" fontId="2" fillId="0" borderId="70" xfId="0" applyFont="1" applyBorder="1" applyAlignment="1">
      <alignment horizontal="center" vertical="center"/>
    </xf>
    <xf numFmtId="0" fontId="7" fillId="0" borderId="47" xfId="0" applyFont="1" applyBorder="1" applyAlignment="1">
      <alignment vertical="center"/>
    </xf>
    <xf numFmtId="0" fontId="2" fillId="0" borderId="33" xfId="0" applyFont="1" applyBorder="1" applyAlignment="1">
      <alignment horizontal="left" vertical="center" wrapText="1"/>
    </xf>
    <xf numFmtId="0" fontId="2" fillId="0" borderId="12" xfId="0" applyFont="1" applyBorder="1" applyAlignment="1">
      <alignment horizontal="left" vertical="center" wrapText="1"/>
    </xf>
    <xf numFmtId="0" fontId="2" fillId="0" borderId="62" xfId="0" applyFont="1" applyBorder="1" applyAlignment="1">
      <alignment horizontal="left" vertical="center" wrapText="1"/>
    </xf>
    <xf numFmtId="0" fontId="2" fillId="0" borderId="46" xfId="0" applyFont="1" applyBorder="1" applyAlignment="1">
      <alignment horizontal="left" vertical="center" wrapText="1"/>
    </xf>
    <xf numFmtId="0" fontId="2" fillId="0" borderId="20" xfId="0" applyFont="1" applyBorder="1" applyAlignment="1">
      <alignment horizontal="left" vertical="center" wrapText="1"/>
    </xf>
    <xf numFmtId="0" fontId="2" fillId="0" borderId="25" xfId="0" applyFont="1" applyBorder="1" applyAlignment="1">
      <alignment horizontal="left" vertical="center" wrapText="1"/>
    </xf>
    <xf numFmtId="0" fontId="4" fillId="0" borderId="21" xfId="0" applyFont="1" applyBorder="1" applyAlignment="1">
      <alignment horizontal="center" vertical="center"/>
    </xf>
    <xf numFmtId="0" fontId="4" fillId="0" borderId="18" xfId="0" applyFont="1" applyBorder="1" applyAlignment="1">
      <alignment horizontal="center" vertical="center"/>
    </xf>
    <xf numFmtId="0" fontId="4" fillId="0" borderId="19" xfId="0" applyFont="1" applyBorder="1" applyAlignment="1">
      <alignment horizontal="center" vertical="center"/>
    </xf>
    <xf numFmtId="0" fontId="4" fillId="0" borderId="25" xfId="0" applyFont="1" applyBorder="1" applyAlignment="1">
      <alignment horizontal="center" vertical="center"/>
    </xf>
    <xf numFmtId="0" fontId="4" fillId="0" borderId="65" xfId="0" applyFont="1" applyBorder="1" applyAlignment="1">
      <alignment horizontal="center" vertical="center"/>
    </xf>
    <xf numFmtId="0" fontId="4" fillId="0" borderId="64" xfId="0" applyFont="1" applyBorder="1" applyAlignment="1">
      <alignment horizontal="center" vertical="center"/>
    </xf>
    <xf numFmtId="0" fontId="2" fillId="0" borderId="35" xfId="0" applyFont="1" applyBorder="1" applyAlignment="1">
      <alignment horizontal="left" vertical="center" wrapText="1"/>
    </xf>
    <xf numFmtId="0" fontId="2" fillId="0" borderId="0" xfId="0" applyFont="1" applyAlignment="1">
      <alignment horizontal="left" vertical="center" wrapText="1"/>
    </xf>
    <xf numFmtId="0" fontId="2" fillId="0" borderId="37" xfId="0" applyFont="1" applyBorder="1" applyAlignment="1">
      <alignment horizontal="left" vertical="center" wrapText="1"/>
    </xf>
    <xf numFmtId="0" fontId="2" fillId="0" borderId="22" xfId="0" applyFont="1" applyBorder="1" applyAlignment="1">
      <alignment horizontal="left" vertical="center" wrapText="1"/>
    </xf>
    <xf numFmtId="0" fontId="2" fillId="0" borderId="18" xfId="0" applyFont="1" applyBorder="1" applyAlignment="1">
      <alignment horizontal="left" vertical="center" wrapText="1"/>
    </xf>
    <xf numFmtId="0" fontId="4" fillId="0" borderId="67" xfId="0" applyFont="1" applyBorder="1" applyAlignment="1">
      <alignment horizontal="center" vertical="center"/>
    </xf>
    <xf numFmtId="0" fontId="4" fillId="0" borderId="66" xfId="0" applyFont="1" applyBorder="1" applyAlignment="1">
      <alignment horizontal="center" vertical="center"/>
    </xf>
    <xf numFmtId="0" fontId="4" fillId="0" borderId="30" xfId="0" applyFont="1" applyBorder="1" applyAlignment="1">
      <alignment horizontal="center" vertical="center"/>
    </xf>
    <xf numFmtId="0" fontId="2" fillId="0" borderId="27" xfId="0" applyFont="1" applyBorder="1" applyAlignment="1">
      <alignment horizontal="left" vertical="center" wrapText="1"/>
    </xf>
    <xf numFmtId="0" fontId="2" fillId="0" borderId="26" xfId="0" applyFont="1" applyBorder="1" applyAlignment="1">
      <alignment horizontal="left" vertical="center" wrapText="1"/>
    </xf>
    <xf numFmtId="0" fontId="2" fillId="0" borderId="66" xfId="0" applyFont="1" applyBorder="1" applyAlignment="1">
      <alignment horizontal="left" vertical="center" wrapText="1"/>
    </xf>
    <xf numFmtId="0" fontId="14" fillId="0" borderId="12" xfId="0" applyFont="1" applyBorder="1" applyAlignment="1">
      <alignment horizontal="left" vertical="top" wrapText="1"/>
    </xf>
    <xf numFmtId="0" fontId="14" fillId="0" borderId="34" xfId="0" applyFont="1" applyBorder="1" applyAlignment="1">
      <alignment horizontal="left" vertical="top" wrapText="1"/>
    </xf>
    <xf numFmtId="0" fontId="14" fillId="0" borderId="0" xfId="0" applyFont="1" applyAlignment="1">
      <alignment horizontal="left" vertical="top" wrapText="1"/>
    </xf>
    <xf numFmtId="0" fontId="14" fillId="0" borderId="36" xfId="0" applyFont="1" applyBorder="1" applyAlignment="1">
      <alignment horizontal="left" vertical="top" wrapText="1"/>
    </xf>
    <xf numFmtId="0" fontId="14" fillId="0" borderId="35" xfId="0" applyFont="1" applyBorder="1" applyAlignment="1">
      <alignment horizontal="left" vertical="top" wrapText="1"/>
    </xf>
    <xf numFmtId="0" fontId="14" fillId="0" borderId="27" xfId="0" applyFont="1" applyBorder="1" applyAlignment="1">
      <alignment horizontal="left" vertical="top" wrapText="1"/>
    </xf>
    <xf numFmtId="0" fontId="14" fillId="0" borderId="26" xfId="0" applyFont="1" applyBorder="1" applyAlignment="1">
      <alignment horizontal="left" vertical="top" wrapText="1"/>
    </xf>
    <xf numFmtId="0" fontId="14" fillId="0" borderId="30" xfId="0" applyFont="1" applyBorder="1" applyAlignment="1">
      <alignment horizontal="left" vertical="top" wrapText="1"/>
    </xf>
    <xf numFmtId="0" fontId="23" fillId="0" borderId="57" xfId="0" applyFont="1" applyBorder="1" applyAlignment="1">
      <alignment horizontal="left" vertical="center" wrapText="1"/>
    </xf>
    <xf numFmtId="0" fontId="23" fillId="0" borderId="13" xfId="0" applyFont="1" applyBorder="1" applyAlignment="1">
      <alignment horizontal="left" vertical="center" wrapText="1"/>
    </xf>
    <xf numFmtId="0" fontId="23" fillId="0" borderId="48" xfId="0" applyFont="1" applyBorder="1" applyAlignment="1">
      <alignment horizontal="left" vertical="center" wrapText="1"/>
    </xf>
    <xf numFmtId="0" fontId="23" fillId="0" borderId="15" xfId="0" applyFont="1" applyBorder="1" applyAlignment="1">
      <alignment horizontal="left" vertical="center" wrapText="1"/>
    </xf>
    <xf numFmtId="0" fontId="23" fillId="0" borderId="16" xfId="0" applyFont="1" applyBorder="1" applyAlignment="1">
      <alignment horizontal="left" vertical="center" wrapText="1"/>
    </xf>
    <xf numFmtId="0" fontId="12" fillId="0" borderId="57" xfId="0" applyFont="1" applyBorder="1" applyAlignment="1">
      <alignment horizontal="left" vertical="center" wrapText="1"/>
    </xf>
    <xf numFmtId="0" fontId="12" fillId="0" borderId="13" xfId="0" applyFont="1" applyBorder="1" applyAlignment="1">
      <alignment horizontal="left" vertical="center" wrapText="1"/>
    </xf>
    <xf numFmtId="0" fontId="5" fillId="0" borderId="55" xfId="0" applyFont="1" applyBorder="1" applyAlignment="1">
      <alignment horizontal="center" vertical="center" wrapText="1"/>
    </xf>
    <xf numFmtId="0" fontId="4" fillId="0" borderId="17"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47" xfId="0" applyFont="1" applyBorder="1" applyAlignment="1">
      <alignment horizontal="center" vertical="center" wrapText="1"/>
    </xf>
    <xf numFmtId="0" fontId="4" fillId="0" borderId="47" xfId="0" applyFont="1" applyBorder="1" applyAlignment="1">
      <alignment horizontal="center" vertical="center" wrapText="1"/>
    </xf>
    <xf numFmtId="0" fontId="27" fillId="0" borderId="0" xfId="0" applyFont="1" applyAlignment="1">
      <alignment horizontal="left" vertical="top"/>
    </xf>
    <xf numFmtId="1" fontId="27" fillId="0" borderId="0" xfId="0" applyNumberFormat="1" applyFont="1" applyAlignment="1">
      <alignment horizontal="left" vertical="top" wrapText="1"/>
    </xf>
    <xf numFmtId="0" fontId="27" fillId="0" borderId="0" xfId="0" applyFont="1" applyAlignment="1">
      <alignment horizontal="left" vertical="top" wrapText="1"/>
    </xf>
    <xf numFmtId="164" fontId="27" fillId="0" borderId="0" xfId="0" applyNumberFormat="1" applyFont="1" applyAlignment="1">
      <alignment horizontal="left" vertical="top" wrapText="1"/>
    </xf>
    <xf numFmtId="0" fontId="27" fillId="0" borderId="0" xfId="0" applyFont="1" applyAlignment="1">
      <alignment vertical="center"/>
    </xf>
    <xf numFmtId="0" fontId="27" fillId="0" borderId="0" xfId="0" applyFont="1"/>
    <xf numFmtId="49" fontId="27" fillId="0" borderId="0" xfId="0" applyNumberFormat="1" applyFont="1" applyAlignment="1">
      <alignment horizontal="left" vertical="top" wrapText="1"/>
    </xf>
    <xf numFmtId="0" fontId="27" fillId="0" borderId="0" xfId="0" applyFont="1" applyAlignment="1">
      <alignment vertical="top" wrapText="1"/>
    </xf>
    <xf numFmtId="49" fontId="27" fillId="0" borderId="0" xfId="0" applyNumberFormat="1" applyFont="1" applyAlignment="1">
      <alignment horizontal="justify" vertical="top" wrapText="1"/>
    </xf>
    <xf numFmtId="0" fontId="27" fillId="0" borderId="0" xfId="0" applyFont="1" applyAlignment="1">
      <alignment horizontal="justify" vertical="top" wrapText="1"/>
    </xf>
    <xf numFmtId="49" fontId="27" fillId="0" borderId="0" xfId="0" applyNumberFormat="1" applyFont="1" applyAlignment="1">
      <alignment horizontal="center" vertical="top" wrapText="1"/>
    </xf>
    <xf numFmtId="0" fontId="27" fillId="0" borderId="0" xfId="0" applyFont="1" applyAlignment="1">
      <alignment horizontal="center" vertical="top" wrapText="1"/>
    </xf>
    <xf numFmtId="49" fontId="27" fillId="0" borderId="0" xfId="0" applyNumberFormat="1" applyFont="1" applyAlignment="1">
      <alignment horizontal="right" vertical="top" wrapText="1"/>
    </xf>
    <xf numFmtId="0" fontId="27" fillId="0" borderId="0" xfId="0" applyFont="1" applyAlignment="1">
      <alignment horizontal="right" vertical="top" wrapText="1"/>
    </xf>
    <xf numFmtId="49" fontId="29" fillId="0" borderId="0" xfId="0" applyNumberFormat="1" applyFont="1" applyAlignment="1">
      <alignment horizontal="left" vertical="top" wrapText="1"/>
    </xf>
    <xf numFmtId="0" fontId="29" fillId="0" borderId="0" xfId="0" applyFont="1" applyAlignment="1">
      <alignment vertical="top" wrapText="1"/>
    </xf>
    <xf numFmtId="49" fontId="29" fillId="0" borderId="0" xfId="0" applyNumberFormat="1" applyFont="1" applyAlignment="1">
      <alignment horizontal="justify" vertical="top" wrapText="1"/>
    </xf>
    <xf numFmtId="0" fontId="29" fillId="0" borderId="0" xfId="0" applyFont="1" applyAlignment="1">
      <alignment horizontal="justify" vertical="top" wrapText="1"/>
    </xf>
    <xf numFmtId="165" fontId="29" fillId="0" borderId="0" xfId="0" applyNumberFormat="1" applyFont="1" applyAlignment="1">
      <alignment horizontal="center" vertical="top" wrapText="1"/>
    </xf>
    <xf numFmtId="8" fontId="29" fillId="0" borderId="0" xfId="0" applyNumberFormat="1" applyFont="1" applyAlignment="1">
      <alignment horizontal="right" vertical="top" wrapText="1"/>
    </xf>
    <xf numFmtId="0" fontId="27" fillId="0" borderId="0" xfId="0" applyFont="1" applyAlignment="1">
      <alignment vertical="center" wrapText="1"/>
    </xf>
    <xf numFmtId="0" fontId="27" fillId="0" borderId="0" xfId="0" applyFont="1" applyAlignment="1">
      <alignment wrapText="1"/>
    </xf>
    <xf numFmtId="0" fontId="0" fillId="0" borderId="0" xfId="0" applyAlignment="1">
      <alignment wrapText="1"/>
    </xf>
    <xf numFmtId="0" fontId="31" fillId="2" borderId="13" xfId="0" applyFont="1" applyFill="1" applyBorder="1" applyAlignment="1">
      <alignment horizontal="center" vertical="center"/>
    </xf>
    <xf numFmtId="0" fontId="29" fillId="2" borderId="13" xfId="0" applyFont="1" applyFill="1" applyBorder="1" applyAlignment="1">
      <alignment horizontal="center" vertical="center"/>
    </xf>
    <xf numFmtId="0" fontId="31" fillId="2" borderId="13" xfId="0" applyFont="1" applyFill="1" applyBorder="1" applyAlignment="1">
      <alignment horizontal="center" vertical="center" wrapText="1"/>
    </xf>
    <xf numFmtId="0" fontId="29" fillId="2" borderId="13" xfId="0" applyFont="1" applyFill="1" applyBorder="1" applyAlignment="1">
      <alignment horizontal="center" vertical="center" wrapText="1"/>
    </xf>
    <xf numFmtId="164" fontId="30" fillId="0" borderId="0" xfId="0" applyNumberFormat="1" applyFont="1" applyAlignment="1">
      <alignment horizontal="left" vertical="top"/>
    </xf>
    <xf numFmtId="0" fontId="30" fillId="0" borderId="0" xfId="0" applyFont="1" applyAlignment="1">
      <alignment horizontal="left" vertical="top"/>
    </xf>
    <xf numFmtId="49" fontId="31" fillId="0" borderId="0" xfId="0" applyNumberFormat="1" applyFont="1" applyAlignment="1">
      <alignment horizontal="left" vertical="top"/>
    </xf>
    <xf numFmtId="0" fontId="30" fillId="0" borderId="0" xfId="0" applyFont="1" applyAlignment="1">
      <alignment horizontal="left" vertical="top" wrapText="1"/>
    </xf>
    <xf numFmtId="0" fontId="30" fillId="0" borderId="0" xfId="0" applyFont="1" applyAlignment="1">
      <alignment horizontal="justify" vertical="top"/>
    </xf>
    <xf numFmtId="0" fontId="27" fillId="0" borderId="0" xfId="0" applyFont="1" applyAlignment="1">
      <alignment horizontal="justify" vertical="top"/>
    </xf>
    <xf numFmtId="166" fontId="31" fillId="0" borderId="26" xfId="0" applyNumberFormat="1" applyFont="1" applyBorder="1" applyAlignment="1">
      <alignment horizontal="justify" vertical="top"/>
    </xf>
    <xf numFmtId="166" fontId="29" fillId="0" borderId="26" xfId="0" applyNumberFormat="1" applyFont="1" applyBorder="1" applyAlignment="1">
      <alignment horizontal="justify" vertical="top"/>
    </xf>
    <xf numFmtId="40" fontId="31" fillId="0" borderId="13" xfId="0" applyNumberFormat="1" applyFont="1" applyBorder="1" applyAlignment="1">
      <alignment horizontal="center" vertical="center"/>
    </xf>
    <xf numFmtId="40" fontId="29" fillId="0" borderId="13" xfId="0" applyNumberFormat="1" applyFont="1" applyBorder="1" applyAlignment="1">
      <alignment horizontal="center" vertical="center"/>
    </xf>
    <xf numFmtId="165" fontId="31" fillId="0" borderId="13" xfId="0" applyNumberFormat="1" applyFont="1" applyBorder="1" applyAlignment="1">
      <alignment horizontal="center" vertical="center"/>
    </xf>
    <xf numFmtId="0" fontId="29" fillId="0" borderId="13" xfId="0" applyFont="1" applyBorder="1" applyAlignment="1">
      <alignment horizontal="center" vertical="center"/>
    </xf>
    <xf numFmtId="49" fontId="31" fillId="0" borderId="0" xfId="0" applyNumberFormat="1" applyFont="1" applyAlignment="1">
      <alignment horizontal="justify" vertical="top"/>
    </xf>
    <xf numFmtId="0" fontId="29" fillId="0" borderId="0" xfId="0" applyFont="1" applyAlignment="1">
      <alignment horizontal="justify" vertical="top"/>
    </xf>
    <xf numFmtId="49" fontId="29" fillId="0" borderId="13" xfId="0" applyNumberFormat="1" applyFont="1" applyBorder="1" applyAlignment="1">
      <alignment horizontal="center" vertical="center"/>
    </xf>
    <xf numFmtId="49" fontId="31" fillId="0" borderId="13" xfId="0" applyNumberFormat="1" applyFont="1" applyBorder="1" applyAlignment="1">
      <alignment horizontal="center" vertical="center" wrapText="1"/>
    </xf>
    <xf numFmtId="0" fontId="29" fillId="0" borderId="13" xfId="0" applyFont="1" applyBorder="1" applyAlignment="1">
      <alignment horizontal="center" vertical="center" wrapText="1"/>
    </xf>
    <xf numFmtId="0" fontId="27" fillId="0" borderId="0" xfId="0" applyFont="1" applyAlignment="1">
      <alignment horizontal="left" wrapText="1"/>
    </xf>
    <xf numFmtId="0" fontId="29" fillId="0" borderId="0" xfId="0" applyFont="1" applyAlignment="1">
      <alignment horizontal="left" vertical="top" wrapText="1"/>
    </xf>
    <xf numFmtId="49" fontId="34" fillId="0" borderId="0" xfId="0" applyNumberFormat="1" applyFont="1" applyAlignment="1">
      <alignment horizontal="left" vertical="top" wrapText="1"/>
    </xf>
    <xf numFmtId="0" fontId="34" fillId="0" borderId="0" xfId="0" applyFont="1" applyAlignment="1">
      <alignment vertical="top" wrapText="1"/>
    </xf>
    <xf numFmtId="49" fontId="34" fillId="0" borderId="0" xfId="0" applyNumberFormat="1" applyFont="1" applyAlignment="1">
      <alignment horizontal="justify" vertical="top" wrapText="1"/>
    </xf>
    <xf numFmtId="0" fontId="34" fillId="0" borderId="0" xfId="0" applyFont="1" applyAlignment="1">
      <alignment horizontal="justify" vertical="top" wrapText="1"/>
    </xf>
    <xf numFmtId="165" fontId="34" fillId="0" borderId="0" xfId="0" applyNumberFormat="1" applyFont="1" applyAlignment="1">
      <alignment horizontal="center" vertical="top" wrapText="1"/>
    </xf>
    <xf numFmtId="8" fontId="34" fillId="0" borderId="0" xfId="0" applyNumberFormat="1" applyFont="1" applyAlignment="1">
      <alignment horizontal="right" vertical="top"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14</xdr:col>
      <xdr:colOff>371474</xdr:colOff>
      <xdr:row>6</xdr:row>
      <xdr:rowOff>104775</xdr:rowOff>
    </xdr:to>
    <xdr:pic>
      <xdr:nvPicPr>
        <xdr:cNvPr id="2" name="Picture 1">
          <a:extLst>
            <a:ext uri="{FF2B5EF4-FFF2-40B4-BE49-F238E27FC236}">
              <a16:creationId xmlns:a16="http://schemas.microsoft.com/office/drawing/2014/main" id="{00000000-0008-0000-0A00-000002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893" t="23077" r="5843" b="14076"/>
        <a:stretch/>
      </xdr:blipFill>
      <xdr:spPr>
        <a:xfrm>
          <a:off x="0" y="0"/>
          <a:ext cx="6372224" cy="1247775"/>
        </a:xfrm>
        <a:prstGeom prst="rect">
          <a:avLst/>
        </a:prstGeom>
      </xdr:spPr>
    </xdr:pic>
    <xdr:clientData/>
  </xdr:twoCellAnchor>
  <xdr:twoCellAnchor editAs="oneCell">
    <xdr:from>
      <xdr:col>1</xdr:col>
      <xdr:colOff>219075</xdr:colOff>
      <xdr:row>47</xdr:row>
      <xdr:rowOff>123825</xdr:rowOff>
    </xdr:from>
    <xdr:to>
      <xdr:col>15</xdr:col>
      <xdr:colOff>19049</xdr:colOff>
      <xdr:row>50</xdr:row>
      <xdr:rowOff>9525</xdr:rowOff>
    </xdr:to>
    <xdr:pic>
      <xdr:nvPicPr>
        <xdr:cNvPr id="3" name="Picture 2">
          <a:extLst>
            <a:ext uri="{FF2B5EF4-FFF2-40B4-BE49-F238E27FC236}">
              <a16:creationId xmlns:a16="http://schemas.microsoft.com/office/drawing/2014/main" id="{00000000-0008-0000-0A00-000003000000}"/>
            </a:ext>
          </a:extLst>
        </xdr:cNvPr>
        <xdr:cNvPicPr>
          <a:picLocks noChangeAspect="1"/>
        </xdr:cNvPicPr>
      </xdr:nvPicPr>
      <xdr:blipFill rotWithShape="1">
        <a:blip xmlns:r="http://schemas.openxmlformats.org/officeDocument/2006/relationships" r:embed="rId2"/>
        <a:srcRect l="14337" t="30914" r="5645" b="39843"/>
        <a:stretch/>
      </xdr:blipFill>
      <xdr:spPr>
        <a:xfrm>
          <a:off x="647700" y="9077325"/>
          <a:ext cx="5743574" cy="361950"/>
        </a:xfrm>
        <a:prstGeom prst="rect">
          <a:avLst/>
        </a:prstGeom>
      </xdr:spPr>
    </xdr:pic>
    <xdr:clientData/>
  </xdr:twoCellAnchor>
  <xdr:twoCellAnchor editAs="oneCell">
    <xdr:from>
      <xdr:col>0</xdr:col>
      <xdr:colOff>0</xdr:colOff>
      <xdr:row>0</xdr:row>
      <xdr:rowOff>0</xdr:rowOff>
    </xdr:from>
    <xdr:to>
      <xdr:col>15</xdr:col>
      <xdr:colOff>0</xdr:colOff>
      <xdr:row>6</xdr:row>
      <xdr:rowOff>114300</xdr:rowOff>
    </xdr:to>
    <xdr:pic>
      <xdr:nvPicPr>
        <xdr:cNvPr id="4" name="Picture 3">
          <a:extLst>
            <a:ext uri="{FF2B5EF4-FFF2-40B4-BE49-F238E27FC236}">
              <a16:creationId xmlns:a16="http://schemas.microsoft.com/office/drawing/2014/main" id="{F29DC48C-3574-40AD-9627-39B606692766}"/>
            </a:ext>
          </a:extLst>
        </xdr:cNvPr>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5747" t="22008" r="5607" b="13433"/>
        <a:stretch/>
      </xdr:blipFill>
      <xdr:spPr>
        <a:xfrm>
          <a:off x="0" y="0"/>
          <a:ext cx="6372225" cy="12573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14</xdr:col>
      <xdr:colOff>371474</xdr:colOff>
      <xdr:row>6</xdr:row>
      <xdr:rowOff>104775</xdr:rowOff>
    </xdr:to>
    <xdr:pic>
      <xdr:nvPicPr>
        <xdr:cNvPr id="2" name="Picture 1">
          <a:extLst>
            <a:ext uri="{FF2B5EF4-FFF2-40B4-BE49-F238E27FC236}">
              <a16:creationId xmlns:a16="http://schemas.microsoft.com/office/drawing/2014/main" id="{00000000-0008-0000-0B00-000002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893" t="23077" r="5843" b="14076"/>
        <a:stretch/>
      </xdr:blipFill>
      <xdr:spPr>
        <a:xfrm>
          <a:off x="0" y="0"/>
          <a:ext cx="6372224" cy="1247775"/>
        </a:xfrm>
        <a:prstGeom prst="rect">
          <a:avLst/>
        </a:prstGeom>
      </xdr:spPr>
    </xdr:pic>
    <xdr:clientData/>
  </xdr:twoCellAnchor>
  <xdr:twoCellAnchor editAs="oneCell">
    <xdr:from>
      <xdr:col>1</xdr:col>
      <xdr:colOff>219075</xdr:colOff>
      <xdr:row>47</xdr:row>
      <xdr:rowOff>123825</xdr:rowOff>
    </xdr:from>
    <xdr:to>
      <xdr:col>15</xdr:col>
      <xdr:colOff>19049</xdr:colOff>
      <xdr:row>50</xdr:row>
      <xdr:rowOff>9525</xdr:rowOff>
    </xdr:to>
    <xdr:pic>
      <xdr:nvPicPr>
        <xdr:cNvPr id="3" name="Picture 2">
          <a:extLst>
            <a:ext uri="{FF2B5EF4-FFF2-40B4-BE49-F238E27FC236}">
              <a16:creationId xmlns:a16="http://schemas.microsoft.com/office/drawing/2014/main" id="{00000000-0008-0000-0B00-000003000000}"/>
            </a:ext>
          </a:extLst>
        </xdr:cNvPr>
        <xdr:cNvPicPr>
          <a:picLocks noChangeAspect="1"/>
        </xdr:cNvPicPr>
      </xdr:nvPicPr>
      <xdr:blipFill rotWithShape="1">
        <a:blip xmlns:r="http://schemas.openxmlformats.org/officeDocument/2006/relationships" r:embed="rId2"/>
        <a:srcRect l="14337" t="30914" r="5645" b="39843"/>
        <a:stretch/>
      </xdr:blipFill>
      <xdr:spPr>
        <a:xfrm>
          <a:off x="647700" y="9077325"/>
          <a:ext cx="5743574" cy="361950"/>
        </a:xfrm>
        <a:prstGeom prst="rect">
          <a:avLst/>
        </a:prstGeom>
      </xdr:spPr>
    </xdr:pic>
    <xdr:clientData/>
  </xdr:twoCellAnchor>
  <xdr:twoCellAnchor editAs="oneCell">
    <xdr:from>
      <xdr:col>0</xdr:col>
      <xdr:colOff>0</xdr:colOff>
      <xdr:row>0</xdr:row>
      <xdr:rowOff>0</xdr:rowOff>
    </xdr:from>
    <xdr:to>
      <xdr:col>15</xdr:col>
      <xdr:colOff>0</xdr:colOff>
      <xdr:row>6</xdr:row>
      <xdr:rowOff>114300</xdr:rowOff>
    </xdr:to>
    <xdr:pic>
      <xdr:nvPicPr>
        <xdr:cNvPr id="4" name="Picture 3">
          <a:extLst>
            <a:ext uri="{FF2B5EF4-FFF2-40B4-BE49-F238E27FC236}">
              <a16:creationId xmlns:a16="http://schemas.microsoft.com/office/drawing/2014/main" id="{349173C4-479B-477F-9495-A600F77675BB}"/>
            </a:ext>
          </a:extLst>
        </xdr:cNvPr>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5747" t="22008" r="5607" b="13433"/>
        <a:stretch/>
      </xdr:blipFill>
      <xdr:spPr>
        <a:xfrm>
          <a:off x="0" y="0"/>
          <a:ext cx="6372225" cy="12573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14</xdr:col>
      <xdr:colOff>371474</xdr:colOff>
      <xdr:row>6</xdr:row>
      <xdr:rowOff>104775</xdr:rowOff>
    </xdr:to>
    <xdr:pic>
      <xdr:nvPicPr>
        <xdr:cNvPr id="2" name="Picture 1">
          <a:extLst>
            <a:ext uri="{FF2B5EF4-FFF2-40B4-BE49-F238E27FC236}">
              <a16:creationId xmlns:a16="http://schemas.microsoft.com/office/drawing/2014/main" id="{00000000-0008-0000-0C00-000002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893" t="23077" r="5843" b="14076"/>
        <a:stretch/>
      </xdr:blipFill>
      <xdr:spPr>
        <a:xfrm>
          <a:off x="0" y="0"/>
          <a:ext cx="6372224" cy="1247775"/>
        </a:xfrm>
        <a:prstGeom prst="rect">
          <a:avLst/>
        </a:prstGeom>
      </xdr:spPr>
    </xdr:pic>
    <xdr:clientData/>
  </xdr:twoCellAnchor>
  <xdr:twoCellAnchor editAs="oneCell">
    <xdr:from>
      <xdr:col>1</xdr:col>
      <xdr:colOff>219075</xdr:colOff>
      <xdr:row>47</xdr:row>
      <xdr:rowOff>123825</xdr:rowOff>
    </xdr:from>
    <xdr:to>
      <xdr:col>15</xdr:col>
      <xdr:colOff>19049</xdr:colOff>
      <xdr:row>50</xdr:row>
      <xdr:rowOff>9525</xdr:rowOff>
    </xdr:to>
    <xdr:pic>
      <xdr:nvPicPr>
        <xdr:cNvPr id="3" name="Picture 2">
          <a:extLst>
            <a:ext uri="{FF2B5EF4-FFF2-40B4-BE49-F238E27FC236}">
              <a16:creationId xmlns:a16="http://schemas.microsoft.com/office/drawing/2014/main" id="{00000000-0008-0000-0C00-000003000000}"/>
            </a:ext>
          </a:extLst>
        </xdr:cNvPr>
        <xdr:cNvPicPr>
          <a:picLocks noChangeAspect="1"/>
        </xdr:cNvPicPr>
      </xdr:nvPicPr>
      <xdr:blipFill rotWithShape="1">
        <a:blip xmlns:r="http://schemas.openxmlformats.org/officeDocument/2006/relationships" r:embed="rId2"/>
        <a:srcRect l="14337" t="30914" r="5645" b="39843"/>
        <a:stretch/>
      </xdr:blipFill>
      <xdr:spPr>
        <a:xfrm>
          <a:off x="647700" y="9077325"/>
          <a:ext cx="5743574" cy="361950"/>
        </a:xfrm>
        <a:prstGeom prst="rect">
          <a:avLst/>
        </a:prstGeom>
      </xdr:spPr>
    </xdr:pic>
    <xdr:clientData/>
  </xdr:twoCellAnchor>
  <xdr:twoCellAnchor editAs="oneCell">
    <xdr:from>
      <xdr:col>1</xdr:col>
      <xdr:colOff>219075</xdr:colOff>
      <xdr:row>47</xdr:row>
      <xdr:rowOff>123825</xdr:rowOff>
    </xdr:from>
    <xdr:to>
      <xdr:col>15</xdr:col>
      <xdr:colOff>19049</xdr:colOff>
      <xdr:row>50</xdr:row>
      <xdr:rowOff>9525</xdr:rowOff>
    </xdr:to>
    <xdr:pic>
      <xdr:nvPicPr>
        <xdr:cNvPr id="4" name="Picture 3">
          <a:extLst>
            <a:ext uri="{FF2B5EF4-FFF2-40B4-BE49-F238E27FC236}">
              <a16:creationId xmlns:a16="http://schemas.microsoft.com/office/drawing/2014/main" id="{00000000-0008-0000-0C00-000004000000}"/>
            </a:ext>
          </a:extLst>
        </xdr:cNvPr>
        <xdr:cNvPicPr>
          <a:picLocks noChangeAspect="1"/>
        </xdr:cNvPicPr>
      </xdr:nvPicPr>
      <xdr:blipFill rotWithShape="1">
        <a:blip xmlns:r="http://schemas.openxmlformats.org/officeDocument/2006/relationships" r:embed="rId2"/>
        <a:srcRect l="14337" t="30914" r="5645" b="39843"/>
        <a:stretch/>
      </xdr:blipFill>
      <xdr:spPr>
        <a:xfrm>
          <a:off x="647700" y="9077325"/>
          <a:ext cx="5743574" cy="361950"/>
        </a:xfrm>
        <a:prstGeom prst="rect">
          <a:avLst/>
        </a:prstGeom>
      </xdr:spPr>
    </xdr:pic>
    <xdr:clientData/>
  </xdr:twoCellAnchor>
  <xdr:twoCellAnchor editAs="oneCell">
    <xdr:from>
      <xdr:col>0</xdr:col>
      <xdr:colOff>0</xdr:colOff>
      <xdr:row>0</xdr:row>
      <xdr:rowOff>0</xdr:rowOff>
    </xdr:from>
    <xdr:to>
      <xdr:col>15</xdr:col>
      <xdr:colOff>0</xdr:colOff>
      <xdr:row>6</xdr:row>
      <xdr:rowOff>114300</xdr:rowOff>
    </xdr:to>
    <xdr:pic>
      <xdr:nvPicPr>
        <xdr:cNvPr id="5" name="Picture 4">
          <a:extLst>
            <a:ext uri="{FF2B5EF4-FFF2-40B4-BE49-F238E27FC236}">
              <a16:creationId xmlns:a16="http://schemas.microsoft.com/office/drawing/2014/main" id="{C3417EB3-F328-4A54-97BA-D56EF25554DB}"/>
            </a:ext>
          </a:extLst>
        </xdr:cNvPr>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5747" t="22008" r="5607" b="13433"/>
        <a:stretch/>
      </xdr:blipFill>
      <xdr:spPr>
        <a:xfrm>
          <a:off x="0" y="0"/>
          <a:ext cx="6372225" cy="12573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14</xdr:col>
      <xdr:colOff>371474</xdr:colOff>
      <xdr:row>6</xdr:row>
      <xdr:rowOff>104775</xdr:rowOff>
    </xdr:to>
    <xdr:pic>
      <xdr:nvPicPr>
        <xdr:cNvPr id="2" name="Picture 1">
          <a:extLst>
            <a:ext uri="{FF2B5EF4-FFF2-40B4-BE49-F238E27FC236}">
              <a16:creationId xmlns:a16="http://schemas.microsoft.com/office/drawing/2014/main" id="{00000000-0008-0000-0D00-000002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893" t="23077" r="5843" b="14076"/>
        <a:stretch/>
      </xdr:blipFill>
      <xdr:spPr>
        <a:xfrm>
          <a:off x="0" y="0"/>
          <a:ext cx="6372224" cy="1247775"/>
        </a:xfrm>
        <a:prstGeom prst="rect">
          <a:avLst/>
        </a:prstGeom>
      </xdr:spPr>
    </xdr:pic>
    <xdr:clientData/>
  </xdr:twoCellAnchor>
  <xdr:twoCellAnchor editAs="oneCell">
    <xdr:from>
      <xdr:col>1</xdr:col>
      <xdr:colOff>219075</xdr:colOff>
      <xdr:row>47</xdr:row>
      <xdr:rowOff>123825</xdr:rowOff>
    </xdr:from>
    <xdr:to>
      <xdr:col>15</xdr:col>
      <xdr:colOff>19049</xdr:colOff>
      <xdr:row>50</xdr:row>
      <xdr:rowOff>9525</xdr:rowOff>
    </xdr:to>
    <xdr:pic>
      <xdr:nvPicPr>
        <xdr:cNvPr id="3" name="Picture 2">
          <a:extLst>
            <a:ext uri="{FF2B5EF4-FFF2-40B4-BE49-F238E27FC236}">
              <a16:creationId xmlns:a16="http://schemas.microsoft.com/office/drawing/2014/main" id="{00000000-0008-0000-0D00-000003000000}"/>
            </a:ext>
          </a:extLst>
        </xdr:cNvPr>
        <xdr:cNvPicPr>
          <a:picLocks noChangeAspect="1"/>
        </xdr:cNvPicPr>
      </xdr:nvPicPr>
      <xdr:blipFill rotWithShape="1">
        <a:blip xmlns:r="http://schemas.openxmlformats.org/officeDocument/2006/relationships" r:embed="rId2"/>
        <a:srcRect l="14337" t="30914" r="5645" b="39843"/>
        <a:stretch/>
      </xdr:blipFill>
      <xdr:spPr>
        <a:xfrm>
          <a:off x="647700" y="9077325"/>
          <a:ext cx="5743574" cy="361950"/>
        </a:xfrm>
        <a:prstGeom prst="rect">
          <a:avLst/>
        </a:prstGeom>
      </xdr:spPr>
    </xdr:pic>
    <xdr:clientData/>
  </xdr:twoCellAnchor>
  <xdr:twoCellAnchor editAs="oneCell">
    <xdr:from>
      <xdr:col>0</xdr:col>
      <xdr:colOff>0</xdr:colOff>
      <xdr:row>0</xdr:row>
      <xdr:rowOff>0</xdr:rowOff>
    </xdr:from>
    <xdr:to>
      <xdr:col>15</xdr:col>
      <xdr:colOff>0</xdr:colOff>
      <xdr:row>6</xdr:row>
      <xdr:rowOff>114300</xdr:rowOff>
    </xdr:to>
    <xdr:pic>
      <xdr:nvPicPr>
        <xdr:cNvPr id="4" name="Picture 3">
          <a:extLst>
            <a:ext uri="{FF2B5EF4-FFF2-40B4-BE49-F238E27FC236}">
              <a16:creationId xmlns:a16="http://schemas.microsoft.com/office/drawing/2014/main" id="{E73A7C57-87BC-4A33-86F0-5A655D14B3E1}"/>
            </a:ext>
          </a:extLst>
        </xdr:cNvPr>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5747" t="22008" r="5607" b="13433"/>
        <a:stretch/>
      </xdr:blipFill>
      <xdr:spPr>
        <a:xfrm>
          <a:off x="0" y="0"/>
          <a:ext cx="6372225" cy="12573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14</xdr:col>
      <xdr:colOff>371474</xdr:colOff>
      <xdr:row>6</xdr:row>
      <xdr:rowOff>104775</xdr:rowOff>
    </xdr:to>
    <xdr:pic>
      <xdr:nvPicPr>
        <xdr:cNvPr id="2" name="Picture 1">
          <a:extLst>
            <a:ext uri="{FF2B5EF4-FFF2-40B4-BE49-F238E27FC236}">
              <a16:creationId xmlns:a16="http://schemas.microsoft.com/office/drawing/2014/main" id="{00000000-0008-0000-0E00-000002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893" t="23077" r="5843" b="14076"/>
        <a:stretch/>
      </xdr:blipFill>
      <xdr:spPr>
        <a:xfrm>
          <a:off x="0" y="0"/>
          <a:ext cx="6372224" cy="1247775"/>
        </a:xfrm>
        <a:prstGeom prst="rect">
          <a:avLst/>
        </a:prstGeom>
      </xdr:spPr>
    </xdr:pic>
    <xdr:clientData/>
  </xdr:twoCellAnchor>
  <xdr:twoCellAnchor editAs="oneCell">
    <xdr:from>
      <xdr:col>1</xdr:col>
      <xdr:colOff>219075</xdr:colOff>
      <xdr:row>47</xdr:row>
      <xdr:rowOff>123825</xdr:rowOff>
    </xdr:from>
    <xdr:to>
      <xdr:col>15</xdr:col>
      <xdr:colOff>19049</xdr:colOff>
      <xdr:row>50</xdr:row>
      <xdr:rowOff>9525</xdr:rowOff>
    </xdr:to>
    <xdr:pic>
      <xdr:nvPicPr>
        <xdr:cNvPr id="3" name="Picture 2">
          <a:extLst>
            <a:ext uri="{FF2B5EF4-FFF2-40B4-BE49-F238E27FC236}">
              <a16:creationId xmlns:a16="http://schemas.microsoft.com/office/drawing/2014/main" id="{00000000-0008-0000-0E00-000003000000}"/>
            </a:ext>
          </a:extLst>
        </xdr:cNvPr>
        <xdr:cNvPicPr>
          <a:picLocks noChangeAspect="1"/>
        </xdr:cNvPicPr>
      </xdr:nvPicPr>
      <xdr:blipFill rotWithShape="1">
        <a:blip xmlns:r="http://schemas.openxmlformats.org/officeDocument/2006/relationships" r:embed="rId2"/>
        <a:srcRect l="14337" t="30914" r="5645" b="39843"/>
        <a:stretch/>
      </xdr:blipFill>
      <xdr:spPr>
        <a:xfrm>
          <a:off x="647700" y="9077325"/>
          <a:ext cx="5743574" cy="361950"/>
        </a:xfrm>
        <a:prstGeom prst="rect">
          <a:avLst/>
        </a:prstGeom>
      </xdr:spPr>
    </xdr:pic>
    <xdr:clientData/>
  </xdr:twoCellAnchor>
  <xdr:twoCellAnchor editAs="oneCell">
    <xdr:from>
      <xdr:col>0</xdr:col>
      <xdr:colOff>0</xdr:colOff>
      <xdr:row>0</xdr:row>
      <xdr:rowOff>0</xdr:rowOff>
    </xdr:from>
    <xdr:to>
      <xdr:col>15</xdr:col>
      <xdr:colOff>0</xdr:colOff>
      <xdr:row>6</xdr:row>
      <xdr:rowOff>114300</xdr:rowOff>
    </xdr:to>
    <xdr:pic>
      <xdr:nvPicPr>
        <xdr:cNvPr id="4" name="Picture 3">
          <a:extLst>
            <a:ext uri="{FF2B5EF4-FFF2-40B4-BE49-F238E27FC236}">
              <a16:creationId xmlns:a16="http://schemas.microsoft.com/office/drawing/2014/main" id="{E442142C-7E79-40F8-878B-DE1748433288}"/>
            </a:ext>
          </a:extLst>
        </xdr:cNvPr>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5747" t="22008" r="5607" b="13433"/>
        <a:stretch/>
      </xdr:blipFill>
      <xdr:spPr>
        <a:xfrm>
          <a:off x="0" y="0"/>
          <a:ext cx="6372225" cy="12573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14</xdr:col>
      <xdr:colOff>371474</xdr:colOff>
      <xdr:row>6</xdr:row>
      <xdr:rowOff>104775</xdr:rowOff>
    </xdr:to>
    <xdr:pic>
      <xdr:nvPicPr>
        <xdr:cNvPr id="2" name="Picture 1">
          <a:extLst>
            <a:ext uri="{FF2B5EF4-FFF2-40B4-BE49-F238E27FC236}">
              <a16:creationId xmlns:a16="http://schemas.microsoft.com/office/drawing/2014/main" id="{00000000-0008-0000-0F00-000002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893" t="23077" r="5843" b="14076"/>
        <a:stretch/>
      </xdr:blipFill>
      <xdr:spPr>
        <a:xfrm>
          <a:off x="0" y="0"/>
          <a:ext cx="6372224" cy="1247775"/>
        </a:xfrm>
        <a:prstGeom prst="rect">
          <a:avLst/>
        </a:prstGeom>
      </xdr:spPr>
    </xdr:pic>
    <xdr:clientData/>
  </xdr:twoCellAnchor>
  <xdr:twoCellAnchor editAs="oneCell">
    <xdr:from>
      <xdr:col>1</xdr:col>
      <xdr:colOff>219075</xdr:colOff>
      <xdr:row>47</xdr:row>
      <xdr:rowOff>123825</xdr:rowOff>
    </xdr:from>
    <xdr:to>
      <xdr:col>15</xdr:col>
      <xdr:colOff>19049</xdr:colOff>
      <xdr:row>50</xdr:row>
      <xdr:rowOff>9525</xdr:rowOff>
    </xdr:to>
    <xdr:pic>
      <xdr:nvPicPr>
        <xdr:cNvPr id="3" name="Picture 2">
          <a:extLst>
            <a:ext uri="{FF2B5EF4-FFF2-40B4-BE49-F238E27FC236}">
              <a16:creationId xmlns:a16="http://schemas.microsoft.com/office/drawing/2014/main" id="{00000000-0008-0000-0F00-000003000000}"/>
            </a:ext>
          </a:extLst>
        </xdr:cNvPr>
        <xdr:cNvPicPr>
          <a:picLocks noChangeAspect="1"/>
        </xdr:cNvPicPr>
      </xdr:nvPicPr>
      <xdr:blipFill rotWithShape="1">
        <a:blip xmlns:r="http://schemas.openxmlformats.org/officeDocument/2006/relationships" r:embed="rId2"/>
        <a:srcRect l="14337" t="30914" r="5645" b="39843"/>
        <a:stretch/>
      </xdr:blipFill>
      <xdr:spPr>
        <a:xfrm>
          <a:off x="647700" y="9077325"/>
          <a:ext cx="5743574" cy="361950"/>
        </a:xfrm>
        <a:prstGeom prst="rect">
          <a:avLst/>
        </a:prstGeom>
      </xdr:spPr>
    </xdr:pic>
    <xdr:clientData/>
  </xdr:twoCellAnchor>
  <xdr:twoCellAnchor editAs="oneCell">
    <xdr:from>
      <xdr:col>0</xdr:col>
      <xdr:colOff>0</xdr:colOff>
      <xdr:row>0</xdr:row>
      <xdr:rowOff>0</xdr:rowOff>
    </xdr:from>
    <xdr:to>
      <xdr:col>15</xdr:col>
      <xdr:colOff>0</xdr:colOff>
      <xdr:row>6</xdr:row>
      <xdr:rowOff>114300</xdr:rowOff>
    </xdr:to>
    <xdr:pic>
      <xdr:nvPicPr>
        <xdr:cNvPr id="4" name="Picture 3">
          <a:extLst>
            <a:ext uri="{FF2B5EF4-FFF2-40B4-BE49-F238E27FC236}">
              <a16:creationId xmlns:a16="http://schemas.microsoft.com/office/drawing/2014/main" id="{6AEEA936-FC69-4DF8-8ECE-B843A33ABCA8}"/>
            </a:ext>
          </a:extLst>
        </xdr:cNvPr>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5747" t="22008" r="5607" b="13433"/>
        <a:stretch/>
      </xdr:blipFill>
      <xdr:spPr>
        <a:xfrm>
          <a:off x="0" y="0"/>
          <a:ext cx="6372225" cy="125730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14</xdr:col>
      <xdr:colOff>371474</xdr:colOff>
      <xdr:row>6</xdr:row>
      <xdr:rowOff>104775</xdr:rowOff>
    </xdr:to>
    <xdr:pic>
      <xdr:nvPicPr>
        <xdr:cNvPr id="2" name="Picture 1">
          <a:extLst>
            <a:ext uri="{FF2B5EF4-FFF2-40B4-BE49-F238E27FC236}">
              <a16:creationId xmlns:a16="http://schemas.microsoft.com/office/drawing/2014/main" id="{00000000-0008-0000-1000-000002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893" t="23077" r="5843" b="14076"/>
        <a:stretch/>
      </xdr:blipFill>
      <xdr:spPr>
        <a:xfrm>
          <a:off x="0" y="0"/>
          <a:ext cx="6372224" cy="1247775"/>
        </a:xfrm>
        <a:prstGeom prst="rect">
          <a:avLst/>
        </a:prstGeom>
      </xdr:spPr>
    </xdr:pic>
    <xdr:clientData/>
  </xdr:twoCellAnchor>
  <xdr:twoCellAnchor editAs="oneCell">
    <xdr:from>
      <xdr:col>1</xdr:col>
      <xdr:colOff>219075</xdr:colOff>
      <xdr:row>47</xdr:row>
      <xdr:rowOff>123825</xdr:rowOff>
    </xdr:from>
    <xdr:to>
      <xdr:col>15</xdr:col>
      <xdr:colOff>19049</xdr:colOff>
      <xdr:row>50</xdr:row>
      <xdr:rowOff>9525</xdr:rowOff>
    </xdr:to>
    <xdr:pic>
      <xdr:nvPicPr>
        <xdr:cNvPr id="3" name="Picture 2">
          <a:extLst>
            <a:ext uri="{FF2B5EF4-FFF2-40B4-BE49-F238E27FC236}">
              <a16:creationId xmlns:a16="http://schemas.microsoft.com/office/drawing/2014/main" id="{00000000-0008-0000-1000-000003000000}"/>
            </a:ext>
          </a:extLst>
        </xdr:cNvPr>
        <xdr:cNvPicPr>
          <a:picLocks noChangeAspect="1"/>
        </xdr:cNvPicPr>
      </xdr:nvPicPr>
      <xdr:blipFill rotWithShape="1">
        <a:blip xmlns:r="http://schemas.openxmlformats.org/officeDocument/2006/relationships" r:embed="rId2"/>
        <a:srcRect l="14337" t="30914" r="5645" b="39843"/>
        <a:stretch/>
      </xdr:blipFill>
      <xdr:spPr>
        <a:xfrm>
          <a:off x="647700" y="9077325"/>
          <a:ext cx="5743574" cy="361950"/>
        </a:xfrm>
        <a:prstGeom prst="rect">
          <a:avLst/>
        </a:prstGeom>
      </xdr:spPr>
    </xdr:pic>
    <xdr:clientData/>
  </xdr:twoCellAnchor>
  <xdr:twoCellAnchor editAs="oneCell">
    <xdr:from>
      <xdr:col>0</xdr:col>
      <xdr:colOff>0</xdr:colOff>
      <xdr:row>0</xdr:row>
      <xdr:rowOff>0</xdr:rowOff>
    </xdr:from>
    <xdr:to>
      <xdr:col>15</xdr:col>
      <xdr:colOff>0</xdr:colOff>
      <xdr:row>6</xdr:row>
      <xdr:rowOff>114300</xdr:rowOff>
    </xdr:to>
    <xdr:pic>
      <xdr:nvPicPr>
        <xdr:cNvPr id="4" name="Picture 3">
          <a:extLst>
            <a:ext uri="{FF2B5EF4-FFF2-40B4-BE49-F238E27FC236}">
              <a16:creationId xmlns:a16="http://schemas.microsoft.com/office/drawing/2014/main" id="{455738EA-A80F-4D56-851A-99047E1117EB}"/>
            </a:ext>
          </a:extLst>
        </xdr:cNvPr>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5747" t="22008" r="5607" b="13433"/>
        <a:stretch/>
      </xdr:blipFill>
      <xdr:spPr>
        <a:xfrm>
          <a:off x="0" y="0"/>
          <a:ext cx="6372225" cy="125730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14</xdr:col>
      <xdr:colOff>371474</xdr:colOff>
      <xdr:row>6</xdr:row>
      <xdr:rowOff>104775</xdr:rowOff>
    </xdr:to>
    <xdr:pic>
      <xdr:nvPicPr>
        <xdr:cNvPr id="2" name="Picture 1">
          <a:extLst>
            <a:ext uri="{FF2B5EF4-FFF2-40B4-BE49-F238E27FC236}">
              <a16:creationId xmlns:a16="http://schemas.microsoft.com/office/drawing/2014/main" id="{00000000-0008-0000-1100-000002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893" t="23077" r="5843" b="14076"/>
        <a:stretch/>
      </xdr:blipFill>
      <xdr:spPr>
        <a:xfrm>
          <a:off x="0" y="0"/>
          <a:ext cx="6372224" cy="1247775"/>
        </a:xfrm>
        <a:prstGeom prst="rect">
          <a:avLst/>
        </a:prstGeom>
      </xdr:spPr>
    </xdr:pic>
    <xdr:clientData/>
  </xdr:twoCellAnchor>
  <xdr:twoCellAnchor editAs="oneCell">
    <xdr:from>
      <xdr:col>1</xdr:col>
      <xdr:colOff>219075</xdr:colOff>
      <xdr:row>46</xdr:row>
      <xdr:rowOff>123825</xdr:rowOff>
    </xdr:from>
    <xdr:to>
      <xdr:col>15</xdr:col>
      <xdr:colOff>19049</xdr:colOff>
      <xdr:row>49</xdr:row>
      <xdr:rowOff>9525</xdr:rowOff>
    </xdr:to>
    <xdr:pic>
      <xdr:nvPicPr>
        <xdr:cNvPr id="3" name="Picture 2">
          <a:extLst>
            <a:ext uri="{FF2B5EF4-FFF2-40B4-BE49-F238E27FC236}">
              <a16:creationId xmlns:a16="http://schemas.microsoft.com/office/drawing/2014/main" id="{00000000-0008-0000-1100-000003000000}"/>
            </a:ext>
          </a:extLst>
        </xdr:cNvPr>
        <xdr:cNvPicPr>
          <a:picLocks noChangeAspect="1"/>
        </xdr:cNvPicPr>
      </xdr:nvPicPr>
      <xdr:blipFill rotWithShape="1">
        <a:blip xmlns:r="http://schemas.openxmlformats.org/officeDocument/2006/relationships" r:embed="rId2"/>
        <a:srcRect l="14337" t="30914" r="5645" b="39843"/>
        <a:stretch/>
      </xdr:blipFill>
      <xdr:spPr>
        <a:xfrm>
          <a:off x="647700" y="9077325"/>
          <a:ext cx="5743574" cy="361950"/>
        </a:xfrm>
        <a:prstGeom prst="rect">
          <a:avLst/>
        </a:prstGeom>
      </xdr:spPr>
    </xdr:pic>
    <xdr:clientData/>
  </xdr:twoCellAnchor>
  <xdr:twoCellAnchor editAs="oneCell">
    <xdr:from>
      <xdr:col>0</xdr:col>
      <xdr:colOff>0</xdr:colOff>
      <xdr:row>0</xdr:row>
      <xdr:rowOff>0</xdr:rowOff>
    </xdr:from>
    <xdr:to>
      <xdr:col>15</xdr:col>
      <xdr:colOff>0</xdr:colOff>
      <xdr:row>6</xdr:row>
      <xdr:rowOff>114300</xdr:rowOff>
    </xdr:to>
    <xdr:pic>
      <xdr:nvPicPr>
        <xdr:cNvPr id="4" name="Picture 3">
          <a:extLst>
            <a:ext uri="{FF2B5EF4-FFF2-40B4-BE49-F238E27FC236}">
              <a16:creationId xmlns:a16="http://schemas.microsoft.com/office/drawing/2014/main" id="{33AB7FE5-6A7C-48E4-AD14-E4D95F33B0A4}"/>
            </a:ext>
          </a:extLst>
        </xdr:cNvPr>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5747" t="22008" r="5607" b="13433"/>
        <a:stretch/>
      </xdr:blipFill>
      <xdr:spPr>
        <a:xfrm>
          <a:off x="0" y="0"/>
          <a:ext cx="6372225" cy="125730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14</xdr:col>
      <xdr:colOff>371474</xdr:colOff>
      <xdr:row>6</xdr:row>
      <xdr:rowOff>104775</xdr:rowOff>
    </xdr:to>
    <xdr:pic>
      <xdr:nvPicPr>
        <xdr:cNvPr id="2" name="Picture 1">
          <a:extLst>
            <a:ext uri="{FF2B5EF4-FFF2-40B4-BE49-F238E27FC236}">
              <a16:creationId xmlns:a16="http://schemas.microsoft.com/office/drawing/2014/main" id="{00000000-0008-0000-1200-000002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893" t="23077" r="5843" b="14076"/>
        <a:stretch/>
      </xdr:blipFill>
      <xdr:spPr>
        <a:xfrm>
          <a:off x="0" y="0"/>
          <a:ext cx="6372224" cy="1247775"/>
        </a:xfrm>
        <a:prstGeom prst="rect">
          <a:avLst/>
        </a:prstGeom>
      </xdr:spPr>
    </xdr:pic>
    <xdr:clientData/>
  </xdr:twoCellAnchor>
  <xdr:twoCellAnchor editAs="oneCell">
    <xdr:from>
      <xdr:col>1</xdr:col>
      <xdr:colOff>219075</xdr:colOff>
      <xdr:row>46</xdr:row>
      <xdr:rowOff>123825</xdr:rowOff>
    </xdr:from>
    <xdr:to>
      <xdr:col>15</xdr:col>
      <xdr:colOff>19049</xdr:colOff>
      <xdr:row>49</xdr:row>
      <xdr:rowOff>9525</xdr:rowOff>
    </xdr:to>
    <xdr:pic>
      <xdr:nvPicPr>
        <xdr:cNvPr id="3" name="Picture 2">
          <a:extLst>
            <a:ext uri="{FF2B5EF4-FFF2-40B4-BE49-F238E27FC236}">
              <a16:creationId xmlns:a16="http://schemas.microsoft.com/office/drawing/2014/main" id="{00000000-0008-0000-1200-000003000000}"/>
            </a:ext>
          </a:extLst>
        </xdr:cNvPr>
        <xdr:cNvPicPr>
          <a:picLocks noChangeAspect="1"/>
        </xdr:cNvPicPr>
      </xdr:nvPicPr>
      <xdr:blipFill rotWithShape="1">
        <a:blip xmlns:r="http://schemas.openxmlformats.org/officeDocument/2006/relationships" r:embed="rId2"/>
        <a:srcRect l="14337" t="30914" r="5645" b="39843"/>
        <a:stretch/>
      </xdr:blipFill>
      <xdr:spPr>
        <a:xfrm>
          <a:off x="647700" y="9077325"/>
          <a:ext cx="5743574" cy="361950"/>
        </a:xfrm>
        <a:prstGeom prst="rect">
          <a:avLst/>
        </a:prstGeom>
      </xdr:spPr>
    </xdr:pic>
    <xdr:clientData/>
  </xdr:twoCellAnchor>
  <xdr:twoCellAnchor editAs="oneCell">
    <xdr:from>
      <xdr:col>0</xdr:col>
      <xdr:colOff>0</xdr:colOff>
      <xdr:row>0</xdr:row>
      <xdr:rowOff>0</xdr:rowOff>
    </xdr:from>
    <xdr:to>
      <xdr:col>15</xdr:col>
      <xdr:colOff>0</xdr:colOff>
      <xdr:row>6</xdr:row>
      <xdr:rowOff>114300</xdr:rowOff>
    </xdr:to>
    <xdr:pic>
      <xdr:nvPicPr>
        <xdr:cNvPr id="4" name="Picture 3">
          <a:extLst>
            <a:ext uri="{FF2B5EF4-FFF2-40B4-BE49-F238E27FC236}">
              <a16:creationId xmlns:a16="http://schemas.microsoft.com/office/drawing/2014/main" id="{0680A565-E1FA-4381-A147-EC89A8B565A4}"/>
            </a:ext>
          </a:extLst>
        </xdr:cNvPr>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5747" t="22008" r="5607" b="13433"/>
        <a:stretch/>
      </xdr:blipFill>
      <xdr:spPr>
        <a:xfrm>
          <a:off x="0" y="0"/>
          <a:ext cx="6372225" cy="125730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PKG!H7:T7"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51"/>
  <sheetViews>
    <sheetView workbookViewId="0">
      <selection activeCell="H5" sqref="H5:T5"/>
    </sheetView>
  </sheetViews>
  <sheetFormatPr defaultColWidth="9.140625" defaultRowHeight="14.25" x14ac:dyDescent="0.25"/>
  <cols>
    <col min="1" max="1" width="0.7109375" style="9" customWidth="1"/>
    <col min="2" max="4" width="7.140625" style="9" customWidth="1"/>
    <col min="5" max="5" width="6.42578125" style="9" customWidth="1"/>
    <col min="6" max="6" width="5.7109375" style="9" customWidth="1"/>
    <col min="7" max="11" width="2.85546875" style="9" customWidth="1"/>
    <col min="12" max="14" width="7.140625" style="9" customWidth="1"/>
    <col min="15" max="15" width="6.42578125" style="9" customWidth="1"/>
    <col min="16" max="16" width="5.7109375" style="9" customWidth="1"/>
    <col min="17" max="20" width="2.85546875" style="9" customWidth="1"/>
    <col min="21" max="21" width="0.7109375" style="9" customWidth="1"/>
    <col min="22" max="22" width="2.5703125" style="9" customWidth="1"/>
    <col min="23" max="16384" width="9.140625" style="9"/>
  </cols>
  <sheetData>
    <row r="1" spans="1:21" ht="3.75" customHeight="1" thickTop="1" thickBot="1" x14ac:dyDescent="0.3">
      <c r="A1" s="6"/>
      <c r="B1" s="7"/>
      <c r="C1" s="7"/>
      <c r="D1" s="7"/>
      <c r="E1" s="7"/>
      <c r="F1" s="7"/>
      <c r="G1" s="7"/>
      <c r="H1" s="7"/>
      <c r="I1" s="7"/>
      <c r="J1" s="7"/>
      <c r="K1" s="7"/>
      <c r="L1" s="7"/>
      <c r="M1" s="7"/>
      <c r="N1" s="7"/>
      <c r="O1" s="7"/>
      <c r="P1" s="7"/>
      <c r="Q1" s="7"/>
      <c r="R1" s="7"/>
      <c r="S1" s="7"/>
      <c r="T1" s="7"/>
      <c r="U1" s="8"/>
    </row>
    <row r="2" spans="1:21" ht="22.5" customHeight="1" thickBot="1" x14ac:dyDescent="0.3">
      <c r="A2" s="10"/>
      <c r="B2" s="125" t="s">
        <v>54</v>
      </c>
      <c r="C2" s="125"/>
      <c r="D2" s="125"/>
      <c r="E2" s="125"/>
      <c r="F2" s="125"/>
      <c r="G2" s="125"/>
      <c r="H2" s="125"/>
      <c r="I2" s="125"/>
      <c r="J2" s="125"/>
      <c r="K2" s="125"/>
      <c r="L2" s="125"/>
      <c r="M2" s="125"/>
      <c r="N2" s="125"/>
      <c r="O2" s="125"/>
      <c r="P2" s="125"/>
      <c r="Q2" s="125"/>
      <c r="R2" s="125"/>
      <c r="S2" s="125"/>
      <c r="T2" s="125"/>
      <c r="U2" s="11"/>
    </row>
    <row r="3" spans="1:21" ht="18.75" customHeight="1" thickBot="1" x14ac:dyDescent="0.3">
      <c r="A3" s="10"/>
      <c r="B3" s="130" t="s">
        <v>466</v>
      </c>
      <c r="C3" s="131"/>
      <c r="D3" s="131"/>
      <c r="E3" s="131"/>
      <c r="F3" s="92"/>
      <c r="G3" s="132"/>
      <c r="H3" s="136" t="s">
        <v>476</v>
      </c>
      <c r="I3" s="137"/>
      <c r="J3" s="137"/>
      <c r="K3" s="137"/>
      <c r="L3" s="137"/>
      <c r="M3" s="137"/>
      <c r="N3" s="137"/>
      <c r="O3" s="137"/>
      <c r="P3" s="137"/>
      <c r="Q3" s="137"/>
      <c r="R3" s="137"/>
      <c r="S3" s="137"/>
      <c r="T3" s="138"/>
      <c r="U3" s="11"/>
    </row>
    <row r="4" spans="1:21" ht="16.5" customHeight="1" thickBot="1" x14ac:dyDescent="0.3">
      <c r="A4" s="10"/>
      <c r="B4" s="130" t="s">
        <v>364</v>
      </c>
      <c r="C4" s="131"/>
      <c r="D4" s="131"/>
      <c r="E4" s="131"/>
      <c r="F4" s="92"/>
      <c r="G4" s="132"/>
      <c r="H4" s="136" t="s">
        <v>475</v>
      </c>
      <c r="I4" s="137"/>
      <c r="J4" s="137"/>
      <c r="K4" s="137"/>
      <c r="L4" s="137"/>
      <c r="M4" s="137"/>
      <c r="N4" s="137"/>
      <c r="O4" s="137"/>
      <c r="P4" s="137"/>
      <c r="Q4" s="137"/>
      <c r="R4" s="137"/>
      <c r="S4" s="137"/>
      <c r="T4" s="138"/>
      <c r="U4" s="11"/>
    </row>
    <row r="5" spans="1:21" ht="30.75" customHeight="1" thickBot="1" x14ac:dyDescent="0.3">
      <c r="A5" s="10"/>
      <c r="B5" s="130" t="s">
        <v>365</v>
      </c>
      <c r="C5" s="131"/>
      <c r="D5" s="131"/>
      <c r="E5" s="131"/>
      <c r="F5" s="92"/>
      <c r="G5" s="132"/>
      <c r="H5" s="139" t="s">
        <v>479</v>
      </c>
      <c r="I5" s="140"/>
      <c r="J5" s="140"/>
      <c r="K5" s="140"/>
      <c r="L5" s="140"/>
      <c r="M5" s="140"/>
      <c r="N5" s="140"/>
      <c r="O5" s="140"/>
      <c r="P5" s="140"/>
      <c r="Q5" s="140"/>
      <c r="R5" s="140"/>
      <c r="S5" s="140"/>
      <c r="T5" s="141"/>
      <c r="U5" s="11"/>
    </row>
    <row r="6" spans="1:21" ht="18.75" customHeight="1" thickBot="1" x14ac:dyDescent="0.3">
      <c r="A6" s="10"/>
      <c r="B6" s="130" t="s">
        <v>125</v>
      </c>
      <c r="C6" s="131"/>
      <c r="D6" s="131"/>
      <c r="E6" s="131"/>
      <c r="F6" s="92"/>
      <c r="G6" s="132"/>
      <c r="H6" s="133">
        <f ca="1">NOW()</f>
        <v>45405.580139930556</v>
      </c>
      <c r="I6" s="134"/>
      <c r="J6" s="134"/>
      <c r="K6" s="134"/>
      <c r="L6" s="134"/>
      <c r="M6" s="134"/>
      <c r="N6" s="134"/>
      <c r="O6" s="134"/>
      <c r="P6" s="134"/>
      <c r="Q6" s="134"/>
      <c r="R6" s="134"/>
      <c r="S6" s="134"/>
      <c r="T6" s="135"/>
      <c r="U6" s="11"/>
    </row>
    <row r="7" spans="1:21" ht="18.75" customHeight="1" thickBot="1" x14ac:dyDescent="0.3">
      <c r="A7" s="10"/>
      <c r="B7" s="130" t="s">
        <v>53</v>
      </c>
      <c r="C7" s="131"/>
      <c r="D7" s="131"/>
      <c r="E7" s="131"/>
      <c r="F7" s="92"/>
      <c r="G7" s="132"/>
      <c r="H7" s="136" t="s">
        <v>469</v>
      </c>
      <c r="I7" s="137"/>
      <c r="J7" s="137"/>
      <c r="K7" s="137"/>
      <c r="L7" s="137"/>
      <c r="M7" s="137"/>
      <c r="N7" s="137"/>
      <c r="O7" s="137"/>
      <c r="P7" s="137"/>
      <c r="Q7" s="137"/>
      <c r="R7" s="137"/>
      <c r="S7" s="137"/>
      <c r="T7" s="138"/>
      <c r="U7" s="11"/>
    </row>
    <row r="8" spans="1:21" ht="18.75" customHeight="1" thickBot="1" x14ac:dyDescent="0.3">
      <c r="A8" s="10"/>
      <c r="B8" s="130" t="s">
        <v>1</v>
      </c>
      <c r="C8" s="131"/>
      <c r="D8" s="131"/>
      <c r="E8" s="131"/>
      <c r="F8" s="92"/>
      <c r="G8" s="132"/>
      <c r="H8" s="136" t="s">
        <v>470</v>
      </c>
      <c r="I8" s="137"/>
      <c r="J8" s="137"/>
      <c r="K8" s="137"/>
      <c r="L8" s="137"/>
      <c r="M8" s="137"/>
      <c r="N8" s="137"/>
      <c r="O8" s="137"/>
      <c r="P8" s="137"/>
      <c r="Q8" s="137"/>
      <c r="R8" s="137"/>
      <c r="S8" s="137"/>
      <c r="T8" s="138"/>
      <c r="U8" s="11"/>
    </row>
    <row r="9" spans="1:21" ht="3.75" customHeight="1" thickBot="1" x14ac:dyDescent="0.3">
      <c r="A9" s="10"/>
      <c r="B9" s="12"/>
      <c r="C9" s="12"/>
      <c r="D9" s="12"/>
      <c r="E9" s="12"/>
      <c r="F9" s="13"/>
      <c r="G9" s="14"/>
      <c r="H9" s="126"/>
      <c r="I9" s="126"/>
      <c r="J9" s="126"/>
      <c r="K9" s="126"/>
      <c r="L9" s="14"/>
      <c r="U9" s="11"/>
    </row>
    <row r="10" spans="1:21" ht="15" customHeight="1" thickBot="1" x14ac:dyDescent="0.3">
      <c r="A10" s="10"/>
      <c r="B10" s="110" t="s">
        <v>230</v>
      </c>
      <c r="C10" s="111"/>
      <c r="D10" s="111"/>
      <c r="E10" s="111"/>
      <c r="F10" s="111"/>
      <c r="G10" s="111"/>
      <c r="H10" s="111"/>
      <c r="I10" s="111"/>
      <c r="J10" s="112"/>
      <c r="K10" s="15"/>
      <c r="L10" s="127" t="s">
        <v>252</v>
      </c>
      <c r="M10" s="128"/>
      <c r="N10" s="128"/>
      <c r="O10" s="128"/>
      <c r="P10" s="128"/>
      <c r="Q10" s="128"/>
      <c r="R10" s="128"/>
      <c r="S10" s="128"/>
      <c r="T10" s="129"/>
      <c r="U10" s="11"/>
    </row>
    <row r="11" spans="1:21" ht="3.75" customHeight="1" thickBot="1" x14ac:dyDescent="0.3">
      <c r="A11" s="10"/>
      <c r="H11" s="16"/>
      <c r="I11" s="16"/>
      <c r="J11" s="16"/>
      <c r="K11" s="16"/>
      <c r="U11" s="11"/>
    </row>
    <row r="12" spans="1:21" ht="15" customHeight="1" thickBot="1" x14ac:dyDescent="0.3">
      <c r="A12" s="10"/>
      <c r="B12" s="87" t="s">
        <v>116</v>
      </c>
      <c r="C12" s="88"/>
      <c r="D12" s="88"/>
      <c r="E12" s="88"/>
      <c r="F12" s="88"/>
      <c r="G12" s="88"/>
      <c r="H12" s="89"/>
      <c r="I12" s="17" t="s">
        <v>56</v>
      </c>
      <c r="J12" s="17" t="s">
        <v>57</v>
      </c>
      <c r="K12" s="18"/>
      <c r="L12" s="87" t="s">
        <v>123</v>
      </c>
      <c r="M12" s="88"/>
      <c r="N12" s="88"/>
      <c r="O12" s="88"/>
      <c r="P12" s="88"/>
      <c r="Q12" s="88"/>
      <c r="R12" s="89"/>
      <c r="S12" s="19" t="s">
        <v>56</v>
      </c>
      <c r="T12" s="19" t="s">
        <v>57</v>
      </c>
      <c r="U12" s="11"/>
    </row>
    <row r="13" spans="1:21" ht="15" customHeight="1" x14ac:dyDescent="0.25">
      <c r="A13" s="10"/>
      <c r="B13" s="113" t="s">
        <v>114</v>
      </c>
      <c r="C13" s="114"/>
      <c r="D13" s="114"/>
      <c r="E13" s="114"/>
      <c r="F13" s="114"/>
      <c r="G13" s="114"/>
      <c r="H13" s="104"/>
      <c r="I13" s="20" t="s">
        <v>258</v>
      </c>
      <c r="J13" s="21"/>
      <c r="K13" s="18"/>
      <c r="L13" s="101" t="s">
        <v>141</v>
      </c>
      <c r="M13" s="102"/>
      <c r="N13" s="102"/>
      <c r="O13" s="103"/>
      <c r="P13" s="103"/>
      <c r="Q13" s="103"/>
      <c r="R13" s="104"/>
      <c r="S13" s="20" t="s">
        <v>467</v>
      </c>
      <c r="T13" s="21"/>
      <c r="U13" s="11"/>
    </row>
    <row r="14" spans="1:21" ht="15" customHeight="1" x14ac:dyDescent="0.25">
      <c r="A14" s="10"/>
      <c r="B14" s="98" t="s">
        <v>133</v>
      </c>
      <c r="C14" s="99"/>
      <c r="D14" s="99"/>
      <c r="E14" s="99"/>
      <c r="F14" s="99"/>
      <c r="G14" s="99"/>
      <c r="H14" s="97"/>
      <c r="I14" s="22" t="s">
        <v>258</v>
      </c>
      <c r="J14" s="23"/>
      <c r="K14" s="18"/>
      <c r="L14" s="94" t="s">
        <v>142</v>
      </c>
      <c r="M14" s="95"/>
      <c r="N14" s="95"/>
      <c r="O14" s="96"/>
      <c r="P14" s="96"/>
      <c r="Q14" s="96"/>
      <c r="R14" s="97"/>
      <c r="S14" s="22" t="s">
        <v>467</v>
      </c>
      <c r="T14" s="23"/>
      <c r="U14" s="11"/>
    </row>
    <row r="15" spans="1:21" ht="15" customHeight="1" x14ac:dyDescent="0.25">
      <c r="A15" s="10"/>
      <c r="B15" s="98" t="s">
        <v>134</v>
      </c>
      <c r="C15" s="99"/>
      <c r="D15" s="99"/>
      <c r="E15" s="99"/>
      <c r="F15" s="99"/>
      <c r="G15" s="99"/>
      <c r="H15" s="97"/>
      <c r="I15" s="22" t="s">
        <v>258</v>
      </c>
      <c r="J15" s="23"/>
      <c r="K15" s="18"/>
      <c r="L15" s="94" t="s">
        <v>182</v>
      </c>
      <c r="M15" s="95"/>
      <c r="N15" s="95"/>
      <c r="O15" s="96"/>
      <c r="P15" s="96"/>
      <c r="Q15" s="96"/>
      <c r="R15" s="97"/>
      <c r="S15" s="22" t="s">
        <v>467</v>
      </c>
      <c r="T15" s="23"/>
      <c r="U15" s="11"/>
    </row>
    <row r="16" spans="1:21" ht="15" customHeight="1" x14ac:dyDescent="0.25">
      <c r="A16" s="10"/>
      <c r="B16" s="98" t="s">
        <v>135</v>
      </c>
      <c r="C16" s="99"/>
      <c r="D16" s="99"/>
      <c r="E16" s="99"/>
      <c r="F16" s="99"/>
      <c r="G16" s="99"/>
      <c r="H16" s="97"/>
      <c r="I16" s="22"/>
      <c r="J16" s="23" t="s">
        <v>258</v>
      </c>
      <c r="K16" s="18"/>
      <c r="L16" s="94" t="s">
        <v>143</v>
      </c>
      <c r="M16" s="95"/>
      <c r="N16" s="95"/>
      <c r="O16" s="105"/>
      <c r="P16" s="105"/>
      <c r="Q16" s="105"/>
      <c r="R16" s="97"/>
      <c r="S16" s="82" t="s">
        <v>467</v>
      </c>
      <c r="T16" s="23"/>
      <c r="U16" s="11"/>
    </row>
    <row r="17" spans="1:21" ht="15" customHeight="1" thickBot="1" x14ac:dyDescent="0.3">
      <c r="A17" s="10"/>
      <c r="B17" s="94" t="s">
        <v>87</v>
      </c>
      <c r="C17" s="95"/>
      <c r="D17" s="95"/>
      <c r="E17" s="95"/>
      <c r="F17" s="95"/>
      <c r="G17" s="95"/>
      <c r="H17" s="97"/>
      <c r="I17" s="22" t="s">
        <v>258</v>
      </c>
      <c r="J17" s="23"/>
      <c r="K17" s="18"/>
      <c r="L17" s="106" t="s">
        <v>144</v>
      </c>
      <c r="M17" s="107"/>
      <c r="N17" s="107"/>
      <c r="O17" s="107"/>
      <c r="P17" s="107"/>
      <c r="Q17" s="107"/>
      <c r="R17" s="108"/>
      <c r="S17" s="24"/>
      <c r="T17" s="25" t="s">
        <v>467</v>
      </c>
      <c r="U17" s="11"/>
    </row>
    <row r="18" spans="1:21" ht="15" customHeight="1" thickBot="1" x14ac:dyDescent="0.3">
      <c r="A18" s="10"/>
      <c r="B18" s="94" t="s">
        <v>89</v>
      </c>
      <c r="C18" s="95"/>
      <c r="D18" s="95"/>
      <c r="E18" s="95"/>
      <c r="F18" s="95"/>
      <c r="G18" s="95"/>
      <c r="H18" s="97"/>
      <c r="I18" s="22" t="s">
        <v>258</v>
      </c>
      <c r="J18" s="23"/>
      <c r="K18" s="18"/>
      <c r="R18" s="16"/>
      <c r="S18" s="26"/>
      <c r="T18" s="16"/>
      <c r="U18" s="11"/>
    </row>
    <row r="19" spans="1:21" ht="15" customHeight="1" thickBot="1" x14ac:dyDescent="0.3">
      <c r="A19" s="10"/>
      <c r="B19" s="94" t="s">
        <v>127</v>
      </c>
      <c r="C19" s="95"/>
      <c r="D19" s="95"/>
      <c r="E19" s="95"/>
      <c r="F19" s="95"/>
      <c r="G19" s="95"/>
      <c r="H19" s="97"/>
      <c r="I19" s="22" t="s">
        <v>258</v>
      </c>
      <c r="J19" s="23"/>
      <c r="K19" s="18"/>
      <c r="L19" s="87" t="s">
        <v>122</v>
      </c>
      <c r="M19" s="88"/>
      <c r="N19" s="88"/>
      <c r="O19" s="88"/>
      <c r="P19" s="88"/>
      <c r="Q19" s="88"/>
      <c r="R19" s="89"/>
      <c r="S19" s="19" t="s">
        <v>56</v>
      </c>
      <c r="T19" s="19" t="s">
        <v>57</v>
      </c>
      <c r="U19" s="11"/>
    </row>
    <row r="20" spans="1:21" ht="15" customHeight="1" thickBot="1" x14ac:dyDescent="0.3">
      <c r="A20" s="10"/>
      <c r="B20" s="94" t="s">
        <v>128</v>
      </c>
      <c r="C20" s="95"/>
      <c r="D20" s="95"/>
      <c r="E20" s="95"/>
      <c r="F20" s="95"/>
      <c r="G20" s="95"/>
      <c r="H20" s="97"/>
      <c r="I20" s="22" t="s">
        <v>258</v>
      </c>
      <c r="J20" s="23"/>
      <c r="K20" s="18"/>
      <c r="L20" s="90" t="s">
        <v>145</v>
      </c>
      <c r="M20" s="91"/>
      <c r="N20" s="91"/>
      <c r="O20" s="92"/>
      <c r="P20" s="92"/>
      <c r="Q20" s="92"/>
      <c r="R20" s="93"/>
      <c r="S20" s="27"/>
      <c r="T20" s="28" t="s">
        <v>467</v>
      </c>
      <c r="U20" s="11"/>
    </row>
    <row r="21" spans="1:21" ht="15" customHeight="1" thickBot="1" x14ac:dyDescent="0.3">
      <c r="A21" s="10"/>
      <c r="B21" s="94" t="s">
        <v>131</v>
      </c>
      <c r="C21" s="95"/>
      <c r="D21" s="95"/>
      <c r="E21" s="95"/>
      <c r="F21" s="95"/>
      <c r="G21" s="95"/>
      <c r="H21" s="97"/>
      <c r="I21" s="22" t="s">
        <v>258</v>
      </c>
      <c r="J21" s="23"/>
      <c r="K21" s="18"/>
      <c r="R21" s="16"/>
      <c r="S21" s="16"/>
      <c r="T21" s="16"/>
      <c r="U21" s="11"/>
    </row>
    <row r="22" spans="1:21" ht="15" customHeight="1" thickBot="1" x14ac:dyDescent="0.3">
      <c r="A22" s="10"/>
      <c r="B22" s="94" t="s">
        <v>126</v>
      </c>
      <c r="C22" s="95"/>
      <c r="D22" s="95"/>
      <c r="E22" s="95"/>
      <c r="F22" s="95"/>
      <c r="G22" s="95"/>
      <c r="H22" s="97"/>
      <c r="I22" s="22" t="s">
        <v>258</v>
      </c>
      <c r="J22" s="23"/>
      <c r="K22" s="18"/>
      <c r="L22" s="87" t="s">
        <v>120</v>
      </c>
      <c r="M22" s="88"/>
      <c r="N22" s="88"/>
      <c r="O22" s="88"/>
      <c r="P22" s="88"/>
      <c r="Q22" s="88"/>
      <c r="R22" s="89"/>
      <c r="S22" s="17" t="s">
        <v>56</v>
      </c>
      <c r="T22" s="17" t="s">
        <v>57</v>
      </c>
      <c r="U22" s="11"/>
    </row>
    <row r="23" spans="1:21" ht="15" customHeight="1" x14ac:dyDescent="0.25">
      <c r="A23" s="10"/>
      <c r="B23" s="94" t="s">
        <v>88</v>
      </c>
      <c r="C23" s="95"/>
      <c r="D23" s="95"/>
      <c r="E23" s="95"/>
      <c r="F23" s="95"/>
      <c r="G23" s="95"/>
      <c r="H23" s="97"/>
      <c r="I23" s="22"/>
      <c r="J23" s="23" t="s">
        <v>258</v>
      </c>
      <c r="K23" s="18"/>
      <c r="L23" s="113" t="s">
        <v>151</v>
      </c>
      <c r="M23" s="114"/>
      <c r="N23" s="114"/>
      <c r="O23" s="120"/>
      <c r="P23" s="120"/>
      <c r="Q23" s="120"/>
      <c r="R23" s="104"/>
      <c r="S23" s="20" t="s">
        <v>467</v>
      </c>
      <c r="T23" s="21"/>
      <c r="U23" s="11"/>
    </row>
    <row r="24" spans="1:21" ht="15" customHeight="1" x14ac:dyDescent="0.25">
      <c r="A24" s="10"/>
      <c r="B24" s="98" t="s">
        <v>130</v>
      </c>
      <c r="C24" s="99"/>
      <c r="D24" s="99"/>
      <c r="E24" s="99"/>
      <c r="F24" s="99"/>
      <c r="G24" s="99"/>
      <c r="H24" s="97"/>
      <c r="I24" s="22"/>
      <c r="J24" s="23" t="s">
        <v>258</v>
      </c>
      <c r="K24" s="18"/>
      <c r="L24" s="94" t="s">
        <v>152</v>
      </c>
      <c r="M24" s="95"/>
      <c r="N24" s="95"/>
      <c r="O24" s="96"/>
      <c r="P24" s="96"/>
      <c r="Q24" s="96"/>
      <c r="R24" s="97"/>
      <c r="S24" s="22" t="s">
        <v>467</v>
      </c>
      <c r="T24" s="23"/>
      <c r="U24" s="11"/>
    </row>
    <row r="25" spans="1:21" ht="15" customHeight="1" x14ac:dyDescent="0.25">
      <c r="A25" s="10"/>
      <c r="B25" s="98" t="s">
        <v>132</v>
      </c>
      <c r="C25" s="99"/>
      <c r="D25" s="99"/>
      <c r="E25" s="99"/>
      <c r="F25" s="99"/>
      <c r="G25" s="99"/>
      <c r="H25" s="97"/>
      <c r="I25" s="22"/>
      <c r="J25" s="23" t="s">
        <v>258</v>
      </c>
      <c r="K25" s="18"/>
      <c r="L25" s="98" t="s">
        <v>153</v>
      </c>
      <c r="M25" s="99"/>
      <c r="N25" s="99"/>
      <c r="O25" s="100"/>
      <c r="P25" s="100"/>
      <c r="Q25" s="100"/>
      <c r="R25" s="97"/>
      <c r="S25" s="22" t="s">
        <v>467</v>
      </c>
      <c r="T25" s="23"/>
      <c r="U25" s="11"/>
    </row>
    <row r="26" spans="1:21" ht="15" customHeight="1" x14ac:dyDescent="0.25">
      <c r="A26" s="10"/>
      <c r="B26" s="155" t="s">
        <v>124</v>
      </c>
      <c r="C26" s="156"/>
      <c r="D26" s="156"/>
      <c r="E26" s="156"/>
      <c r="F26" s="179"/>
      <c r="G26" s="179"/>
      <c r="H26" s="157"/>
      <c r="I26" s="123"/>
      <c r="J26" s="152" t="s">
        <v>258</v>
      </c>
      <c r="K26" s="18"/>
      <c r="L26" s="94" t="s">
        <v>149</v>
      </c>
      <c r="M26" s="95"/>
      <c r="N26" s="95"/>
      <c r="O26" s="96"/>
      <c r="P26" s="96"/>
      <c r="Q26" s="96"/>
      <c r="R26" s="97"/>
      <c r="S26" s="22" t="s">
        <v>467</v>
      </c>
      <c r="T26" s="23"/>
      <c r="U26" s="11"/>
    </row>
    <row r="27" spans="1:21" ht="15" customHeight="1" thickBot="1" x14ac:dyDescent="0.3">
      <c r="A27" s="10"/>
      <c r="B27" s="180"/>
      <c r="C27" s="181"/>
      <c r="D27" s="181"/>
      <c r="E27" s="181"/>
      <c r="F27" s="181"/>
      <c r="G27" s="181"/>
      <c r="H27" s="150"/>
      <c r="I27" s="175"/>
      <c r="J27" s="176"/>
      <c r="K27" s="18"/>
      <c r="L27" s="98" t="s">
        <v>150</v>
      </c>
      <c r="M27" s="99"/>
      <c r="N27" s="99"/>
      <c r="O27" s="99"/>
      <c r="P27" s="99"/>
      <c r="Q27" s="99"/>
      <c r="R27" s="97"/>
      <c r="S27" s="22" t="s">
        <v>467</v>
      </c>
      <c r="T27" s="84"/>
      <c r="U27" s="11"/>
    </row>
    <row r="28" spans="1:21" ht="15" customHeight="1" thickBot="1" x14ac:dyDescent="0.3">
      <c r="A28" s="10"/>
      <c r="B28" s="106" t="s">
        <v>129</v>
      </c>
      <c r="C28" s="107"/>
      <c r="D28" s="107"/>
      <c r="E28" s="107"/>
      <c r="F28" s="107"/>
      <c r="G28" s="107"/>
      <c r="H28" s="108"/>
      <c r="I28" s="24"/>
      <c r="J28" s="25" t="s">
        <v>258</v>
      </c>
      <c r="K28" s="18"/>
      <c r="L28" s="98" t="s">
        <v>148</v>
      </c>
      <c r="M28" s="99"/>
      <c r="N28" s="99"/>
      <c r="O28" s="99"/>
      <c r="P28" s="99"/>
      <c r="Q28" s="99"/>
      <c r="R28" s="97"/>
      <c r="S28" s="23" t="s">
        <v>467</v>
      </c>
      <c r="T28" s="86"/>
      <c r="U28" s="11"/>
    </row>
    <row r="29" spans="1:21" ht="15" customHeight="1" thickBot="1" x14ac:dyDescent="0.3">
      <c r="A29" s="10"/>
      <c r="B29" s="151"/>
      <c r="C29" s="151"/>
      <c r="D29" s="151"/>
      <c r="E29" s="151"/>
      <c r="F29" s="151"/>
      <c r="G29" s="151"/>
      <c r="H29" s="18"/>
      <c r="I29" s="18"/>
      <c r="J29" s="18"/>
      <c r="K29" s="18"/>
      <c r="L29" s="106" t="s">
        <v>58</v>
      </c>
      <c r="M29" s="107"/>
      <c r="N29" s="107"/>
      <c r="O29" s="154"/>
      <c r="P29" s="154"/>
      <c r="Q29" s="154"/>
      <c r="R29" s="108"/>
      <c r="S29" s="24" t="s">
        <v>467</v>
      </c>
      <c r="T29" s="85"/>
      <c r="U29" s="11"/>
    </row>
    <row r="30" spans="1:21" ht="15" customHeight="1" thickBot="1" x14ac:dyDescent="0.3">
      <c r="A30" s="10"/>
      <c r="B30" s="87" t="s">
        <v>117</v>
      </c>
      <c r="C30" s="88"/>
      <c r="D30" s="88"/>
      <c r="E30" s="88"/>
      <c r="F30" s="88"/>
      <c r="G30" s="88"/>
      <c r="H30" s="89"/>
      <c r="I30" s="17" t="s">
        <v>56</v>
      </c>
      <c r="J30" s="17" t="s">
        <v>57</v>
      </c>
      <c r="K30" s="18"/>
      <c r="R30" s="16"/>
      <c r="S30" s="16"/>
      <c r="T30" s="16"/>
      <c r="U30" s="11"/>
    </row>
    <row r="31" spans="1:21" ht="15" customHeight="1" thickBot="1" x14ac:dyDescent="0.3">
      <c r="A31" s="10"/>
      <c r="B31" s="101" t="s">
        <v>136</v>
      </c>
      <c r="C31" s="102"/>
      <c r="D31" s="102"/>
      <c r="E31" s="102"/>
      <c r="F31" s="102"/>
      <c r="G31" s="102"/>
      <c r="H31" s="104"/>
      <c r="I31" s="20" t="s">
        <v>467</v>
      </c>
      <c r="J31" s="21"/>
      <c r="K31" s="18"/>
      <c r="L31" s="87" t="s">
        <v>121</v>
      </c>
      <c r="M31" s="88"/>
      <c r="N31" s="88"/>
      <c r="O31" s="88"/>
      <c r="P31" s="88"/>
      <c r="Q31" s="88"/>
      <c r="R31" s="89"/>
      <c r="S31" s="17" t="s">
        <v>56</v>
      </c>
      <c r="T31" s="17" t="s">
        <v>57</v>
      </c>
      <c r="U31" s="11"/>
    </row>
    <row r="32" spans="1:21" ht="15" customHeight="1" x14ac:dyDescent="0.25">
      <c r="A32" s="10"/>
      <c r="B32" s="98" t="s">
        <v>115</v>
      </c>
      <c r="C32" s="99"/>
      <c r="D32" s="99"/>
      <c r="E32" s="99"/>
      <c r="F32" s="99"/>
      <c r="G32" s="99"/>
      <c r="H32" s="97"/>
      <c r="I32" s="22" t="s">
        <v>467</v>
      </c>
      <c r="J32" s="23"/>
      <c r="K32" s="18"/>
      <c r="L32" s="142" t="s">
        <v>257</v>
      </c>
      <c r="M32" s="143"/>
      <c r="N32" s="143"/>
      <c r="O32" s="143"/>
      <c r="P32" s="143"/>
      <c r="Q32" s="143"/>
      <c r="R32" s="144"/>
      <c r="S32" s="171" t="s">
        <v>258</v>
      </c>
      <c r="T32" s="173"/>
      <c r="U32" s="11"/>
    </row>
    <row r="33" spans="1:21" ht="11.25" customHeight="1" x14ac:dyDescent="0.25">
      <c r="A33" s="10"/>
      <c r="B33" s="155" t="s">
        <v>229</v>
      </c>
      <c r="C33" s="156"/>
      <c r="D33" s="156"/>
      <c r="E33" s="156"/>
      <c r="F33" s="156"/>
      <c r="G33" s="156"/>
      <c r="H33" s="157"/>
      <c r="I33" s="123" t="s">
        <v>467</v>
      </c>
      <c r="J33" s="152"/>
      <c r="K33" s="18"/>
      <c r="L33" s="145"/>
      <c r="M33" s="146"/>
      <c r="N33" s="146"/>
      <c r="O33" s="146"/>
      <c r="P33" s="146"/>
      <c r="Q33" s="146"/>
      <c r="R33" s="147"/>
      <c r="S33" s="172"/>
      <c r="T33" s="174"/>
      <c r="U33" s="11"/>
    </row>
    <row r="34" spans="1:21" ht="11.25" customHeight="1" thickBot="1" x14ac:dyDescent="0.3">
      <c r="A34" s="10"/>
      <c r="B34" s="158"/>
      <c r="C34" s="159"/>
      <c r="D34" s="159"/>
      <c r="E34" s="159"/>
      <c r="F34" s="159"/>
      <c r="G34" s="159"/>
      <c r="H34" s="160"/>
      <c r="I34" s="124"/>
      <c r="J34" s="153"/>
      <c r="K34" s="18"/>
      <c r="L34" s="145"/>
      <c r="M34" s="146"/>
      <c r="N34" s="146"/>
      <c r="O34" s="146"/>
      <c r="P34" s="146"/>
      <c r="Q34" s="146"/>
      <c r="R34" s="147"/>
      <c r="S34" s="172"/>
      <c r="T34" s="174"/>
      <c r="U34" s="11"/>
    </row>
    <row r="35" spans="1:21" ht="15" customHeight="1" thickBot="1" x14ac:dyDescent="0.3">
      <c r="A35" s="10"/>
      <c r="B35" s="29"/>
      <c r="C35" s="29"/>
      <c r="D35" s="29"/>
      <c r="E35" s="29"/>
      <c r="F35" s="29"/>
      <c r="G35" s="29"/>
      <c r="H35" s="18"/>
      <c r="I35" s="18"/>
      <c r="J35" s="18"/>
      <c r="K35" s="18"/>
      <c r="L35" s="148"/>
      <c r="M35" s="149"/>
      <c r="N35" s="149"/>
      <c r="O35" s="149"/>
      <c r="P35" s="149"/>
      <c r="Q35" s="149"/>
      <c r="R35" s="150"/>
      <c r="S35" s="172"/>
      <c r="T35" s="174"/>
      <c r="U35" s="11"/>
    </row>
    <row r="36" spans="1:21" ht="15" customHeight="1" thickBot="1" x14ac:dyDescent="0.3">
      <c r="A36" s="10"/>
      <c r="B36" s="87" t="s">
        <v>118</v>
      </c>
      <c r="C36" s="88"/>
      <c r="D36" s="88"/>
      <c r="E36" s="88"/>
      <c r="F36" s="88"/>
      <c r="G36" s="88"/>
      <c r="H36" s="89"/>
      <c r="I36" s="19" t="s">
        <v>56</v>
      </c>
      <c r="J36" s="19" t="s">
        <v>57</v>
      </c>
      <c r="K36" s="18"/>
      <c r="L36" s="98" t="s">
        <v>59</v>
      </c>
      <c r="M36" s="99"/>
      <c r="N36" s="99"/>
      <c r="O36" s="99"/>
      <c r="P36" s="99"/>
      <c r="Q36" s="99"/>
      <c r="R36" s="97"/>
      <c r="S36" s="30" t="s">
        <v>258</v>
      </c>
      <c r="T36" s="31"/>
      <c r="U36" s="11"/>
    </row>
    <row r="37" spans="1:21" ht="15" customHeight="1" x14ac:dyDescent="0.25">
      <c r="A37" s="10"/>
      <c r="B37" s="101" t="s">
        <v>137</v>
      </c>
      <c r="C37" s="103"/>
      <c r="D37" s="103"/>
      <c r="E37" s="103"/>
      <c r="F37" s="103"/>
      <c r="G37" s="103"/>
      <c r="H37" s="104"/>
      <c r="I37" s="20" t="s">
        <v>467</v>
      </c>
      <c r="J37" s="21"/>
      <c r="K37" s="18"/>
      <c r="L37" s="98" t="s">
        <v>146</v>
      </c>
      <c r="M37" s="99"/>
      <c r="N37" s="99"/>
      <c r="O37" s="99"/>
      <c r="P37" s="99"/>
      <c r="Q37" s="99"/>
      <c r="R37" s="97"/>
      <c r="S37" s="30" t="s">
        <v>258</v>
      </c>
      <c r="T37" s="31"/>
      <c r="U37" s="11"/>
    </row>
    <row r="38" spans="1:21" ht="15" customHeight="1" x14ac:dyDescent="0.25">
      <c r="A38" s="10"/>
      <c r="B38" s="98" t="s">
        <v>138</v>
      </c>
      <c r="C38" s="182"/>
      <c r="D38" s="182"/>
      <c r="E38" s="182"/>
      <c r="F38" s="182"/>
      <c r="G38" s="182"/>
      <c r="H38" s="97"/>
      <c r="I38" s="22" t="s">
        <v>467</v>
      </c>
      <c r="J38" s="23"/>
      <c r="K38" s="18"/>
      <c r="L38" s="98" t="s">
        <v>147</v>
      </c>
      <c r="M38" s="99"/>
      <c r="N38" s="99"/>
      <c r="O38" s="99"/>
      <c r="P38" s="99"/>
      <c r="Q38" s="99"/>
      <c r="R38" s="97"/>
      <c r="S38" s="30" t="s">
        <v>467</v>
      </c>
      <c r="T38" s="31"/>
      <c r="U38" s="11"/>
    </row>
    <row r="39" spans="1:21" ht="15" customHeight="1" thickBot="1" x14ac:dyDescent="0.3">
      <c r="A39" s="10"/>
      <c r="B39" s="183" t="s">
        <v>139</v>
      </c>
      <c r="C39" s="184"/>
      <c r="D39" s="184"/>
      <c r="E39" s="184"/>
      <c r="F39" s="184"/>
      <c r="G39" s="184"/>
      <c r="H39" s="108"/>
      <c r="I39" s="24" t="s">
        <v>467</v>
      </c>
      <c r="J39" s="25"/>
      <c r="K39" s="18"/>
      <c r="L39" s="106" t="s">
        <v>154</v>
      </c>
      <c r="M39" s="107"/>
      <c r="N39" s="107"/>
      <c r="O39" s="107"/>
      <c r="P39" s="107"/>
      <c r="Q39" s="107"/>
      <c r="R39" s="108"/>
      <c r="S39" s="24" t="s">
        <v>258</v>
      </c>
      <c r="T39" s="25"/>
      <c r="U39" s="11"/>
    </row>
    <row r="40" spans="1:21" ht="15" customHeight="1" thickBot="1" x14ac:dyDescent="0.3">
      <c r="A40" s="10"/>
      <c r="B40" s="29"/>
      <c r="C40" s="29"/>
      <c r="D40" s="29"/>
      <c r="E40" s="29"/>
      <c r="F40" s="29"/>
      <c r="G40" s="29"/>
      <c r="H40" s="18"/>
      <c r="I40" s="18"/>
      <c r="J40" s="18"/>
      <c r="K40" s="18"/>
      <c r="R40" s="16"/>
      <c r="S40" s="16"/>
      <c r="T40" s="16"/>
      <c r="U40" s="11"/>
    </row>
    <row r="41" spans="1:21" ht="15" customHeight="1" thickTop="1" thickBot="1" x14ac:dyDescent="0.3">
      <c r="A41" s="10"/>
      <c r="B41" s="87" t="s">
        <v>119</v>
      </c>
      <c r="C41" s="88"/>
      <c r="D41" s="88"/>
      <c r="E41" s="88"/>
      <c r="F41" s="88"/>
      <c r="G41" s="88"/>
      <c r="H41" s="89"/>
      <c r="I41" s="19" t="s">
        <v>56</v>
      </c>
      <c r="J41" s="19" t="s">
        <v>57</v>
      </c>
      <c r="K41" s="18"/>
      <c r="L41" s="117" t="s">
        <v>54</v>
      </c>
      <c r="M41" s="118"/>
      <c r="N41" s="118"/>
      <c r="O41" s="118"/>
      <c r="P41" s="119"/>
      <c r="Q41" s="115" t="s">
        <v>56</v>
      </c>
      <c r="R41" s="116"/>
      <c r="S41" s="115" t="s">
        <v>57</v>
      </c>
      <c r="T41" s="116"/>
      <c r="U41" s="11"/>
    </row>
    <row r="42" spans="1:21" ht="15" customHeight="1" thickTop="1" thickBot="1" x14ac:dyDescent="0.3">
      <c r="A42" s="10"/>
      <c r="B42" s="90" t="s">
        <v>140</v>
      </c>
      <c r="C42" s="91"/>
      <c r="D42" s="91"/>
      <c r="E42" s="91"/>
      <c r="F42" s="91"/>
      <c r="G42" s="91"/>
      <c r="H42" s="93"/>
      <c r="I42" s="83" t="s">
        <v>467</v>
      </c>
      <c r="J42" s="27"/>
      <c r="K42" s="18"/>
      <c r="L42" s="177" t="s">
        <v>60</v>
      </c>
      <c r="M42" s="178"/>
      <c r="N42" s="178"/>
      <c r="O42" s="178"/>
      <c r="P42" s="116"/>
      <c r="Q42" s="121" t="s">
        <v>258</v>
      </c>
      <c r="R42" s="122"/>
      <c r="S42" s="109"/>
      <c r="T42" s="109"/>
      <c r="U42" s="11"/>
    </row>
    <row r="43" spans="1:21" ht="3.75" customHeight="1" thickBot="1" x14ac:dyDescent="0.3">
      <c r="A43" s="10"/>
      <c r="H43" s="16"/>
      <c r="I43" s="16"/>
      <c r="J43" s="16"/>
      <c r="K43" s="18"/>
      <c r="R43" s="16"/>
      <c r="S43" s="16"/>
      <c r="T43" s="16"/>
      <c r="U43" s="11"/>
    </row>
    <row r="44" spans="1:21" ht="15" customHeight="1" x14ac:dyDescent="0.25">
      <c r="A44" s="10"/>
      <c r="B44" s="161" t="s">
        <v>468</v>
      </c>
      <c r="C44" s="162"/>
      <c r="D44" s="162"/>
      <c r="E44" s="162"/>
      <c r="F44" s="162"/>
      <c r="G44" s="162"/>
      <c r="H44" s="162"/>
      <c r="I44" s="162"/>
      <c r="J44" s="162"/>
      <c r="K44" s="162"/>
      <c r="L44" s="162"/>
      <c r="M44" s="162"/>
      <c r="N44" s="162"/>
      <c r="O44" s="162"/>
      <c r="P44" s="162"/>
      <c r="Q44" s="162"/>
      <c r="R44" s="162"/>
      <c r="S44" s="162"/>
      <c r="T44" s="163"/>
      <c r="U44" s="11"/>
    </row>
    <row r="45" spans="1:21" ht="15" customHeight="1" x14ac:dyDescent="0.25">
      <c r="A45" s="10"/>
      <c r="B45" s="164"/>
      <c r="C45" s="165"/>
      <c r="D45" s="165"/>
      <c r="E45" s="165"/>
      <c r="F45" s="165"/>
      <c r="G45" s="165"/>
      <c r="H45" s="165"/>
      <c r="I45" s="165"/>
      <c r="J45" s="165"/>
      <c r="K45" s="165"/>
      <c r="L45" s="165"/>
      <c r="M45" s="165"/>
      <c r="N45" s="165"/>
      <c r="O45" s="165"/>
      <c r="P45" s="165"/>
      <c r="Q45" s="165"/>
      <c r="R45" s="165"/>
      <c r="S45" s="165"/>
      <c r="T45" s="166"/>
      <c r="U45" s="11"/>
    </row>
    <row r="46" spans="1:21" ht="15" customHeight="1" x14ac:dyDescent="0.25">
      <c r="A46" s="10"/>
      <c r="B46" s="167"/>
      <c r="C46" s="165"/>
      <c r="D46" s="165"/>
      <c r="E46" s="165"/>
      <c r="F46" s="165"/>
      <c r="G46" s="165"/>
      <c r="H46" s="165"/>
      <c r="I46" s="165"/>
      <c r="J46" s="165"/>
      <c r="K46" s="165"/>
      <c r="L46" s="165"/>
      <c r="M46" s="165"/>
      <c r="N46" s="165"/>
      <c r="O46" s="165"/>
      <c r="P46" s="165"/>
      <c r="Q46" s="165"/>
      <c r="R46" s="165"/>
      <c r="S46" s="165"/>
      <c r="T46" s="166"/>
      <c r="U46" s="11"/>
    </row>
    <row r="47" spans="1:21" ht="15" customHeight="1" x14ac:dyDescent="0.25">
      <c r="A47" s="10"/>
      <c r="B47" s="167"/>
      <c r="C47" s="165"/>
      <c r="D47" s="165"/>
      <c r="E47" s="165"/>
      <c r="F47" s="165"/>
      <c r="G47" s="165"/>
      <c r="H47" s="165"/>
      <c r="I47" s="165"/>
      <c r="J47" s="165"/>
      <c r="K47" s="165"/>
      <c r="L47" s="165"/>
      <c r="M47" s="165"/>
      <c r="N47" s="165"/>
      <c r="O47" s="165"/>
      <c r="P47" s="165"/>
      <c r="Q47" s="165"/>
      <c r="R47" s="165"/>
      <c r="S47" s="165"/>
      <c r="T47" s="166"/>
      <c r="U47" s="11"/>
    </row>
    <row r="48" spans="1:21" ht="15" customHeight="1" thickBot="1" x14ac:dyDescent="0.3">
      <c r="A48" s="10"/>
      <c r="B48" s="168"/>
      <c r="C48" s="169"/>
      <c r="D48" s="169"/>
      <c r="E48" s="169"/>
      <c r="F48" s="169"/>
      <c r="G48" s="169"/>
      <c r="H48" s="169"/>
      <c r="I48" s="169"/>
      <c r="J48" s="169"/>
      <c r="K48" s="169"/>
      <c r="L48" s="169"/>
      <c r="M48" s="169"/>
      <c r="N48" s="169"/>
      <c r="O48" s="169"/>
      <c r="P48" s="169"/>
      <c r="Q48" s="169"/>
      <c r="R48" s="169"/>
      <c r="S48" s="169"/>
      <c r="T48" s="170"/>
      <c r="U48" s="11"/>
    </row>
    <row r="49" spans="1:21" ht="3.75" customHeight="1" thickBot="1" x14ac:dyDescent="0.3">
      <c r="A49" s="32"/>
      <c r="B49" s="33"/>
      <c r="C49" s="33"/>
      <c r="D49" s="33"/>
      <c r="E49" s="33"/>
      <c r="F49" s="33"/>
      <c r="G49" s="33"/>
      <c r="H49" s="33"/>
      <c r="I49" s="33"/>
      <c r="J49" s="33"/>
      <c r="K49" s="33"/>
      <c r="L49" s="34"/>
      <c r="M49" s="34"/>
      <c r="N49" s="34"/>
      <c r="O49" s="34"/>
      <c r="P49" s="34"/>
      <c r="Q49" s="34"/>
      <c r="R49" s="34"/>
      <c r="S49" s="34"/>
      <c r="T49" s="34"/>
      <c r="U49" s="35"/>
    </row>
    <row r="50" spans="1:21" ht="15" thickTop="1" x14ac:dyDescent="0.25">
      <c r="B50" s="29"/>
      <c r="C50" s="29"/>
      <c r="D50" s="29"/>
      <c r="E50" s="29"/>
      <c r="F50" s="29"/>
      <c r="G50" s="29"/>
      <c r="H50" s="29"/>
      <c r="I50" s="29"/>
      <c r="J50" s="29"/>
      <c r="K50" s="29"/>
    </row>
    <row r="51" spans="1:21" ht="15" customHeight="1" x14ac:dyDescent="0.25"/>
  </sheetData>
  <mergeCells count="79">
    <mergeCell ref="B44:T48"/>
    <mergeCell ref="S32:S35"/>
    <mergeCell ref="T32:T35"/>
    <mergeCell ref="I26:I27"/>
    <mergeCell ref="J26:J27"/>
    <mergeCell ref="L42:P42"/>
    <mergeCell ref="B26:H27"/>
    <mergeCell ref="L39:R39"/>
    <mergeCell ref="B37:H37"/>
    <mergeCell ref="B38:H38"/>
    <mergeCell ref="B39:H39"/>
    <mergeCell ref="B41:H41"/>
    <mergeCell ref="B42:H42"/>
    <mergeCell ref="L26:R26"/>
    <mergeCell ref="L27:R27"/>
    <mergeCell ref="L37:R37"/>
    <mergeCell ref="L38:R38"/>
    <mergeCell ref="B18:H18"/>
    <mergeCell ref="B19:H19"/>
    <mergeCell ref="B20:H20"/>
    <mergeCell ref="L32:R35"/>
    <mergeCell ref="B29:G29"/>
    <mergeCell ref="B22:H22"/>
    <mergeCell ref="J33:J34"/>
    <mergeCell ref="L28:R28"/>
    <mergeCell ref="L29:R29"/>
    <mergeCell ref="L31:R31"/>
    <mergeCell ref="L36:R36"/>
    <mergeCell ref="B21:H21"/>
    <mergeCell ref="B33:H34"/>
    <mergeCell ref="B28:H28"/>
    <mergeCell ref="B30:H30"/>
    <mergeCell ref="B2:T2"/>
    <mergeCell ref="H9:I9"/>
    <mergeCell ref="J9:K9"/>
    <mergeCell ref="L10:T10"/>
    <mergeCell ref="B6:G6"/>
    <mergeCell ref="H6:T6"/>
    <mergeCell ref="B7:G7"/>
    <mergeCell ref="H7:T7"/>
    <mergeCell ref="B8:G8"/>
    <mergeCell ref="H8:T8"/>
    <mergeCell ref="B3:G3"/>
    <mergeCell ref="H3:T3"/>
    <mergeCell ref="B4:G4"/>
    <mergeCell ref="H4:T4"/>
    <mergeCell ref="B5:G5"/>
    <mergeCell ref="H5:T5"/>
    <mergeCell ref="S42:T42"/>
    <mergeCell ref="B10:J10"/>
    <mergeCell ref="B12:H12"/>
    <mergeCell ref="B13:H13"/>
    <mergeCell ref="B14:H14"/>
    <mergeCell ref="B15:H15"/>
    <mergeCell ref="B16:H16"/>
    <mergeCell ref="L14:R14"/>
    <mergeCell ref="S41:T41"/>
    <mergeCell ref="Q41:R41"/>
    <mergeCell ref="L41:P41"/>
    <mergeCell ref="L23:R23"/>
    <mergeCell ref="B36:H36"/>
    <mergeCell ref="B17:H17"/>
    <mergeCell ref="Q42:R42"/>
    <mergeCell ref="I33:I34"/>
    <mergeCell ref="B31:H31"/>
    <mergeCell ref="B32:H32"/>
    <mergeCell ref="B23:H23"/>
    <mergeCell ref="B24:H24"/>
    <mergeCell ref="B25:H25"/>
    <mergeCell ref="L12:R12"/>
    <mergeCell ref="L13:R13"/>
    <mergeCell ref="L15:R15"/>
    <mergeCell ref="L16:R16"/>
    <mergeCell ref="L17:R17"/>
    <mergeCell ref="L19:R19"/>
    <mergeCell ref="L20:R20"/>
    <mergeCell ref="L22:R22"/>
    <mergeCell ref="L24:R24"/>
    <mergeCell ref="L25:R25"/>
  </mergeCells>
  <printOptions horizontalCentered="1" verticalCentered="1"/>
  <pageMargins left="0.5" right="0.5" top="0.5" bottom="0.5" header="0.25" footer="0.25"/>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U51"/>
  <sheetViews>
    <sheetView workbookViewId="0">
      <selection activeCell="H5" sqref="H5:T5"/>
    </sheetView>
  </sheetViews>
  <sheetFormatPr defaultColWidth="9.140625" defaultRowHeight="14.25" x14ac:dyDescent="0.25"/>
  <cols>
    <col min="1" max="1" width="0.7109375" style="9" customWidth="1"/>
    <col min="2" max="4" width="7.140625" style="9" customWidth="1"/>
    <col min="5" max="6" width="5.7109375" style="9" customWidth="1"/>
    <col min="7" max="10" width="2.85546875" style="9" customWidth="1"/>
    <col min="11" max="11" width="1.42578125" style="9" customWidth="1"/>
    <col min="12" max="16" width="7.140625" style="9" customWidth="1"/>
    <col min="17" max="20" width="2.85546875" style="9" customWidth="1"/>
    <col min="21" max="21" width="0.7109375" style="9" customWidth="1"/>
    <col min="22" max="22" width="2.85546875" style="9" customWidth="1"/>
    <col min="23" max="16384" width="9.140625" style="9"/>
  </cols>
  <sheetData>
    <row r="1" spans="1:21" ht="6" customHeight="1" thickTop="1" thickBot="1" x14ac:dyDescent="0.3">
      <c r="A1" s="6"/>
      <c r="B1" s="7"/>
      <c r="C1" s="7"/>
      <c r="D1" s="7"/>
      <c r="E1" s="7"/>
      <c r="F1" s="7"/>
      <c r="G1" s="7"/>
      <c r="H1" s="7"/>
      <c r="I1" s="7"/>
      <c r="J1" s="7"/>
      <c r="K1" s="7"/>
      <c r="L1" s="7"/>
      <c r="M1" s="7"/>
      <c r="N1" s="7"/>
      <c r="O1" s="7"/>
      <c r="P1" s="7"/>
      <c r="Q1" s="7"/>
      <c r="R1" s="7"/>
      <c r="S1" s="7"/>
      <c r="T1" s="7"/>
      <c r="U1" s="8"/>
    </row>
    <row r="2" spans="1:21" ht="15" customHeight="1" thickBot="1" x14ac:dyDescent="0.3">
      <c r="A2" s="10"/>
      <c r="B2" s="125" t="s">
        <v>268</v>
      </c>
      <c r="C2" s="125"/>
      <c r="D2" s="125"/>
      <c r="E2" s="125"/>
      <c r="F2" s="125"/>
      <c r="G2" s="125"/>
      <c r="H2" s="125"/>
      <c r="I2" s="125"/>
      <c r="J2" s="125"/>
      <c r="K2" s="125"/>
      <c r="L2" s="125"/>
      <c r="M2" s="125"/>
      <c r="N2" s="125"/>
      <c r="O2" s="125"/>
      <c r="P2" s="125"/>
      <c r="Q2" s="125"/>
      <c r="R2" s="125"/>
      <c r="S2" s="125"/>
      <c r="T2" s="125"/>
      <c r="U2" s="11"/>
    </row>
    <row r="3" spans="1:21" ht="15" customHeight="1" thickBot="1" x14ac:dyDescent="0.3">
      <c r="A3" s="10"/>
      <c r="B3" s="130" t="s">
        <v>363</v>
      </c>
      <c r="C3" s="131"/>
      <c r="D3" s="131"/>
      <c r="E3" s="131"/>
      <c r="F3" s="92"/>
      <c r="G3" s="132"/>
      <c r="H3" s="136" t="str">
        <f>PKGR!H3:T3</f>
        <v>115989</v>
      </c>
      <c r="I3" s="137"/>
      <c r="J3" s="137"/>
      <c r="K3" s="137"/>
      <c r="L3" s="137"/>
      <c r="M3" s="137"/>
      <c r="N3" s="137"/>
      <c r="O3" s="137"/>
      <c r="P3" s="137"/>
      <c r="Q3" s="137"/>
      <c r="R3" s="137"/>
      <c r="S3" s="137"/>
      <c r="T3" s="138"/>
      <c r="U3" s="11"/>
    </row>
    <row r="4" spans="1:21" ht="15" customHeight="1" thickBot="1" x14ac:dyDescent="0.3">
      <c r="A4" s="10"/>
      <c r="B4" s="130" t="s">
        <v>364</v>
      </c>
      <c r="C4" s="131"/>
      <c r="D4" s="131"/>
      <c r="E4" s="131"/>
      <c r="F4" s="92"/>
      <c r="G4" s="132"/>
      <c r="H4" s="136" t="str">
        <f>TR!H4:T4</f>
        <v>MUS-376-5.09</v>
      </c>
      <c r="I4" s="137"/>
      <c r="J4" s="137"/>
      <c r="K4" s="137"/>
      <c r="L4" s="137"/>
      <c r="M4" s="137"/>
      <c r="N4" s="137"/>
      <c r="O4" s="137"/>
      <c r="P4" s="137"/>
      <c r="Q4" s="137"/>
      <c r="R4" s="137"/>
      <c r="S4" s="137"/>
      <c r="T4" s="138"/>
      <c r="U4" s="11"/>
    </row>
    <row r="5" spans="1:21" ht="15" customHeight="1" thickBot="1" x14ac:dyDescent="0.3">
      <c r="A5" s="10"/>
      <c r="B5" s="130" t="s">
        <v>365</v>
      </c>
      <c r="C5" s="131"/>
      <c r="D5" s="131"/>
      <c r="E5" s="131"/>
      <c r="F5" s="92"/>
      <c r="G5" s="132"/>
      <c r="H5" s="139" t="s">
        <v>479</v>
      </c>
      <c r="I5" s="140"/>
      <c r="J5" s="140"/>
      <c r="K5" s="140"/>
      <c r="L5" s="140"/>
      <c r="M5" s="140"/>
      <c r="N5" s="140"/>
      <c r="O5" s="140"/>
      <c r="P5" s="140"/>
      <c r="Q5" s="140"/>
      <c r="R5" s="140"/>
      <c r="S5" s="140"/>
      <c r="T5" s="141"/>
      <c r="U5" s="11"/>
    </row>
    <row r="6" spans="1:21" ht="15" customHeight="1" thickBot="1" x14ac:dyDescent="0.3">
      <c r="A6" s="10"/>
      <c r="B6" s="130" t="s">
        <v>125</v>
      </c>
      <c r="C6" s="131"/>
      <c r="D6" s="131"/>
      <c r="E6" s="131"/>
      <c r="F6" s="92"/>
      <c r="G6" s="132"/>
      <c r="H6" s="133">
        <f ca="1">NOW()</f>
        <v>45405.580139930556</v>
      </c>
      <c r="I6" s="134"/>
      <c r="J6" s="134"/>
      <c r="K6" s="134"/>
      <c r="L6" s="134"/>
      <c r="M6" s="134"/>
      <c r="N6" s="134"/>
      <c r="O6" s="134"/>
      <c r="P6" s="134"/>
      <c r="Q6" s="134"/>
      <c r="R6" s="134"/>
      <c r="S6" s="134"/>
      <c r="T6" s="135"/>
      <c r="U6" s="11"/>
    </row>
    <row r="7" spans="1:21" ht="15" customHeight="1" thickBot="1" x14ac:dyDescent="0.3">
      <c r="A7" s="10"/>
      <c r="B7" s="130" t="s">
        <v>53</v>
      </c>
      <c r="C7" s="131"/>
      <c r="D7" s="131"/>
      <c r="E7" s="131"/>
      <c r="F7" s="92"/>
      <c r="G7" s="132"/>
      <c r="H7" s="136" t="str">
        <f>PKGR!H7:T7</f>
        <v>Megan Matrka</v>
      </c>
      <c r="I7" s="222"/>
      <c r="J7" s="222"/>
      <c r="K7" s="222"/>
      <c r="L7" s="222"/>
      <c r="M7" s="222"/>
      <c r="N7" s="222"/>
      <c r="O7" s="222"/>
      <c r="P7" s="222"/>
      <c r="Q7" s="222"/>
      <c r="R7" s="222"/>
      <c r="S7" s="222"/>
      <c r="T7" s="223"/>
      <c r="U7" s="11"/>
    </row>
    <row r="8" spans="1:21" ht="15" customHeight="1" thickBot="1" x14ac:dyDescent="0.3">
      <c r="A8" s="10"/>
      <c r="B8" s="130" t="s">
        <v>1</v>
      </c>
      <c r="C8" s="131"/>
      <c r="D8" s="131"/>
      <c r="E8" s="131"/>
      <c r="F8" s="92"/>
      <c r="G8" s="132"/>
      <c r="H8" s="136" t="str">
        <f>PKGR!H8:T8</f>
        <v xml:space="preserve">Samantha Weeks </v>
      </c>
      <c r="I8" s="222"/>
      <c r="J8" s="222"/>
      <c r="K8" s="222"/>
      <c r="L8" s="222"/>
      <c r="M8" s="222"/>
      <c r="N8" s="222"/>
      <c r="O8" s="222"/>
      <c r="P8" s="222"/>
      <c r="Q8" s="222"/>
      <c r="R8" s="222"/>
      <c r="S8" s="222"/>
      <c r="T8" s="223"/>
      <c r="U8" s="11"/>
    </row>
    <row r="9" spans="1:21" ht="6" customHeight="1" thickBot="1" x14ac:dyDescent="0.3">
      <c r="A9" s="10"/>
      <c r="B9" s="36"/>
      <c r="C9" s="36"/>
      <c r="D9" s="36"/>
      <c r="E9" s="36"/>
      <c r="F9" s="37"/>
      <c r="G9" s="14"/>
      <c r="H9" s="126"/>
      <c r="I9" s="126"/>
      <c r="J9" s="126"/>
      <c r="K9" s="126"/>
      <c r="L9" s="14"/>
      <c r="U9" s="11"/>
    </row>
    <row r="10" spans="1:21" ht="11.25" customHeight="1" thickBot="1" x14ac:dyDescent="0.3">
      <c r="A10" s="10"/>
      <c r="B10" s="51"/>
      <c r="C10" s="51"/>
      <c r="D10" s="51"/>
      <c r="E10" s="51"/>
      <c r="F10" s="51"/>
      <c r="G10" s="252" t="s">
        <v>40</v>
      </c>
      <c r="H10" s="253"/>
      <c r="I10" s="254" t="s">
        <v>19</v>
      </c>
      <c r="J10" s="255"/>
      <c r="K10" s="18"/>
      <c r="L10" s="53"/>
      <c r="M10" s="53"/>
      <c r="N10" s="53"/>
      <c r="O10" s="53"/>
      <c r="P10" s="54"/>
      <c r="Q10" s="252" t="s">
        <v>40</v>
      </c>
      <c r="R10" s="254"/>
      <c r="S10" s="254" t="s">
        <v>19</v>
      </c>
      <c r="T10" s="256"/>
      <c r="U10" s="11"/>
    </row>
    <row r="11" spans="1:21" ht="15" customHeight="1" x14ac:dyDescent="0.25">
      <c r="A11" s="10"/>
      <c r="B11" s="273" t="s">
        <v>269</v>
      </c>
      <c r="C11" s="274" t="s">
        <v>102</v>
      </c>
      <c r="D11" s="274" t="s">
        <v>102</v>
      </c>
      <c r="E11" s="274" t="s">
        <v>102</v>
      </c>
      <c r="F11" s="274" t="s">
        <v>102</v>
      </c>
      <c r="G11" s="496"/>
      <c r="H11" s="497"/>
      <c r="I11" s="496"/>
      <c r="J11" s="498"/>
      <c r="K11" s="18"/>
      <c r="L11" s="273" t="s">
        <v>297</v>
      </c>
      <c r="M11" s="274"/>
      <c r="N11" s="274"/>
      <c r="O11" s="274"/>
      <c r="P11" s="274"/>
      <c r="Q11" s="496"/>
      <c r="R11" s="496"/>
      <c r="S11" s="496"/>
      <c r="T11" s="499"/>
      <c r="U11" s="11"/>
    </row>
    <row r="12" spans="1:21" ht="15" customHeight="1" x14ac:dyDescent="0.25">
      <c r="A12" s="10"/>
      <c r="B12" s="279" t="s">
        <v>270</v>
      </c>
      <c r="C12" s="280" t="s">
        <v>13</v>
      </c>
      <c r="D12" s="280" t="s">
        <v>13</v>
      </c>
      <c r="E12" s="280" t="s">
        <v>13</v>
      </c>
      <c r="F12" s="280" t="s">
        <v>13</v>
      </c>
      <c r="G12" s="210"/>
      <c r="H12" s="234"/>
      <c r="I12" s="210"/>
      <c r="J12" s="235"/>
      <c r="K12" s="18"/>
      <c r="L12" s="279" t="s">
        <v>296</v>
      </c>
      <c r="M12" s="280"/>
      <c r="N12" s="280"/>
      <c r="O12" s="280"/>
      <c r="P12" s="280"/>
      <c r="Q12" s="210"/>
      <c r="R12" s="234"/>
      <c r="S12" s="210"/>
      <c r="T12" s="235"/>
      <c r="U12" s="11"/>
    </row>
    <row r="13" spans="1:21" ht="15" customHeight="1" x14ac:dyDescent="0.25">
      <c r="A13" s="10"/>
      <c r="B13" s="279" t="s">
        <v>271</v>
      </c>
      <c r="C13" s="280"/>
      <c r="D13" s="280"/>
      <c r="E13" s="280"/>
      <c r="F13" s="280"/>
      <c r="G13" s="210"/>
      <c r="H13" s="234"/>
      <c r="I13" s="210"/>
      <c r="J13" s="235"/>
      <c r="K13" s="18"/>
      <c r="L13" s="279" t="s">
        <v>295</v>
      </c>
      <c r="M13" s="280"/>
      <c r="N13" s="280"/>
      <c r="O13" s="280"/>
      <c r="P13" s="280"/>
      <c r="Q13" s="210"/>
      <c r="R13" s="234"/>
      <c r="S13" s="210"/>
      <c r="T13" s="235"/>
      <c r="U13" s="11"/>
    </row>
    <row r="14" spans="1:21" ht="15" customHeight="1" x14ac:dyDescent="0.25">
      <c r="A14" s="10"/>
      <c r="B14" s="279" t="s">
        <v>285</v>
      </c>
      <c r="C14" s="280" t="s">
        <v>14</v>
      </c>
      <c r="D14" s="280" t="s">
        <v>14</v>
      </c>
      <c r="E14" s="280" t="s">
        <v>14</v>
      </c>
      <c r="F14" s="280" t="s">
        <v>14</v>
      </c>
      <c r="G14" s="210"/>
      <c r="H14" s="234"/>
      <c r="I14" s="210"/>
      <c r="J14" s="235"/>
      <c r="K14" s="18"/>
      <c r="L14" s="279" t="s">
        <v>294</v>
      </c>
      <c r="M14" s="280"/>
      <c r="N14" s="280"/>
      <c r="O14" s="280"/>
      <c r="P14" s="280"/>
      <c r="Q14" s="210"/>
      <c r="R14" s="234"/>
      <c r="S14" s="210"/>
      <c r="T14" s="235"/>
      <c r="U14" s="11"/>
    </row>
    <row r="15" spans="1:21" ht="15" customHeight="1" x14ac:dyDescent="0.25">
      <c r="A15" s="10"/>
      <c r="B15" s="281" t="s">
        <v>308</v>
      </c>
      <c r="C15" s="282" t="s">
        <v>14</v>
      </c>
      <c r="D15" s="282" t="s">
        <v>14</v>
      </c>
      <c r="E15" s="282" t="s">
        <v>14</v>
      </c>
      <c r="F15" s="283" t="s">
        <v>14</v>
      </c>
      <c r="G15" s="210"/>
      <c r="H15" s="234"/>
      <c r="I15" s="210"/>
      <c r="J15" s="235"/>
      <c r="K15" s="18"/>
      <c r="L15" s="279" t="s">
        <v>293</v>
      </c>
      <c r="M15" s="280"/>
      <c r="N15" s="280"/>
      <c r="O15" s="280"/>
      <c r="P15" s="280"/>
      <c r="Q15" s="210"/>
      <c r="R15" s="234"/>
      <c r="S15" s="210"/>
      <c r="T15" s="235"/>
      <c r="U15" s="11"/>
    </row>
    <row r="16" spans="1:21" ht="15" customHeight="1" x14ac:dyDescent="0.25">
      <c r="A16" s="10"/>
      <c r="B16" s="490" t="s">
        <v>311</v>
      </c>
      <c r="C16" s="491" t="s">
        <v>12</v>
      </c>
      <c r="D16" s="491" t="s">
        <v>12</v>
      </c>
      <c r="E16" s="491" t="s">
        <v>12</v>
      </c>
      <c r="F16" s="492" t="s">
        <v>12</v>
      </c>
      <c r="G16" s="210"/>
      <c r="H16" s="234"/>
      <c r="I16" s="210"/>
      <c r="J16" s="235"/>
      <c r="K16" s="18"/>
      <c r="L16" s="279" t="s">
        <v>316</v>
      </c>
      <c r="M16" s="280"/>
      <c r="N16" s="280"/>
      <c r="O16" s="280"/>
      <c r="P16" s="280"/>
      <c r="Q16" s="210"/>
      <c r="R16" s="234"/>
      <c r="S16" s="210"/>
      <c r="T16" s="235"/>
      <c r="U16" s="11"/>
    </row>
    <row r="17" spans="1:21" ht="15" customHeight="1" x14ac:dyDescent="0.25">
      <c r="A17" s="10"/>
      <c r="B17" s="490" t="s">
        <v>272</v>
      </c>
      <c r="C17" s="491"/>
      <c r="D17" s="491"/>
      <c r="E17" s="491"/>
      <c r="F17" s="492"/>
      <c r="G17" s="210"/>
      <c r="H17" s="234"/>
      <c r="I17" s="210"/>
      <c r="J17" s="235"/>
      <c r="K17" s="18"/>
      <c r="L17" s="279" t="s">
        <v>292</v>
      </c>
      <c r="M17" s="280"/>
      <c r="N17" s="280"/>
      <c r="O17" s="280"/>
      <c r="P17" s="280"/>
      <c r="Q17" s="210"/>
      <c r="R17" s="234"/>
      <c r="S17" s="210"/>
      <c r="T17" s="235"/>
      <c r="U17" s="11"/>
    </row>
    <row r="18" spans="1:21" ht="15" customHeight="1" x14ac:dyDescent="0.25">
      <c r="A18" s="10"/>
      <c r="B18" s="490" t="s">
        <v>273</v>
      </c>
      <c r="C18" s="491"/>
      <c r="D18" s="491"/>
      <c r="E18" s="491"/>
      <c r="F18" s="492"/>
      <c r="G18" s="210"/>
      <c r="H18" s="234"/>
      <c r="I18" s="210"/>
      <c r="J18" s="235"/>
      <c r="K18" s="18"/>
      <c r="L18" s="279" t="s">
        <v>291</v>
      </c>
      <c r="M18" s="280"/>
      <c r="N18" s="280"/>
      <c r="O18" s="280"/>
      <c r="P18" s="280"/>
      <c r="Q18" s="210"/>
      <c r="R18" s="234"/>
      <c r="S18" s="210"/>
      <c r="T18" s="235"/>
      <c r="U18" s="11"/>
    </row>
    <row r="19" spans="1:21" ht="15" customHeight="1" x14ac:dyDescent="0.25">
      <c r="A19" s="10"/>
      <c r="B19" s="490" t="s">
        <v>274</v>
      </c>
      <c r="C19" s="491"/>
      <c r="D19" s="491"/>
      <c r="E19" s="491"/>
      <c r="F19" s="492"/>
      <c r="G19" s="210"/>
      <c r="H19" s="234"/>
      <c r="I19" s="210"/>
      <c r="J19" s="235"/>
      <c r="K19" s="18"/>
      <c r="L19" s="279" t="s">
        <v>290</v>
      </c>
      <c r="M19" s="280"/>
      <c r="N19" s="280"/>
      <c r="O19" s="280"/>
      <c r="P19" s="280"/>
      <c r="Q19" s="210"/>
      <c r="R19" s="234"/>
      <c r="S19" s="210"/>
      <c r="T19" s="235"/>
      <c r="U19" s="11"/>
    </row>
    <row r="20" spans="1:21" ht="15" customHeight="1" x14ac:dyDescent="0.25">
      <c r="A20" s="10"/>
      <c r="B20" s="490" t="s">
        <v>275</v>
      </c>
      <c r="C20" s="491"/>
      <c r="D20" s="491"/>
      <c r="E20" s="491"/>
      <c r="F20" s="492"/>
      <c r="G20" s="210"/>
      <c r="H20" s="234"/>
      <c r="I20" s="210"/>
      <c r="J20" s="235"/>
      <c r="K20" s="18"/>
      <c r="L20" s="279" t="s">
        <v>289</v>
      </c>
      <c r="M20" s="280"/>
      <c r="N20" s="280"/>
      <c r="O20" s="280"/>
      <c r="P20" s="280"/>
      <c r="Q20" s="210"/>
      <c r="R20" s="234"/>
      <c r="S20" s="210"/>
      <c r="T20" s="235"/>
      <c r="U20" s="11"/>
    </row>
    <row r="21" spans="1:21" ht="15" customHeight="1" x14ac:dyDescent="0.25">
      <c r="A21" s="10"/>
      <c r="B21" s="490" t="s">
        <v>276</v>
      </c>
      <c r="C21" s="491"/>
      <c r="D21" s="491"/>
      <c r="E21" s="491"/>
      <c r="F21" s="492"/>
      <c r="G21" s="210"/>
      <c r="H21" s="234"/>
      <c r="I21" s="210"/>
      <c r="J21" s="235"/>
      <c r="K21" s="18"/>
      <c r="L21" s="279" t="s">
        <v>204</v>
      </c>
      <c r="M21" s="280" t="s">
        <v>108</v>
      </c>
      <c r="N21" s="280" t="s">
        <v>108</v>
      </c>
      <c r="O21" s="280" t="s">
        <v>108</v>
      </c>
      <c r="P21" s="280" t="s">
        <v>108</v>
      </c>
      <c r="Q21" s="210"/>
      <c r="R21" s="234"/>
      <c r="S21" s="210"/>
      <c r="T21" s="235"/>
      <c r="U21" s="11"/>
    </row>
    <row r="22" spans="1:21" ht="15" customHeight="1" x14ac:dyDescent="0.25">
      <c r="A22" s="10"/>
      <c r="B22" s="490" t="s">
        <v>277</v>
      </c>
      <c r="C22" s="491"/>
      <c r="D22" s="491"/>
      <c r="E22" s="491"/>
      <c r="F22" s="492"/>
      <c r="G22" s="210"/>
      <c r="H22" s="234"/>
      <c r="I22" s="210"/>
      <c r="J22" s="235"/>
      <c r="K22" s="18"/>
      <c r="L22" s="279" t="s">
        <v>208</v>
      </c>
      <c r="M22" s="280"/>
      <c r="N22" s="280"/>
      <c r="O22" s="280"/>
      <c r="P22" s="280"/>
      <c r="Q22" s="210"/>
      <c r="R22" s="234"/>
      <c r="S22" s="210"/>
      <c r="T22" s="235"/>
      <c r="U22" s="11"/>
    </row>
    <row r="23" spans="1:21" ht="15" customHeight="1" x14ac:dyDescent="0.25">
      <c r="A23" s="10"/>
      <c r="B23" s="490" t="s">
        <v>278</v>
      </c>
      <c r="C23" s="491"/>
      <c r="D23" s="491"/>
      <c r="E23" s="491"/>
      <c r="F23" s="492"/>
      <c r="G23" s="210"/>
      <c r="H23" s="234"/>
      <c r="I23" s="210"/>
      <c r="J23" s="235"/>
      <c r="K23" s="18"/>
      <c r="L23" s="279" t="s">
        <v>207</v>
      </c>
      <c r="M23" s="280" t="s">
        <v>17</v>
      </c>
      <c r="N23" s="280" t="s">
        <v>17</v>
      </c>
      <c r="O23" s="280" t="s">
        <v>17</v>
      </c>
      <c r="P23" s="280" t="s">
        <v>17</v>
      </c>
      <c r="Q23" s="210"/>
      <c r="R23" s="234"/>
      <c r="S23" s="210"/>
      <c r="T23" s="235"/>
      <c r="U23" s="11"/>
    </row>
    <row r="24" spans="1:21" ht="15" customHeight="1" x14ac:dyDescent="0.25">
      <c r="A24" s="10"/>
      <c r="B24" s="490" t="s">
        <v>279</v>
      </c>
      <c r="C24" s="491"/>
      <c r="D24" s="491"/>
      <c r="E24" s="491"/>
      <c r="F24" s="492"/>
      <c r="G24" s="210"/>
      <c r="H24" s="234"/>
      <c r="I24" s="210"/>
      <c r="J24" s="235"/>
      <c r="K24" s="18"/>
      <c r="L24" s="279" t="s">
        <v>315</v>
      </c>
      <c r="M24" s="280"/>
      <c r="N24" s="280"/>
      <c r="O24" s="280"/>
      <c r="P24" s="280"/>
      <c r="Q24" s="210"/>
      <c r="R24" s="234"/>
      <c r="S24" s="210"/>
      <c r="T24" s="235"/>
      <c r="U24" s="11"/>
    </row>
    <row r="25" spans="1:21" ht="15" customHeight="1" x14ac:dyDescent="0.25">
      <c r="A25" s="10"/>
      <c r="B25" s="490" t="s">
        <v>280</v>
      </c>
      <c r="C25" s="491"/>
      <c r="D25" s="491"/>
      <c r="E25" s="491"/>
      <c r="F25" s="492"/>
      <c r="G25" s="210"/>
      <c r="H25" s="234"/>
      <c r="I25" s="210"/>
      <c r="J25" s="235"/>
      <c r="K25" s="18"/>
      <c r="L25" s="279" t="s">
        <v>256</v>
      </c>
      <c r="M25" s="280"/>
      <c r="N25" s="280"/>
      <c r="O25" s="280"/>
      <c r="P25" s="280"/>
      <c r="Q25" s="210"/>
      <c r="R25" s="234"/>
      <c r="S25" s="210"/>
      <c r="T25" s="235"/>
      <c r="U25" s="11"/>
    </row>
    <row r="26" spans="1:21" ht="15" customHeight="1" x14ac:dyDescent="0.25">
      <c r="A26" s="10"/>
      <c r="B26" s="488" t="s">
        <v>286</v>
      </c>
      <c r="C26" s="489"/>
      <c r="D26" s="489"/>
      <c r="E26" s="489"/>
      <c r="F26" s="489"/>
      <c r="G26" s="210"/>
      <c r="H26" s="234"/>
      <c r="I26" s="210"/>
      <c r="J26" s="235"/>
      <c r="K26" s="18"/>
      <c r="L26" s="488" t="s">
        <v>284</v>
      </c>
      <c r="M26" s="489" t="s">
        <v>18</v>
      </c>
      <c r="N26" s="489" t="s">
        <v>18</v>
      </c>
      <c r="O26" s="489" t="s">
        <v>18</v>
      </c>
      <c r="P26" s="489" t="s">
        <v>18</v>
      </c>
      <c r="Q26" s="210"/>
      <c r="R26" s="234"/>
      <c r="S26" s="210"/>
      <c r="T26" s="235"/>
      <c r="U26" s="11"/>
    </row>
    <row r="27" spans="1:21" ht="15" customHeight="1" x14ac:dyDescent="0.25">
      <c r="A27" s="10"/>
      <c r="B27" s="488" t="s">
        <v>312</v>
      </c>
      <c r="C27" s="489"/>
      <c r="D27" s="489"/>
      <c r="E27" s="489"/>
      <c r="F27" s="489"/>
      <c r="G27" s="210"/>
      <c r="H27" s="234"/>
      <c r="I27" s="210"/>
      <c r="J27" s="235"/>
      <c r="K27" s="18"/>
      <c r="L27" s="279" t="s">
        <v>209</v>
      </c>
      <c r="M27" s="280" t="s">
        <v>16</v>
      </c>
      <c r="N27" s="280" t="s">
        <v>16</v>
      </c>
      <c r="O27" s="280" t="s">
        <v>16</v>
      </c>
      <c r="P27" s="280" t="s">
        <v>16</v>
      </c>
      <c r="Q27" s="210"/>
      <c r="R27" s="234"/>
      <c r="S27" s="210"/>
      <c r="T27" s="235"/>
      <c r="U27" s="11"/>
    </row>
    <row r="28" spans="1:21" ht="15" customHeight="1" x14ac:dyDescent="0.25">
      <c r="A28" s="10"/>
      <c r="B28" s="488" t="s">
        <v>287</v>
      </c>
      <c r="C28" s="489"/>
      <c r="D28" s="489"/>
      <c r="E28" s="489"/>
      <c r="F28" s="489"/>
      <c r="G28" s="210"/>
      <c r="H28" s="234"/>
      <c r="I28" s="210"/>
      <c r="J28" s="235"/>
      <c r="K28" s="18"/>
      <c r="L28" s="279" t="s">
        <v>283</v>
      </c>
      <c r="M28" s="280"/>
      <c r="N28" s="280"/>
      <c r="O28" s="280"/>
      <c r="P28" s="280"/>
      <c r="Q28" s="210"/>
      <c r="R28" s="234"/>
      <c r="S28" s="210"/>
      <c r="T28" s="235"/>
      <c r="U28" s="11"/>
    </row>
    <row r="29" spans="1:21" ht="15" customHeight="1" x14ac:dyDescent="0.25">
      <c r="A29" s="10"/>
      <c r="B29" s="488" t="s">
        <v>288</v>
      </c>
      <c r="C29" s="489"/>
      <c r="D29" s="489"/>
      <c r="E29" s="489"/>
      <c r="F29" s="489"/>
      <c r="G29" s="210"/>
      <c r="H29" s="234"/>
      <c r="I29" s="210"/>
      <c r="J29" s="235"/>
      <c r="K29" s="18"/>
      <c r="L29" s="279" t="s">
        <v>216</v>
      </c>
      <c r="M29" s="280" t="s">
        <v>105</v>
      </c>
      <c r="N29" s="280" t="s">
        <v>105</v>
      </c>
      <c r="O29" s="280" t="s">
        <v>105</v>
      </c>
      <c r="P29" s="280" t="s">
        <v>105</v>
      </c>
      <c r="Q29" s="210"/>
      <c r="R29" s="234"/>
      <c r="S29" s="210"/>
      <c r="T29" s="235"/>
      <c r="U29" s="11"/>
    </row>
    <row r="30" spans="1:21" ht="15" customHeight="1" x14ac:dyDescent="0.25">
      <c r="A30" s="10"/>
      <c r="B30" s="488" t="s">
        <v>313</v>
      </c>
      <c r="C30" s="489"/>
      <c r="D30" s="489"/>
      <c r="E30" s="489"/>
      <c r="F30" s="489"/>
      <c r="G30" s="210"/>
      <c r="H30" s="234"/>
      <c r="I30" s="210"/>
      <c r="J30" s="235"/>
      <c r="K30" s="18"/>
      <c r="L30" s="279" t="s">
        <v>217</v>
      </c>
      <c r="M30" s="280"/>
      <c r="N30" s="280"/>
      <c r="O30" s="280"/>
      <c r="P30" s="280"/>
      <c r="Q30" s="210"/>
      <c r="R30" s="234"/>
      <c r="S30" s="210"/>
      <c r="T30" s="235"/>
      <c r="U30" s="11"/>
    </row>
    <row r="31" spans="1:21" ht="15" customHeight="1" x14ac:dyDescent="0.25">
      <c r="A31" s="10"/>
      <c r="B31" s="488" t="s">
        <v>309</v>
      </c>
      <c r="C31" s="489"/>
      <c r="D31" s="489"/>
      <c r="E31" s="489"/>
      <c r="F31" s="489"/>
      <c r="G31" s="210"/>
      <c r="H31" s="234"/>
      <c r="I31" s="210"/>
      <c r="J31" s="235"/>
      <c r="K31" s="18"/>
      <c r="L31" s="279" t="s">
        <v>259</v>
      </c>
      <c r="M31" s="280" t="s">
        <v>103</v>
      </c>
      <c r="N31" s="280" t="s">
        <v>103</v>
      </c>
      <c r="O31" s="280" t="s">
        <v>103</v>
      </c>
      <c r="P31" s="280" t="s">
        <v>103</v>
      </c>
      <c r="Q31" s="210"/>
      <c r="R31" s="234"/>
      <c r="S31" s="210"/>
      <c r="T31" s="235"/>
      <c r="U31" s="11"/>
    </row>
    <row r="32" spans="1:21" ht="15" customHeight="1" x14ac:dyDescent="0.25">
      <c r="A32" s="10"/>
      <c r="B32" s="493" t="s">
        <v>310</v>
      </c>
      <c r="C32" s="494"/>
      <c r="D32" s="494"/>
      <c r="E32" s="494"/>
      <c r="F32" s="494"/>
      <c r="G32" s="210"/>
      <c r="H32" s="234"/>
      <c r="I32" s="210"/>
      <c r="J32" s="235"/>
      <c r="K32" s="18"/>
      <c r="L32" s="279" t="s">
        <v>199</v>
      </c>
      <c r="M32" s="280" t="s">
        <v>20</v>
      </c>
      <c r="N32" s="280" t="s">
        <v>20</v>
      </c>
      <c r="O32" s="280" t="s">
        <v>20</v>
      </c>
      <c r="P32" s="280" t="s">
        <v>20</v>
      </c>
      <c r="Q32" s="210"/>
      <c r="R32" s="234"/>
      <c r="S32" s="210"/>
      <c r="T32" s="235"/>
      <c r="U32" s="11"/>
    </row>
    <row r="33" spans="1:21" ht="15" customHeight="1" x14ac:dyDescent="0.25">
      <c r="A33" s="10"/>
      <c r="B33" s="279" t="s">
        <v>307</v>
      </c>
      <c r="C33" s="280"/>
      <c r="D33" s="280"/>
      <c r="E33" s="280"/>
      <c r="F33" s="280"/>
      <c r="G33" s="210"/>
      <c r="H33" s="234"/>
      <c r="I33" s="210"/>
      <c r="J33" s="235"/>
      <c r="K33" s="18"/>
      <c r="L33" s="279" t="s">
        <v>30</v>
      </c>
      <c r="M33" s="280" t="s">
        <v>104</v>
      </c>
      <c r="N33" s="280" t="s">
        <v>104</v>
      </c>
      <c r="O33" s="280" t="s">
        <v>104</v>
      </c>
      <c r="P33" s="280" t="s">
        <v>104</v>
      </c>
      <c r="Q33" s="210"/>
      <c r="R33" s="234"/>
      <c r="S33" s="210"/>
      <c r="T33" s="235"/>
      <c r="U33" s="11"/>
    </row>
    <row r="34" spans="1:21" ht="15" customHeight="1" x14ac:dyDescent="0.25">
      <c r="A34" s="10"/>
      <c r="B34" s="279" t="s">
        <v>305</v>
      </c>
      <c r="C34" s="280"/>
      <c r="D34" s="280"/>
      <c r="E34" s="280"/>
      <c r="F34" s="280"/>
      <c r="G34" s="210"/>
      <c r="H34" s="234"/>
      <c r="I34" s="210"/>
      <c r="J34" s="235"/>
      <c r="K34" s="18"/>
      <c r="L34" s="279" t="s">
        <v>255</v>
      </c>
      <c r="M34" s="280" t="s">
        <v>30</v>
      </c>
      <c r="N34" s="280" t="s">
        <v>30</v>
      </c>
      <c r="O34" s="280" t="s">
        <v>30</v>
      </c>
      <c r="P34" s="280" t="s">
        <v>30</v>
      </c>
      <c r="Q34" s="210"/>
      <c r="R34" s="234"/>
      <c r="S34" s="210"/>
      <c r="T34" s="235"/>
      <c r="U34" s="11"/>
    </row>
    <row r="35" spans="1:21" ht="15" customHeight="1" x14ac:dyDescent="0.25">
      <c r="A35" s="10"/>
      <c r="B35" s="279" t="s">
        <v>306</v>
      </c>
      <c r="C35" s="280"/>
      <c r="D35" s="280"/>
      <c r="E35" s="280"/>
      <c r="F35" s="280"/>
      <c r="G35" s="210"/>
      <c r="H35" s="234"/>
      <c r="I35" s="210"/>
      <c r="J35" s="235"/>
      <c r="K35" s="18"/>
      <c r="L35" s="279" t="s">
        <v>260</v>
      </c>
      <c r="M35" s="280" t="s">
        <v>61</v>
      </c>
      <c r="N35" s="280" t="s">
        <v>61</v>
      </c>
      <c r="O35" s="280" t="s">
        <v>61</v>
      </c>
      <c r="P35" s="280" t="s">
        <v>61</v>
      </c>
      <c r="Q35" s="210"/>
      <c r="R35" s="234"/>
      <c r="S35" s="210"/>
      <c r="T35" s="235"/>
      <c r="U35" s="11"/>
    </row>
    <row r="36" spans="1:21" ht="15" customHeight="1" x14ac:dyDescent="0.25">
      <c r="A36" s="10"/>
      <c r="B36" s="279" t="s">
        <v>304</v>
      </c>
      <c r="C36" s="280"/>
      <c r="D36" s="280"/>
      <c r="E36" s="280"/>
      <c r="F36" s="280"/>
      <c r="G36" s="210"/>
      <c r="H36" s="234"/>
      <c r="I36" s="210"/>
      <c r="J36" s="235"/>
      <c r="K36" s="18"/>
      <c r="L36" s="279" t="s">
        <v>215</v>
      </c>
      <c r="M36" s="280" t="s">
        <v>24</v>
      </c>
      <c r="N36" s="280" t="s">
        <v>24</v>
      </c>
      <c r="O36" s="280" t="s">
        <v>24</v>
      </c>
      <c r="P36" s="280" t="s">
        <v>24</v>
      </c>
      <c r="Q36" s="210"/>
      <c r="R36" s="234"/>
      <c r="S36" s="210"/>
      <c r="T36" s="235"/>
      <c r="U36" s="11"/>
    </row>
    <row r="37" spans="1:21" ht="15" customHeight="1" x14ac:dyDescent="0.25">
      <c r="A37" s="10"/>
      <c r="B37" s="279" t="s">
        <v>303</v>
      </c>
      <c r="C37" s="280"/>
      <c r="D37" s="280"/>
      <c r="E37" s="280"/>
      <c r="F37" s="280"/>
      <c r="G37" s="210"/>
      <c r="H37" s="234"/>
      <c r="I37" s="210"/>
      <c r="J37" s="235"/>
      <c r="K37" s="18"/>
      <c r="L37" s="279" t="s">
        <v>218</v>
      </c>
      <c r="M37" s="280" t="s">
        <v>23</v>
      </c>
      <c r="N37" s="280" t="s">
        <v>23</v>
      </c>
      <c r="O37" s="280" t="s">
        <v>23</v>
      </c>
      <c r="P37" s="280" t="s">
        <v>23</v>
      </c>
      <c r="Q37" s="210"/>
      <c r="R37" s="234"/>
      <c r="S37" s="210"/>
      <c r="T37" s="235"/>
      <c r="U37" s="11"/>
    </row>
    <row r="38" spans="1:21" ht="15" customHeight="1" x14ac:dyDescent="0.25">
      <c r="A38" s="10"/>
      <c r="B38" s="279" t="s">
        <v>314</v>
      </c>
      <c r="C38" s="280"/>
      <c r="D38" s="280"/>
      <c r="E38" s="280"/>
      <c r="F38" s="280"/>
      <c r="G38" s="210"/>
      <c r="H38" s="234"/>
      <c r="I38" s="210"/>
      <c r="J38" s="235"/>
      <c r="K38" s="18"/>
      <c r="L38" s="279" t="s">
        <v>25</v>
      </c>
      <c r="M38" s="280" t="s">
        <v>25</v>
      </c>
      <c r="N38" s="280" t="s">
        <v>25</v>
      </c>
      <c r="O38" s="280" t="s">
        <v>25</v>
      </c>
      <c r="P38" s="280" t="s">
        <v>25</v>
      </c>
      <c r="Q38" s="210"/>
      <c r="R38" s="234"/>
      <c r="S38" s="210"/>
      <c r="T38" s="235"/>
      <c r="U38" s="11"/>
    </row>
    <row r="39" spans="1:21" ht="15" customHeight="1" x14ac:dyDescent="0.25">
      <c r="A39" s="10"/>
      <c r="B39" s="279" t="s">
        <v>157</v>
      </c>
      <c r="C39" s="280"/>
      <c r="D39" s="280"/>
      <c r="E39" s="280"/>
      <c r="F39" s="280"/>
      <c r="G39" s="210"/>
      <c r="H39" s="234"/>
      <c r="I39" s="210"/>
      <c r="J39" s="235"/>
      <c r="K39" s="18"/>
      <c r="L39" s="279" t="s">
        <v>214</v>
      </c>
      <c r="M39" s="280" t="s">
        <v>26</v>
      </c>
      <c r="N39" s="280" t="s">
        <v>26</v>
      </c>
      <c r="O39" s="280" t="s">
        <v>26</v>
      </c>
      <c r="P39" s="280" t="s">
        <v>26</v>
      </c>
      <c r="Q39" s="210"/>
      <c r="R39" s="234"/>
      <c r="S39" s="210"/>
      <c r="T39" s="235"/>
      <c r="U39" s="11"/>
    </row>
    <row r="40" spans="1:21" ht="15" customHeight="1" x14ac:dyDescent="0.25">
      <c r="A40" s="10"/>
      <c r="B40" s="279" t="s">
        <v>302</v>
      </c>
      <c r="C40" s="280"/>
      <c r="D40" s="280"/>
      <c r="E40" s="280"/>
      <c r="F40" s="280"/>
      <c r="G40" s="210"/>
      <c r="H40" s="234"/>
      <c r="I40" s="210"/>
      <c r="J40" s="235"/>
      <c r="K40" s="18"/>
      <c r="L40" s="279" t="s">
        <v>282</v>
      </c>
      <c r="M40" s="280" t="s">
        <v>27</v>
      </c>
      <c r="N40" s="280" t="s">
        <v>27</v>
      </c>
      <c r="O40" s="280" t="s">
        <v>27</v>
      </c>
      <c r="P40" s="280" t="s">
        <v>27</v>
      </c>
      <c r="Q40" s="210"/>
      <c r="R40" s="234"/>
      <c r="S40" s="210"/>
      <c r="T40" s="235"/>
      <c r="U40" s="11"/>
    </row>
    <row r="41" spans="1:21" ht="15" customHeight="1" x14ac:dyDescent="0.25">
      <c r="A41" s="10"/>
      <c r="B41" s="279" t="s">
        <v>301</v>
      </c>
      <c r="C41" s="280"/>
      <c r="D41" s="280"/>
      <c r="E41" s="280"/>
      <c r="F41" s="280"/>
      <c r="G41" s="210"/>
      <c r="H41" s="234"/>
      <c r="I41" s="210"/>
      <c r="J41" s="235"/>
      <c r="K41" s="18"/>
      <c r="L41" s="279" t="s">
        <v>281</v>
      </c>
      <c r="M41" s="280"/>
      <c r="N41" s="280"/>
      <c r="O41" s="280"/>
      <c r="P41" s="280"/>
      <c r="Q41" s="210"/>
      <c r="R41" s="234"/>
      <c r="S41" s="210"/>
      <c r="T41" s="235"/>
      <c r="U41" s="11"/>
    </row>
    <row r="42" spans="1:21" ht="15" customHeight="1" x14ac:dyDescent="0.25">
      <c r="A42" s="10"/>
      <c r="B42" s="279" t="s">
        <v>300</v>
      </c>
      <c r="C42" s="280" t="s">
        <v>22</v>
      </c>
      <c r="D42" s="280" t="s">
        <v>22</v>
      </c>
      <c r="E42" s="280" t="s">
        <v>22</v>
      </c>
      <c r="F42" s="280" t="s">
        <v>22</v>
      </c>
      <c r="G42" s="210"/>
      <c r="H42" s="234"/>
      <c r="I42" s="210"/>
      <c r="J42" s="235"/>
      <c r="K42" s="18"/>
      <c r="L42" s="279" t="s">
        <v>212</v>
      </c>
      <c r="M42" s="280" t="s">
        <v>28</v>
      </c>
      <c r="N42" s="280" t="s">
        <v>28</v>
      </c>
      <c r="O42" s="280" t="s">
        <v>28</v>
      </c>
      <c r="P42" s="280" t="s">
        <v>28</v>
      </c>
      <c r="Q42" s="210"/>
      <c r="R42" s="234"/>
      <c r="S42" s="210"/>
      <c r="T42" s="235"/>
      <c r="U42" s="11"/>
    </row>
    <row r="43" spans="1:21" ht="15" customHeight="1" x14ac:dyDescent="0.25">
      <c r="A43" s="10"/>
      <c r="B43" s="279" t="s">
        <v>299</v>
      </c>
      <c r="C43" s="280" t="s">
        <v>22</v>
      </c>
      <c r="D43" s="280" t="s">
        <v>22</v>
      </c>
      <c r="E43" s="280" t="s">
        <v>22</v>
      </c>
      <c r="F43" s="280" t="s">
        <v>22</v>
      </c>
      <c r="G43" s="210"/>
      <c r="H43" s="234"/>
      <c r="I43" s="210"/>
      <c r="J43" s="235"/>
      <c r="K43" s="18"/>
      <c r="L43" s="279" t="s">
        <v>211</v>
      </c>
      <c r="M43" s="280" t="s">
        <v>29</v>
      </c>
      <c r="N43" s="280" t="s">
        <v>29</v>
      </c>
      <c r="O43" s="280" t="s">
        <v>29</v>
      </c>
      <c r="P43" s="280" t="s">
        <v>29</v>
      </c>
      <c r="Q43" s="210"/>
      <c r="R43" s="234"/>
      <c r="S43" s="210"/>
      <c r="T43" s="235"/>
      <c r="U43" s="11"/>
    </row>
    <row r="44" spans="1:21" ht="15" customHeight="1" thickBot="1" x14ac:dyDescent="0.3">
      <c r="A44" s="10"/>
      <c r="B44" s="279" t="s">
        <v>298</v>
      </c>
      <c r="C44" s="280" t="s">
        <v>22</v>
      </c>
      <c r="D44" s="280" t="s">
        <v>22</v>
      </c>
      <c r="E44" s="280" t="s">
        <v>22</v>
      </c>
      <c r="F44" s="280" t="s">
        <v>22</v>
      </c>
      <c r="G44" s="216"/>
      <c r="H44" s="284"/>
      <c r="I44" s="216"/>
      <c r="J44" s="495"/>
      <c r="K44" s="18"/>
      <c r="L44" s="287" t="s">
        <v>210</v>
      </c>
      <c r="M44" s="288" t="s">
        <v>62</v>
      </c>
      <c r="N44" s="288" t="s">
        <v>62</v>
      </c>
      <c r="O44" s="288" t="s">
        <v>62</v>
      </c>
      <c r="P44" s="288" t="s">
        <v>62</v>
      </c>
      <c r="Q44" s="216"/>
      <c r="R44" s="284"/>
      <c r="S44" s="216"/>
      <c r="T44" s="495"/>
      <c r="U44" s="11"/>
    </row>
    <row r="45" spans="1:21" ht="6" customHeight="1" thickBot="1" x14ac:dyDescent="0.3">
      <c r="A45" s="10"/>
      <c r="H45" s="16"/>
      <c r="I45" s="16"/>
      <c r="J45" s="16"/>
      <c r="K45" s="18"/>
      <c r="R45" s="16"/>
      <c r="S45" s="16"/>
      <c r="T45" s="16"/>
      <c r="U45" s="11"/>
    </row>
    <row r="46" spans="1:21" ht="15" customHeight="1" x14ac:dyDescent="0.25">
      <c r="A46" s="10"/>
      <c r="B46" s="161" t="s">
        <v>90</v>
      </c>
      <c r="C46" s="236"/>
      <c r="D46" s="236"/>
      <c r="E46" s="236"/>
      <c r="F46" s="236"/>
      <c r="G46" s="236"/>
      <c r="H46" s="236"/>
      <c r="I46" s="236"/>
      <c r="J46" s="236"/>
      <c r="K46" s="236"/>
      <c r="L46" s="236"/>
      <c r="M46" s="236"/>
      <c r="N46" s="236"/>
      <c r="O46" s="236"/>
      <c r="P46" s="236"/>
      <c r="Q46" s="236"/>
      <c r="R46" s="236"/>
      <c r="S46" s="236"/>
      <c r="T46" s="237"/>
      <c r="U46" s="11"/>
    </row>
    <row r="47" spans="1:21" ht="15" customHeight="1" x14ac:dyDescent="0.25">
      <c r="A47" s="10"/>
      <c r="B47" s="164"/>
      <c r="C47" s="238"/>
      <c r="D47" s="238"/>
      <c r="E47" s="238"/>
      <c r="F47" s="238"/>
      <c r="G47" s="238"/>
      <c r="H47" s="238"/>
      <c r="I47" s="238"/>
      <c r="J47" s="238"/>
      <c r="K47" s="238"/>
      <c r="L47" s="238"/>
      <c r="M47" s="238"/>
      <c r="N47" s="238"/>
      <c r="O47" s="238"/>
      <c r="P47" s="238"/>
      <c r="Q47" s="238"/>
      <c r="R47" s="238"/>
      <c r="S47" s="238"/>
      <c r="T47" s="239"/>
      <c r="U47" s="11"/>
    </row>
    <row r="48" spans="1:21" ht="15" customHeight="1" x14ac:dyDescent="0.25">
      <c r="A48" s="10"/>
      <c r="B48" s="164"/>
      <c r="C48" s="238"/>
      <c r="D48" s="238"/>
      <c r="E48" s="238"/>
      <c r="F48" s="238"/>
      <c r="G48" s="238"/>
      <c r="H48" s="238"/>
      <c r="I48" s="238"/>
      <c r="J48" s="238"/>
      <c r="K48" s="238"/>
      <c r="L48" s="238"/>
      <c r="M48" s="238"/>
      <c r="N48" s="238"/>
      <c r="O48" s="238"/>
      <c r="P48" s="238"/>
      <c r="Q48" s="238"/>
      <c r="R48" s="238"/>
      <c r="S48" s="238"/>
      <c r="T48" s="239"/>
      <c r="U48" s="11"/>
    </row>
    <row r="49" spans="1:21" ht="15" customHeight="1" thickBot="1" x14ac:dyDescent="0.3">
      <c r="A49" s="10"/>
      <c r="B49" s="240"/>
      <c r="C49" s="241"/>
      <c r="D49" s="241"/>
      <c r="E49" s="241"/>
      <c r="F49" s="241"/>
      <c r="G49" s="241"/>
      <c r="H49" s="241"/>
      <c r="I49" s="241"/>
      <c r="J49" s="241"/>
      <c r="K49" s="241"/>
      <c r="L49" s="241"/>
      <c r="M49" s="241"/>
      <c r="N49" s="241"/>
      <c r="O49" s="241"/>
      <c r="P49" s="241"/>
      <c r="Q49" s="241"/>
      <c r="R49" s="241"/>
      <c r="S49" s="241"/>
      <c r="T49" s="242"/>
      <c r="U49" s="11"/>
    </row>
    <row r="50" spans="1:21" ht="6" customHeight="1" thickBot="1" x14ac:dyDescent="0.3">
      <c r="A50" s="32"/>
      <c r="B50" s="33"/>
      <c r="C50" s="33"/>
      <c r="D50" s="33"/>
      <c r="E50" s="33"/>
      <c r="F50" s="33"/>
      <c r="G50" s="33"/>
      <c r="H50" s="33"/>
      <c r="I50" s="33"/>
      <c r="J50" s="33"/>
      <c r="K50" s="33"/>
      <c r="L50" s="34"/>
      <c r="M50" s="34"/>
      <c r="N50" s="34"/>
      <c r="O50" s="34"/>
      <c r="P50" s="34"/>
      <c r="Q50" s="34"/>
      <c r="R50" s="34"/>
      <c r="S50" s="34"/>
      <c r="T50" s="34"/>
      <c r="U50" s="35"/>
    </row>
    <row r="51" spans="1:21" ht="15" thickTop="1" x14ac:dyDescent="0.25">
      <c r="B51" s="29"/>
      <c r="C51" s="29"/>
      <c r="D51" s="29"/>
      <c r="E51" s="29"/>
      <c r="F51" s="29"/>
      <c r="G51" s="29"/>
      <c r="H51" s="29"/>
      <c r="I51" s="29"/>
      <c r="J51" s="29"/>
      <c r="K51" s="29"/>
    </row>
  </sheetData>
  <mergeCells count="224">
    <mergeCell ref="H9:I9"/>
    <mergeCell ref="J9:K9"/>
    <mergeCell ref="B6:G6"/>
    <mergeCell ref="H6:T6"/>
    <mergeCell ref="B7:G7"/>
    <mergeCell ref="H7:T7"/>
    <mergeCell ref="B8:G8"/>
    <mergeCell ref="H8:T8"/>
    <mergeCell ref="B2:T2"/>
    <mergeCell ref="B3:G3"/>
    <mergeCell ref="H3:T3"/>
    <mergeCell ref="B4:G4"/>
    <mergeCell ref="H4:T4"/>
    <mergeCell ref="B5:G5"/>
    <mergeCell ref="H5:T5"/>
    <mergeCell ref="G10:H10"/>
    <mergeCell ref="I10:J10"/>
    <mergeCell ref="Q10:R10"/>
    <mergeCell ref="S10:T10"/>
    <mergeCell ref="B11:F11"/>
    <mergeCell ref="G11:H11"/>
    <mergeCell ref="I11:J11"/>
    <mergeCell ref="L11:P11"/>
    <mergeCell ref="Q11:R11"/>
    <mergeCell ref="S11:T11"/>
    <mergeCell ref="B13:F13"/>
    <mergeCell ref="G13:H13"/>
    <mergeCell ref="I13:J13"/>
    <mergeCell ref="L13:P13"/>
    <mergeCell ref="Q13:R13"/>
    <mergeCell ref="S13:T13"/>
    <mergeCell ref="B12:F12"/>
    <mergeCell ref="G12:H12"/>
    <mergeCell ref="I12:J12"/>
    <mergeCell ref="L12:P12"/>
    <mergeCell ref="Q12:R12"/>
    <mergeCell ref="S12:T12"/>
    <mergeCell ref="B20:F20"/>
    <mergeCell ref="G20:H20"/>
    <mergeCell ref="I20:J20"/>
    <mergeCell ref="L20:P20"/>
    <mergeCell ref="Q20:R20"/>
    <mergeCell ref="S20:T20"/>
    <mergeCell ref="B14:F14"/>
    <mergeCell ref="G14:H14"/>
    <mergeCell ref="I14:J14"/>
    <mergeCell ref="L14:P14"/>
    <mergeCell ref="Q14:R14"/>
    <mergeCell ref="S14:T14"/>
    <mergeCell ref="B18:F18"/>
    <mergeCell ref="G18:H18"/>
    <mergeCell ref="I18:J18"/>
    <mergeCell ref="L18:P18"/>
    <mergeCell ref="Q18:R18"/>
    <mergeCell ref="S18:T18"/>
    <mergeCell ref="L30:P30"/>
    <mergeCell ref="Q30:R30"/>
    <mergeCell ref="S30:T30"/>
    <mergeCell ref="B21:F21"/>
    <mergeCell ref="G21:H21"/>
    <mergeCell ref="I21:J21"/>
    <mergeCell ref="L21:P21"/>
    <mergeCell ref="Q21:R21"/>
    <mergeCell ref="S21:T21"/>
    <mergeCell ref="B22:F22"/>
    <mergeCell ref="G22:H22"/>
    <mergeCell ref="I22:J22"/>
    <mergeCell ref="L22:P22"/>
    <mergeCell ref="Q22:R22"/>
    <mergeCell ref="S22:T22"/>
    <mergeCell ref="B27:F27"/>
    <mergeCell ref="G27:H27"/>
    <mergeCell ref="I27:J27"/>
    <mergeCell ref="L27:P27"/>
    <mergeCell ref="Q27:R27"/>
    <mergeCell ref="S27:T27"/>
    <mergeCell ref="B26:F26"/>
    <mergeCell ref="G26:H26"/>
    <mergeCell ref="I26:J26"/>
    <mergeCell ref="B34:F34"/>
    <mergeCell ref="G34:H34"/>
    <mergeCell ref="I34:J34"/>
    <mergeCell ref="L34:P34"/>
    <mergeCell ref="Q34:R34"/>
    <mergeCell ref="S34:T34"/>
    <mergeCell ref="B15:F15"/>
    <mergeCell ref="G15:H15"/>
    <mergeCell ref="I15:J15"/>
    <mergeCell ref="L15:P15"/>
    <mergeCell ref="Q15:R15"/>
    <mergeCell ref="S15:T15"/>
    <mergeCell ref="L17:P17"/>
    <mergeCell ref="Q17:R17"/>
    <mergeCell ref="S17:T17"/>
    <mergeCell ref="B19:F19"/>
    <mergeCell ref="G19:H19"/>
    <mergeCell ref="I19:J19"/>
    <mergeCell ref="L19:P19"/>
    <mergeCell ref="Q19:R19"/>
    <mergeCell ref="S19:T19"/>
    <mergeCell ref="B30:F30"/>
    <mergeCell ref="G30:H30"/>
    <mergeCell ref="I30:J30"/>
    <mergeCell ref="B36:F36"/>
    <mergeCell ref="G36:H36"/>
    <mergeCell ref="I36:J36"/>
    <mergeCell ref="L36:P36"/>
    <mergeCell ref="Q36:R36"/>
    <mergeCell ref="S36:T36"/>
    <mergeCell ref="B35:F35"/>
    <mergeCell ref="G35:H35"/>
    <mergeCell ref="I35:J35"/>
    <mergeCell ref="L35:P35"/>
    <mergeCell ref="Q35:R35"/>
    <mergeCell ref="S35:T35"/>
    <mergeCell ref="I43:J43"/>
    <mergeCell ref="L43:P43"/>
    <mergeCell ref="Q43:R43"/>
    <mergeCell ref="S43:T43"/>
    <mergeCell ref="B42:F42"/>
    <mergeCell ref="G42:H42"/>
    <mergeCell ref="I42:J42"/>
    <mergeCell ref="L42:P42"/>
    <mergeCell ref="Q42:R42"/>
    <mergeCell ref="S42:T42"/>
    <mergeCell ref="B46:T49"/>
    <mergeCell ref="B16:F16"/>
    <mergeCell ref="G16:H16"/>
    <mergeCell ref="I16:J16"/>
    <mergeCell ref="L16:P16"/>
    <mergeCell ref="Q16:R16"/>
    <mergeCell ref="S16:T16"/>
    <mergeCell ref="B17:F17"/>
    <mergeCell ref="G17:H17"/>
    <mergeCell ref="I17:J17"/>
    <mergeCell ref="B44:F44"/>
    <mergeCell ref="G44:H44"/>
    <mergeCell ref="I44:J44"/>
    <mergeCell ref="L44:P44"/>
    <mergeCell ref="Q44:R44"/>
    <mergeCell ref="S44:T44"/>
    <mergeCell ref="B43:F43"/>
    <mergeCell ref="G43:H43"/>
    <mergeCell ref="B41:F41"/>
    <mergeCell ref="G41:H41"/>
    <mergeCell ref="I41:J41"/>
    <mergeCell ref="L41:P41"/>
    <mergeCell ref="Q41:R41"/>
    <mergeCell ref="S41:T41"/>
    <mergeCell ref="B40:F40"/>
    <mergeCell ref="G40:H40"/>
    <mergeCell ref="I40:J40"/>
    <mergeCell ref="L40:P40"/>
    <mergeCell ref="Q40:R40"/>
    <mergeCell ref="S40:T40"/>
    <mergeCell ref="B39:F39"/>
    <mergeCell ref="G39:H39"/>
    <mergeCell ref="I39:J39"/>
    <mergeCell ref="L39:P39"/>
    <mergeCell ref="Q39:R39"/>
    <mergeCell ref="S39:T39"/>
    <mergeCell ref="B38:F38"/>
    <mergeCell ref="G38:H38"/>
    <mergeCell ref="I38:J38"/>
    <mergeCell ref="L38:P38"/>
    <mergeCell ref="Q38:R38"/>
    <mergeCell ref="S38:T38"/>
    <mergeCell ref="B37:F37"/>
    <mergeCell ref="G37:H37"/>
    <mergeCell ref="I37:J37"/>
    <mergeCell ref="L37:P37"/>
    <mergeCell ref="Q37:R37"/>
    <mergeCell ref="S37:T37"/>
    <mergeCell ref="B33:F33"/>
    <mergeCell ref="G33:H33"/>
    <mergeCell ref="I33:J33"/>
    <mergeCell ref="L33:P33"/>
    <mergeCell ref="Q33:R33"/>
    <mergeCell ref="S33:T33"/>
    <mergeCell ref="B32:F32"/>
    <mergeCell ref="G32:H32"/>
    <mergeCell ref="I32:J32"/>
    <mergeCell ref="L32:P32"/>
    <mergeCell ref="Q32:R32"/>
    <mergeCell ref="S32:T32"/>
    <mergeCell ref="B31:F31"/>
    <mergeCell ref="G31:H31"/>
    <mergeCell ref="I31:J31"/>
    <mergeCell ref="L31:P31"/>
    <mergeCell ref="Q31:R31"/>
    <mergeCell ref="S31:T31"/>
    <mergeCell ref="B23:F23"/>
    <mergeCell ref="G23:H23"/>
    <mergeCell ref="I23:J23"/>
    <mergeCell ref="L23:P23"/>
    <mergeCell ref="Q23:R23"/>
    <mergeCell ref="S23:T23"/>
    <mergeCell ref="B25:F25"/>
    <mergeCell ref="G25:H25"/>
    <mergeCell ref="I25:J25"/>
    <mergeCell ref="L25:P25"/>
    <mergeCell ref="Q25:R25"/>
    <mergeCell ref="S25:T25"/>
    <mergeCell ref="B24:F24"/>
    <mergeCell ref="G24:H24"/>
    <mergeCell ref="I24:J24"/>
    <mergeCell ref="L24:P24"/>
    <mergeCell ref="Q24:R24"/>
    <mergeCell ref="S24:T24"/>
    <mergeCell ref="L26:P26"/>
    <mergeCell ref="Q26:R26"/>
    <mergeCell ref="S26:T26"/>
    <mergeCell ref="B29:F29"/>
    <mergeCell ref="G29:H29"/>
    <mergeCell ref="I29:J29"/>
    <mergeCell ref="L29:P29"/>
    <mergeCell ref="Q29:R29"/>
    <mergeCell ref="S29:T29"/>
    <mergeCell ref="B28:F28"/>
    <mergeCell ref="G28:H28"/>
    <mergeCell ref="I28:J28"/>
    <mergeCell ref="L28:P28"/>
    <mergeCell ref="Q28:R28"/>
    <mergeCell ref="S28:T28"/>
  </mergeCells>
  <printOptions horizontalCentered="1" verticalCentered="1"/>
  <pageMargins left="0.5" right="0.5" top="0.5" bottom="0.5" header="0.25" footer="0.25"/>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O50"/>
  <sheetViews>
    <sheetView workbookViewId="0">
      <selection activeCell="A27" sqref="A27:F27"/>
    </sheetView>
  </sheetViews>
  <sheetFormatPr defaultColWidth="9.140625" defaultRowHeight="16.5" x14ac:dyDescent="0.3"/>
  <cols>
    <col min="1" max="14" width="6.42578125" style="62" customWidth="1"/>
    <col min="15" max="15" width="5.5703125" style="62" customWidth="1"/>
    <col min="16" max="16384" width="9.140625" style="62"/>
  </cols>
  <sheetData>
    <row r="1" spans="1:15" ht="15" customHeight="1" x14ac:dyDescent="0.3"/>
    <row r="2" spans="1:15" ht="15" customHeight="1" x14ac:dyDescent="0.3"/>
    <row r="3" spans="1:15" ht="15" customHeight="1" x14ac:dyDescent="0.3"/>
    <row r="4" spans="1:15" ht="15" customHeight="1" x14ac:dyDescent="0.3"/>
    <row r="5" spans="1:15" ht="15" customHeight="1" x14ac:dyDescent="0.3"/>
    <row r="6" spans="1:15" ht="15" customHeight="1" x14ac:dyDescent="0.3"/>
    <row r="7" spans="1:15" ht="15" customHeight="1" x14ac:dyDescent="0.3"/>
    <row r="8" spans="1:15" ht="15" customHeight="1" x14ac:dyDescent="0.3"/>
    <row r="9" spans="1:15" s="63" customFormat="1" ht="15" customHeight="1" x14ac:dyDescent="0.25">
      <c r="A9" s="503">
        <f ca="1">NOW()</f>
        <v>45405.580139930556</v>
      </c>
      <c r="B9" s="503"/>
      <c r="C9" s="503"/>
      <c r="D9" s="503"/>
      <c r="E9" s="503"/>
      <c r="F9" s="503"/>
      <c r="G9" s="503"/>
      <c r="H9" s="503"/>
      <c r="I9" s="503"/>
      <c r="J9" s="503"/>
      <c r="K9" s="503"/>
      <c r="L9" s="503"/>
      <c r="M9" s="503"/>
      <c r="N9" s="503"/>
      <c r="O9" s="503"/>
    </row>
    <row r="10" spans="1:15" s="63" customFormat="1" ht="15" customHeight="1" x14ac:dyDescent="0.25">
      <c r="B10" s="64"/>
      <c r="C10" s="64"/>
      <c r="D10" s="64"/>
      <c r="E10" s="64"/>
      <c r="F10" s="64"/>
      <c r="G10" s="64"/>
      <c r="H10" s="64"/>
      <c r="I10" s="64"/>
      <c r="J10" s="64"/>
      <c r="K10" s="64"/>
      <c r="L10" s="64"/>
      <c r="M10" s="64"/>
      <c r="N10" s="64"/>
    </row>
    <row r="11" spans="1:15" s="63" customFormat="1" ht="15" customHeight="1" x14ac:dyDescent="0.25">
      <c r="A11" s="502" t="str">
        <f>LOOKUP(Track!H48,Track!B53:B72,Track!C53:C72)</f>
        <v>N/A</v>
      </c>
      <c r="B11" s="502"/>
      <c r="C11" s="502"/>
      <c r="D11" s="502"/>
      <c r="E11" s="502"/>
      <c r="F11" s="502"/>
      <c r="G11" s="502"/>
      <c r="H11" s="502"/>
      <c r="I11" s="502"/>
      <c r="J11" s="502"/>
      <c r="K11" s="502"/>
      <c r="L11" s="502"/>
      <c r="M11" s="502"/>
      <c r="N11" s="502"/>
      <c r="O11" s="502"/>
    </row>
    <row r="12" spans="1:15" s="63" customFormat="1" ht="15" customHeight="1" x14ac:dyDescent="0.25">
      <c r="A12" s="502" t="str">
        <f>Track!H48</f>
        <v>N/A - District Personel</v>
      </c>
      <c r="B12" s="502"/>
      <c r="C12" s="502"/>
      <c r="D12" s="502"/>
      <c r="E12" s="502"/>
      <c r="F12" s="502"/>
      <c r="G12" s="502"/>
      <c r="H12" s="502"/>
      <c r="I12" s="502"/>
      <c r="J12" s="502"/>
      <c r="K12" s="502"/>
      <c r="L12" s="502"/>
      <c r="M12" s="502"/>
      <c r="N12" s="502"/>
      <c r="O12" s="502"/>
    </row>
    <row r="13" spans="1:15" s="63" customFormat="1" ht="15" customHeight="1" x14ac:dyDescent="0.25">
      <c r="A13" s="502" t="str">
        <f>LOOKUP(Track!H48,Track!B53:B72,Track!D53:D72)</f>
        <v>N/A</v>
      </c>
      <c r="B13" s="502"/>
      <c r="C13" s="502"/>
      <c r="D13" s="502"/>
      <c r="E13" s="502"/>
      <c r="F13" s="502"/>
      <c r="G13" s="502"/>
      <c r="H13" s="502"/>
      <c r="I13" s="502"/>
      <c r="J13" s="502"/>
      <c r="K13" s="502"/>
      <c r="L13" s="502"/>
      <c r="M13" s="502"/>
      <c r="N13" s="502"/>
      <c r="O13" s="502"/>
    </row>
    <row r="14" spans="1:15" s="63" customFormat="1" ht="15" customHeight="1" x14ac:dyDescent="0.25">
      <c r="A14" s="502" t="str">
        <f>LOOKUP(Track!H48,Track!B53:B72,Track!E53:E72)</f>
        <v>N/A</v>
      </c>
      <c r="B14" s="502"/>
      <c r="C14" s="502"/>
      <c r="D14" s="502"/>
      <c r="E14" s="502"/>
      <c r="F14" s="502"/>
      <c r="G14" s="502"/>
      <c r="H14" s="502"/>
      <c r="I14" s="502"/>
      <c r="J14" s="502"/>
      <c r="K14" s="502"/>
      <c r="L14" s="502"/>
      <c r="M14" s="502"/>
      <c r="N14" s="502"/>
      <c r="O14" s="502"/>
    </row>
    <row r="15" spans="1:15" s="63" customFormat="1" ht="15" customHeight="1" x14ac:dyDescent="0.25"/>
    <row r="16" spans="1:15" s="63" customFormat="1" ht="15" customHeight="1" x14ac:dyDescent="0.25">
      <c r="A16" s="500" t="s">
        <v>236</v>
      </c>
      <c r="B16" s="63" t="s">
        <v>237</v>
      </c>
      <c r="C16" s="501" t="str">
        <f>(Track!H3)</f>
        <v>115989</v>
      </c>
      <c r="D16" s="501"/>
      <c r="E16" s="501"/>
      <c r="F16" s="501"/>
      <c r="G16" s="501"/>
      <c r="H16" s="501"/>
      <c r="I16" s="501"/>
      <c r="J16" s="501"/>
      <c r="K16" s="501"/>
      <c r="L16" s="501"/>
      <c r="M16" s="501"/>
      <c r="N16" s="501"/>
      <c r="O16" s="501"/>
    </row>
    <row r="17" spans="1:15" s="63" customFormat="1" ht="15" customHeight="1" x14ac:dyDescent="0.25">
      <c r="A17" s="500"/>
      <c r="B17" s="63" t="s">
        <v>238</v>
      </c>
      <c r="C17" s="501" t="str">
        <f>(Track!H4)</f>
        <v>MUS-376-5.09</v>
      </c>
      <c r="D17" s="501"/>
      <c r="E17" s="501"/>
      <c r="F17" s="501"/>
      <c r="G17" s="501"/>
      <c r="H17" s="501"/>
      <c r="I17" s="501"/>
      <c r="J17" s="501"/>
      <c r="K17" s="501"/>
      <c r="L17" s="501"/>
      <c r="M17" s="501"/>
      <c r="N17" s="501"/>
      <c r="O17" s="501"/>
    </row>
    <row r="18" spans="1:15" s="63" customFormat="1" ht="15" customHeight="1" x14ac:dyDescent="0.25">
      <c r="A18" s="500"/>
      <c r="B18" s="63" t="s">
        <v>239</v>
      </c>
      <c r="C18" s="501" t="str">
        <f>(Track!H5)</f>
        <v>PCL 010, WD; Charlie Rodgers</v>
      </c>
      <c r="D18" s="501"/>
      <c r="E18" s="501"/>
      <c r="F18" s="501"/>
      <c r="G18" s="501"/>
      <c r="H18" s="501"/>
      <c r="I18" s="501"/>
      <c r="J18" s="501"/>
      <c r="K18" s="501"/>
      <c r="L18" s="501"/>
      <c r="M18" s="501"/>
      <c r="N18" s="501"/>
      <c r="O18" s="501"/>
    </row>
    <row r="19" spans="1:15" s="63" customFormat="1" ht="15" customHeight="1" x14ac:dyDescent="0.25">
      <c r="A19" s="500"/>
      <c r="B19" s="502" t="s">
        <v>249</v>
      </c>
      <c r="C19" s="502"/>
      <c r="D19" s="502"/>
      <c r="E19" s="502"/>
      <c r="F19" s="502"/>
      <c r="G19" s="502"/>
      <c r="H19" s="502"/>
      <c r="I19" s="502"/>
      <c r="J19" s="502"/>
      <c r="K19" s="502"/>
      <c r="L19" s="502"/>
      <c r="M19" s="502"/>
      <c r="N19" s="502"/>
      <c r="O19" s="502"/>
    </row>
    <row r="20" spans="1:15" s="63" customFormat="1" ht="15" customHeight="1" x14ac:dyDescent="0.25"/>
    <row r="21" spans="1:15" s="63" customFormat="1" ht="15" customHeight="1" x14ac:dyDescent="0.25">
      <c r="A21" s="63" t="s">
        <v>240</v>
      </c>
      <c r="B21" s="502" t="str">
        <f>LOOKUP(Track!H48,Track!B53:B72,Track!F53:F72)</f>
        <v>N/A</v>
      </c>
      <c r="C21" s="502"/>
      <c r="D21" s="502"/>
      <c r="E21" s="502"/>
      <c r="F21" s="502"/>
      <c r="G21" s="502"/>
      <c r="H21" s="502"/>
      <c r="I21" s="502"/>
      <c r="J21" s="502"/>
      <c r="K21" s="502"/>
      <c r="L21" s="502"/>
      <c r="M21" s="502"/>
      <c r="N21" s="502"/>
      <c r="O21" s="502"/>
    </row>
    <row r="22" spans="1:15" s="63" customFormat="1" ht="15" customHeight="1" x14ac:dyDescent="0.25"/>
    <row r="23" spans="1:15" s="63" customFormat="1" ht="15" customHeight="1" x14ac:dyDescent="0.3">
      <c r="A23" s="504" t="s">
        <v>263</v>
      </c>
      <c r="B23" s="505"/>
      <c r="C23" s="505"/>
      <c r="D23" s="505"/>
      <c r="E23" s="505"/>
      <c r="F23" s="505"/>
      <c r="G23" s="505"/>
      <c r="H23" s="505"/>
      <c r="I23" s="505"/>
      <c r="J23" s="505"/>
      <c r="K23" s="505"/>
      <c r="L23" s="505"/>
      <c r="M23" s="505"/>
      <c r="N23" s="505"/>
      <c r="O23" s="505"/>
    </row>
    <row r="24" spans="1:15" s="63" customFormat="1" ht="15" customHeight="1" x14ac:dyDescent="0.3">
      <c r="A24" s="65"/>
      <c r="B24" s="62"/>
      <c r="C24" s="62"/>
      <c r="D24" s="62"/>
      <c r="E24" s="62"/>
      <c r="F24" s="62"/>
      <c r="G24" s="62"/>
      <c r="H24" s="62"/>
      <c r="I24" s="62"/>
      <c r="J24" s="62"/>
      <c r="K24" s="62"/>
      <c r="L24" s="62"/>
      <c r="M24" s="62"/>
      <c r="N24" s="62"/>
      <c r="O24" s="62"/>
    </row>
    <row r="25" spans="1:15" s="63" customFormat="1" ht="15" customHeight="1" x14ac:dyDescent="0.25">
      <c r="A25" s="506" t="s">
        <v>264</v>
      </c>
      <c r="B25" s="502"/>
      <c r="C25" s="502"/>
      <c r="D25" s="502"/>
      <c r="E25" s="502"/>
      <c r="F25" s="507"/>
      <c r="G25" s="508" t="s">
        <v>265</v>
      </c>
      <c r="H25" s="509"/>
      <c r="I25" s="509"/>
      <c r="J25" s="510" t="s">
        <v>266</v>
      </c>
      <c r="K25" s="511"/>
      <c r="L25" s="511"/>
      <c r="M25" s="512" t="s">
        <v>267</v>
      </c>
      <c r="N25" s="513"/>
      <c r="O25" s="513"/>
    </row>
    <row r="26" spans="1:15" s="63" customFormat="1" ht="15" customHeight="1" x14ac:dyDescent="0.25">
      <c r="A26" s="514"/>
      <c r="B26" s="514"/>
      <c r="C26" s="514"/>
      <c r="D26" s="514"/>
      <c r="E26" s="514"/>
      <c r="F26" s="515"/>
      <c r="G26" s="516"/>
      <c r="H26" s="517"/>
      <c r="I26" s="517"/>
      <c r="J26" s="518"/>
      <c r="K26" s="518"/>
      <c r="L26" s="518"/>
      <c r="M26" s="519"/>
      <c r="N26" s="519"/>
      <c r="O26" s="519"/>
    </row>
    <row r="27" spans="1:15" s="63" customFormat="1" ht="15" customHeight="1" x14ac:dyDescent="0.25">
      <c r="A27" s="514"/>
      <c r="B27" s="514"/>
      <c r="C27" s="514"/>
      <c r="D27" s="514"/>
      <c r="E27" s="514"/>
      <c r="F27" s="515"/>
      <c r="G27" s="516"/>
      <c r="H27" s="517"/>
      <c r="I27" s="517"/>
      <c r="J27" s="518"/>
      <c r="K27" s="518"/>
      <c r="L27" s="518"/>
      <c r="M27" s="519"/>
      <c r="N27" s="519"/>
      <c r="O27" s="519"/>
    </row>
    <row r="28" spans="1:15" s="63" customFormat="1" ht="15" customHeight="1" x14ac:dyDescent="0.25">
      <c r="A28" s="514"/>
      <c r="B28" s="514"/>
      <c r="C28" s="514"/>
      <c r="D28" s="514"/>
      <c r="E28" s="514"/>
      <c r="F28" s="515"/>
      <c r="G28" s="516"/>
      <c r="H28" s="517"/>
      <c r="I28" s="517"/>
      <c r="J28" s="518"/>
      <c r="K28" s="518"/>
      <c r="L28" s="518"/>
      <c r="M28" s="519"/>
      <c r="N28" s="519"/>
      <c r="O28" s="519"/>
    </row>
    <row r="29" spans="1:15" s="63" customFormat="1" ht="15" customHeight="1" x14ac:dyDescent="0.25">
      <c r="A29" s="514"/>
      <c r="B29" s="514"/>
      <c r="C29" s="514"/>
      <c r="D29" s="514"/>
      <c r="E29" s="514"/>
      <c r="F29" s="515"/>
      <c r="G29" s="516"/>
      <c r="H29" s="517"/>
      <c r="I29" s="517"/>
      <c r="J29" s="518"/>
      <c r="K29" s="518"/>
      <c r="L29" s="518"/>
      <c r="M29" s="519"/>
      <c r="N29" s="519"/>
      <c r="O29" s="519"/>
    </row>
    <row r="30" spans="1:15" s="63" customFormat="1" ht="15" customHeight="1" x14ac:dyDescent="0.25">
      <c r="A30" s="508" t="s">
        <v>453</v>
      </c>
      <c r="B30" s="509"/>
      <c r="C30" s="509"/>
      <c r="D30" s="509"/>
      <c r="E30" s="509"/>
      <c r="F30" s="509"/>
      <c r="G30" s="509"/>
      <c r="H30" s="509"/>
      <c r="I30" s="509"/>
      <c r="J30" s="509"/>
      <c r="K30" s="509"/>
      <c r="L30" s="509"/>
      <c r="M30" s="509"/>
      <c r="N30" s="509"/>
      <c r="O30" s="509"/>
    </row>
    <row r="31" spans="1:15" s="63" customFormat="1" ht="15" customHeight="1" x14ac:dyDescent="0.25">
      <c r="A31" s="509"/>
      <c r="B31" s="509"/>
      <c r="C31" s="509"/>
      <c r="D31" s="509"/>
      <c r="E31" s="509"/>
      <c r="F31" s="509"/>
      <c r="G31" s="509"/>
      <c r="H31" s="509"/>
      <c r="I31" s="509"/>
      <c r="J31" s="509"/>
      <c r="K31" s="509"/>
      <c r="L31" s="509"/>
      <c r="M31" s="509"/>
      <c r="N31" s="509"/>
      <c r="O31" s="509"/>
    </row>
    <row r="32" spans="1:15" s="63" customFormat="1" ht="15" customHeight="1" x14ac:dyDescent="0.25">
      <c r="A32" s="509"/>
      <c r="B32" s="509"/>
      <c r="C32" s="509"/>
      <c r="D32" s="509"/>
      <c r="E32" s="509"/>
      <c r="F32" s="509"/>
      <c r="G32" s="509"/>
      <c r="H32" s="509"/>
      <c r="I32" s="509"/>
      <c r="J32" s="509"/>
      <c r="K32" s="509"/>
      <c r="L32" s="509"/>
      <c r="M32" s="509"/>
      <c r="N32" s="509"/>
      <c r="O32" s="509"/>
    </row>
    <row r="33" spans="1:15" s="63" customFormat="1" ht="15" customHeight="1" x14ac:dyDescent="0.25">
      <c r="A33" s="509"/>
      <c r="B33" s="509"/>
      <c r="C33" s="509"/>
      <c r="D33" s="509"/>
      <c r="E33" s="509"/>
      <c r="F33" s="509"/>
      <c r="G33" s="509"/>
      <c r="H33" s="509"/>
      <c r="I33" s="509"/>
      <c r="J33" s="509"/>
      <c r="K33" s="509"/>
      <c r="L33" s="509"/>
      <c r="M33" s="509"/>
      <c r="N33" s="509"/>
      <c r="O33" s="509"/>
    </row>
    <row r="34" spans="1:15" s="63" customFormat="1" ht="15" customHeight="1" x14ac:dyDescent="0.25">
      <c r="A34" s="509"/>
      <c r="B34" s="509"/>
      <c r="C34" s="509"/>
      <c r="D34" s="509"/>
      <c r="E34" s="509"/>
      <c r="F34" s="509"/>
      <c r="G34" s="509"/>
      <c r="H34" s="509"/>
      <c r="I34" s="509"/>
      <c r="J34" s="509"/>
      <c r="K34" s="509"/>
      <c r="L34" s="509"/>
      <c r="M34" s="509"/>
      <c r="N34" s="509"/>
      <c r="O34" s="509"/>
    </row>
    <row r="35" spans="1:15" s="63" customFormat="1" ht="15" customHeight="1" x14ac:dyDescent="0.25">
      <c r="A35" s="509"/>
      <c r="B35" s="509"/>
      <c r="C35" s="509"/>
      <c r="D35" s="509"/>
      <c r="E35" s="509"/>
      <c r="F35" s="509"/>
      <c r="G35" s="509"/>
      <c r="H35" s="509"/>
      <c r="I35" s="509"/>
      <c r="J35" s="509"/>
      <c r="K35" s="509"/>
      <c r="L35" s="509"/>
      <c r="M35" s="509"/>
      <c r="N35" s="509"/>
      <c r="O35" s="509"/>
    </row>
    <row r="36" spans="1:15" s="63" customFormat="1" ht="15" customHeight="1" x14ac:dyDescent="0.25">
      <c r="A36" s="509"/>
      <c r="B36" s="509"/>
      <c r="C36" s="509"/>
      <c r="D36" s="509"/>
      <c r="E36" s="509"/>
      <c r="F36" s="509"/>
      <c r="G36" s="509"/>
      <c r="H36" s="509"/>
      <c r="I36" s="509"/>
      <c r="J36" s="509"/>
      <c r="K36" s="509"/>
      <c r="L36" s="509"/>
      <c r="M36" s="509"/>
      <c r="N36" s="509"/>
      <c r="O36" s="509"/>
    </row>
    <row r="37" spans="1:15" s="63" customFormat="1" ht="15" customHeight="1" x14ac:dyDescent="0.25">
      <c r="A37" s="509"/>
      <c r="B37" s="509"/>
      <c r="C37" s="509"/>
      <c r="D37" s="509"/>
      <c r="E37" s="509"/>
      <c r="F37" s="509"/>
      <c r="G37" s="509"/>
      <c r="H37" s="509"/>
      <c r="I37" s="509"/>
      <c r="J37" s="509"/>
      <c r="K37" s="509"/>
      <c r="L37" s="509"/>
      <c r="M37" s="509"/>
      <c r="N37" s="509"/>
      <c r="O37" s="509"/>
    </row>
    <row r="38" spans="1:15" s="63" customFormat="1" ht="15" customHeight="1" x14ac:dyDescent="0.25">
      <c r="A38" s="509"/>
      <c r="B38" s="509"/>
      <c r="C38" s="509"/>
      <c r="D38" s="509"/>
      <c r="E38" s="509"/>
      <c r="F38" s="509"/>
      <c r="G38" s="509"/>
      <c r="H38" s="509"/>
      <c r="I38" s="509"/>
      <c r="J38" s="509"/>
      <c r="K38" s="509"/>
      <c r="L38" s="509"/>
      <c r="M38" s="509"/>
      <c r="N38" s="509"/>
      <c r="O38" s="509"/>
    </row>
    <row r="39" spans="1:15" s="63" customFormat="1" ht="15" customHeight="1" x14ac:dyDescent="0.25"/>
    <row r="40" spans="1:15" s="63" customFormat="1" ht="15" customHeight="1" x14ac:dyDescent="0.25">
      <c r="A40" s="502" t="s">
        <v>243</v>
      </c>
      <c r="B40" s="502"/>
      <c r="C40" s="502"/>
      <c r="D40" s="502"/>
      <c r="E40" s="502"/>
      <c r="F40" s="502"/>
      <c r="G40" s="502"/>
      <c r="H40" s="502"/>
      <c r="I40" s="502"/>
      <c r="J40" s="502"/>
      <c r="K40" s="502"/>
      <c r="L40" s="502"/>
      <c r="M40" s="502"/>
      <c r="N40" s="502"/>
      <c r="O40" s="502"/>
    </row>
    <row r="41" spans="1:15" s="63" customFormat="1" ht="15" customHeight="1" x14ac:dyDescent="0.25">
      <c r="A41" s="502"/>
      <c r="B41" s="502"/>
      <c r="C41" s="502"/>
      <c r="D41" s="502"/>
      <c r="E41" s="502"/>
      <c r="F41" s="502"/>
      <c r="G41" s="502"/>
      <c r="H41" s="502"/>
      <c r="I41" s="502"/>
      <c r="J41" s="502"/>
      <c r="K41" s="502"/>
      <c r="L41" s="502"/>
      <c r="M41" s="502"/>
      <c r="N41" s="502"/>
      <c r="O41" s="502"/>
    </row>
    <row r="42" spans="1:15" s="63" customFormat="1" ht="15" customHeight="1" x14ac:dyDescent="0.25">
      <c r="A42" s="502"/>
      <c r="B42" s="502"/>
      <c r="C42" s="502"/>
      <c r="D42" s="502"/>
      <c r="E42" s="502"/>
      <c r="F42" s="502"/>
      <c r="G42" s="502"/>
      <c r="H42" s="502"/>
      <c r="I42" s="502"/>
      <c r="J42" s="502"/>
      <c r="K42" s="502"/>
      <c r="L42" s="502"/>
      <c r="M42" s="502"/>
      <c r="N42" s="502"/>
      <c r="O42" s="502"/>
    </row>
    <row r="43" spans="1:15" s="63" customFormat="1" ht="15" customHeight="1" x14ac:dyDescent="0.25">
      <c r="A43" s="502"/>
      <c r="B43" s="502"/>
      <c r="C43" s="502"/>
      <c r="D43" s="502"/>
      <c r="E43" s="502"/>
      <c r="F43" s="502"/>
      <c r="G43" s="502"/>
      <c r="H43" s="502"/>
      <c r="I43" s="502"/>
      <c r="J43" s="502"/>
      <c r="K43" s="502"/>
      <c r="L43" s="502"/>
      <c r="M43" s="502"/>
      <c r="N43" s="502"/>
      <c r="O43" s="502"/>
    </row>
    <row r="44" spans="1:15" s="63" customFormat="1" ht="15" customHeight="1" x14ac:dyDescent="0.25">
      <c r="A44" s="502" t="s">
        <v>223</v>
      </c>
      <c r="B44" s="502"/>
      <c r="C44" s="502"/>
      <c r="D44" s="502"/>
      <c r="E44" s="502"/>
      <c r="F44" s="502"/>
      <c r="G44" s="502"/>
      <c r="H44" s="502"/>
      <c r="I44" s="502"/>
      <c r="J44" s="502"/>
      <c r="K44" s="502"/>
      <c r="L44" s="502"/>
      <c r="M44" s="502"/>
      <c r="N44" s="502"/>
      <c r="O44" s="502"/>
    </row>
    <row r="45" spans="1:15" s="63" customFormat="1" ht="15" customHeight="1" x14ac:dyDescent="0.25">
      <c r="A45" s="502" t="s">
        <v>454</v>
      </c>
      <c r="B45" s="502"/>
      <c r="C45" s="502"/>
      <c r="D45" s="502"/>
      <c r="E45" s="502"/>
      <c r="F45" s="502"/>
      <c r="G45" s="502"/>
      <c r="H45" s="502"/>
      <c r="I45" s="502"/>
      <c r="J45" s="502"/>
      <c r="K45" s="502"/>
      <c r="L45" s="502"/>
      <c r="M45" s="502"/>
      <c r="N45" s="502"/>
      <c r="O45" s="502"/>
    </row>
    <row r="46" spans="1:15" s="63" customFormat="1" ht="15" customHeight="1" x14ac:dyDescent="0.25"/>
    <row r="47" spans="1:15" s="63" customFormat="1" ht="15" customHeight="1" x14ac:dyDescent="0.25">
      <c r="A47" s="63" t="s">
        <v>241</v>
      </c>
      <c r="B47" s="502" t="s">
        <v>242</v>
      </c>
      <c r="C47" s="502"/>
      <c r="D47" s="502"/>
      <c r="E47" s="502"/>
      <c r="F47" s="502"/>
      <c r="G47" s="502"/>
      <c r="H47" s="502"/>
      <c r="I47" s="502"/>
      <c r="J47" s="502"/>
      <c r="K47" s="502"/>
      <c r="L47" s="502"/>
      <c r="M47" s="502"/>
      <c r="N47" s="502"/>
      <c r="O47" s="502"/>
    </row>
    <row r="48" spans="1:15" ht="15" customHeight="1" x14ac:dyDescent="0.3"/>
    <row r="49" ht="15" customHeight="1" x14ac:dyDescent="0.3"/>
    <row r="50" ht="7.5" customHeight="1" x14ac:dyDescent="0.3"/>
  </sheetData>
  <mergeCells count="37">
    <mergeCell ref="A30:O38"/>
    <mergeCell ref="A40:O43"/>
    <mergeCell ref="A44:O44"/>
    <mergeCell ref="A45:O45"/>
    <mergeCell ref="B47:O47"/>
    <mergeCell ref="A28:F28"/>
    <mergeCell ref="G28:I28"/>
    <mergeCell ref="J28:L28"/>
    <mergeCell ref="M28:O28"/>
    <mergeCell ref="A29:F29"/>
    <mergeCell ref="G29:I29"/>
    <mergeCell ref="J29:L29"/>
    <mergeCell ref="M29:O29"/>
    <mergeCell ref="A26:F26"/>
    <mergeCell ref="G26:I26"/>
    <mergeCell ref="J26:L26"/>
    <mergeCell ref="M26:O26"/>
    <mergeCell ref="A27:F27"/>
    <mergeCell ref="G27:I27"/>
    <mergeCell ref="J27:L27"/>
    <mergeCell ref="M27:O27"/>
    <mergeCell ref="B21:O21"/>
    <mergeCell ref="A23:O23"/>
    <mergeCell ref="A25:F25"/>
    <mergeCell ref="G25:I25"/>
    <mergeCell ref="J25:L25"/>
    <mergeCell ref="M25:O25"/>
    <mergeCell ref="A9:O9"/>
    <mergeCell ref="A11:O11"/>
    <mergeCell ref="A12:O12"/>
    <mergeCell ref="A13:O13"/>
    <mergeCell ref="A14:O14"/>
    <mergeCell ref="A16:A19"/>
    <mergeCell ref="C16:O16"/>
    <mergeCell ref="C17:O17"/>
    <mergeCell ref="C18:O18"/>
    <mergeCell ref="B19:O19"/>
  </mergeCells>
  <printOptions horizontalCentered="1" verticalCentered="1"/>
  <pageMargins left="0.5" right="0.5" top="0.5" bottom="0.5" header="0.25" footer="0.25"/>
  <pageSetup fitToHeight="0" orientation="portrait" r:id="rId1"/>
  <headerFooter scaleWithDoc="0"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O50"/>
  <sheetViews>
    <sheetView workbookViewId="0">
      <selection activeCell="A27" sqref="A27:F27"/>
    </sheetView>
  </sheetViews>
  <sheetFormatPr defaultColWidth="9.140625" defaultRowHeight="16.5" x14ac:dyDescent="0.3"/>
  <cols>
    <col min="1" max="14" width="6.42578125" style="62" customWidth="1"/>
    <col min="15" max="15" width="5.5703125" style="62" customWidth="1"/>
    <col min="16" max="16384" width="9.140625" style="62"/>
  </cols>
  <sheetData>
    <row r="1" spans="1:15" ht="15" customHeight="1" x14ac:dyDescent="0.3"/>
    <row r="2" spans="1:15" ht="15" customHeight="1" x14ac:dyDescent="0.3"/>
    <row r="3" spans="1:15" ht="15" customHeight="1" x14ac:dyDescent="0.3"/>
    <row r="4" spans="1:15" ht="15" customHeight="1" x14ac:dyDescent="0.3"/>
    <row r="5" spans="1:15" ht="15" customHeight="1" x14ac:dyDescent="0.3"/>
    <row r="6" spans="1:15" ht="15" customHeight="1" x14ac:dyDescent="0.3"/>
    <row r="7" spans="1:15" ht="15" customHeight="1" x14ac:dyDescent="0.3"/>
    <row r="8" spans="1:15" ht="15" customHeight="1" x14ac:dyDescent="0.3"/>
    <row r="9" spans="1:15" s="63" customFormat="1" ht="15" customHeight="1" x14ac:dyDescent="0.25">
      <c r="A9" s="503">
        <f ca="1">NOW()</f>
        <v>45405.580139930556</v>
      </c>
      <c r="B9" s="503"/>
      <c r="C9" s="503"/>
      <c r="D9" s="503"/>
      <c r="E9" s="503"/>
      <c r="F9" s="503"/>
      <c r="G9" s="503"/>
      <c r="H9" s="503"/>
      <c r="I9" s="503"/>
      <c r="J9" s="503"/>
      <c r="K9" s="503"/>
      <c r="L9" s="503"/>
      <c r="M9" s="503"/>
      <c r="N9" s="503"/>
      <c r="O9" s="503"/>
    </row>
    <row r="10" spans="1:15" s="63" customFormat="1" ht="15" customHeight="1" x14ac:dyDescent="0.25">
      <c r="B10" s="64"/>
      <c r="C10" s="64"/>
      <c r="D10" s="64"/>
      <c r="E10" s="64"/>
      <c r="F10" s="64"/>
      <c r="G10" s="64"/>
      <c r="H10" s="64"/>
      <c r="I10" s="64"/>
      <c r="J10" s="64"/>
      <c r="K10" s="64"/>
      <c r="L10" s="64"/>
      <c r="M10" s="64"/>
      <c r="N10" s="64"/>
    </row>
    <row r="11" spans="1:15" s="63" customFormat="1" ht="15" customHeight="1" x14ac:dyDescent="0.25">
      <c r="A11" s="502" t="str">
        <f>LOOKUP(Track!H48,Track!B53:B72,Track!C53:C72)</f>
        <v>N/A</v>
      </c>
      <c r="B11" s="502"/>
      <c r="C11" s="502"/>
      <c r="D11" s="502"/>
      <c r="E11" s="502"/>
      <c r="F11" s="502"/>
      <c r="G11" s="502"/>
      <c r="H11" s="502"/>
      <c r="I11" s="502"/>
      <c r="J11" s="502"/>
      <c r="K11" s="502"/>
      <c r="L11" s="502"/>
      <c r="M11" s="502"/>
      <c r="N11" s="502"/>
      <c r="O11" s="502"/>
    </row>
    <row r="12" spans="1:15" s="63" customFormat="1" ht="15" customHeight="1" x14ac:dyDescent="0.25">
      <c r="A12" s="502" t="str">
        <f>Track!H48</f>
        <v>N/A - District Personel</v>
      </c>
      <c r="B12" s="502"/>
      <c r="C12" s="502"/>
      <c r="D12" s="502"/>
      <c r="E12" s="502"/>
      <c r="F12" s="502"/>
      <c r="G12" s="502"/>
      <c r="H12" s="502"/>
      <c r="I12" s="502"/>
      <c r="J12" s="502"/>
      <c r="K12" s="502"/>
      <c r="L12" s="502"/>
      <c r="M12" s="502"/>
      <c r="N12" s="502"/>
      <c r="O12" s="502"/>
    </row>
    <row r="13" spans="1:15" s="63" customFormat="1" ht="15" customHeight="1" x14ac:dyDescent="0.25">
      <c r="A13" s="502" t="str">
        <f>LOOKUP(Track!H48,Track!B53:B72,Track!D53:D72)</f>
        <v>N/A</v>
      </c>
      <c r="B13" s="502"/>
      <c r="C13" s="502"/>
      <c r="D13" s="502"/>
      <c r="E13" s="502"/>
      <c r="F13" s="502"/>
      <c r="G13" s="502"/>
      <c r="H13" s="502"/>
      <c r="I13" s="502"/>
      <c r="J13" s="502"/>
      <c r="K13" s="502"/>
      <c r="L13" s="502"/>
      <c r="M13" s="502"/>
      <c r="N13" s="502"/>
      <c r="O13" s="502"/>
    </row>
    <row r="14" spans="1:15" s="63" customFormat="1" ht="15" customHeight="1" x14ac:dyDescent="0.25">
      <c r="A14" s="502" t="str">
        <f>LOOKUP(Track!H48,Track!B53:B72,Track!E53:E72)</f>
        <v>N/A</v>
      </c>
      <c r="B14" s="502"/>
      <c r="C14" s="502"/>
      <c r="D14" s="502"/>
      <c r="E14" s="502"/>
      <c r="F14" s="502"/>
      <c r="G14" s="502"/>
      <c r="H14" s="502"/>
      <c r="I14" s="502"/>
      <c r="J14" s="502"/>
      <c r="K14" s="502"/>
      <c r="L14" s="502"/>
      <c r="M14" s="502"/>
      <c r="N14" s="502"/>
      <c r="O14" s="502"/>
    </row>
    <row r="15" spans="1:15" s="63" customFormat="1" ht="15" customHeight="1" x14ac:dyDescent="0.25"/>
    <row r="16" spans="1:15" s="63" customFormat="1" ht="15" customHeight="1" x14ac:dyDescent="0.25">
      <c r="A16" s="500" t="s">
        <v>236</v>
      </c>
      <c r="B16" s="63" t="s">
        <v>237</v>
      </c>
      <c r="C16" s="501" t="str">
        <f>(Track!H3)</f>
        <v>115989</v>
      </c>
      <c r="D16" s="501"/>
      <c r="E16" s="501"/>
      <c r="F16" s="501"/>
      <c r="G16" s="501"/>
      <c r="H16" s="501"/>
      <c r="I16" s="501"/>
      <c r="J16" s="501"/>
      <c r="K16" s="501"/>
      <c r="L16" s="501"/>
      <c r="M16" s="501"/>
      <c r="N16" s="501"/>
      <c r="O16" s="501"/>
    </row>
    <row r="17" spans="1:15" s="63" customFormat="1" ht="15" customHeight="1" x14ac:dyDescent="0.25">
      <c r="A17" s="500"/>
      <c r="B17" s="63" t="s">
        <v>238</v>
      </c>
      <c r="C17" s="501" t="str">
        <f>(Track!H4)</f>
        <v>MUS-376-5.09</v>
      </c>
      <c r="D17" s="501"/>
      <c r="E17" s="501"/>
      <c r="F17" s="501"/>
      <c r="G17" s="501"/>
      <c r="H17" s="501"/>
      <c r="I17" s="501"/>
      <c r="J17" s="501"/>
      <c r="K17" s="501"/>
      <c r="L17" s="501"/>
      <c r="M17" s="501"/>
      <c r="N17" s="501"/>
      <c r="O17" s="501"/>
    </row>
    <row r="18" spans="1:15" s="63" customFormat="1" ht="15" customHeight="1" x14ac:dyDescent="0.25">
      <c r="A18" s="500"/>
      <c r="B18" s="63" t="s">
        <v>239</v>
      </c>
      <c r="C18" s="501" t="str">
        <f>(Track!H5)</f>
        <v>PCL 010, WD; Charlie Rodgers</v>
      </c>
      <c r="D18" s="501"/>
      <c r="E18" s="501"/>
      <c r="F18" s="501"/>
      <c r="G18" s="501"/>
      <c r="H18" s="501"/>
      <c r="I18" s="501"/>
      <c r="J18" s="501"/>
      <c r="K18" s="501"/>
      <c r="L18" s="501"/>
      <c r="M18" s="501"/>
      <c r="N18" s="501"/>
      <c r="O18" s="501"/>
    </row>
    <row r="19" spans="1:15" s="63" customFormat="1" ht="15" customHeight="1" x14ac:dyDescent="0.25">
      <c r="A19" s="500"/>
      <c r="B19" s="502" t="s">
        <v>249</v>
      </c>
      <c r="C19" s="502"/>
      <c r="D19" s="502"/>
      <c r="E19" s="502"/>
      <c r="F19" s="502"/>
      <c r="G19" s="502"/>
      <c r="H19" s="502"/>
      <c r="I19" s="502"/>
      <c r="J19" s="502"/>
      <c r="K19" s="502"/>
      <c r="L19" s="502"/>
      <c r="M19" s="502"/>
      <c r="N19" s="502"/>
      <c r="O19" s="502"/>
    </row>
    <row r="20" spans="1:15" s="63" customFormat="1" ht="15" customHeight="1" x14ac:dyDescent="0.25"/>
    <row r="21" spans="1:15" s="63" customFormat="1" ht="15" customHeight="1" x14ac:dyDescent="0.25">
      <c r="A21" s="63" t="s">
        <v>240</v>
      </c>
      <c r="B21" s="502" t="str">
        <f>LOOKUP(Track!H48,Track!B53:B72,Track!F53:F72)</f>
        <v>N/A</v>
      </c>
      <c r="C21" s="502"/>
      <c r="D21" s="502"/>
      <c r="E21" s="502"/>
      <c r="F21" s="502"/>
      <c r="G21" s="502"/>
      <c r="H21" s="502"/>
      <c r="I21" s="502"/>
      <c r="J21" s="502"/>
      <c r="K21" s="502"/>
      <c r="L21" s="502"/>
      <c r="M21" s="502"/>
      <c r="N21" s="502"/>
      <c r="O21" s="502"/>
    </row>
    <row r="22" spans="1:15" s="63" customFormat="1" ht="15" customHeight="1" x14ac:dyDescent="0.25"/>
    <row r="23" spans="1:15" s="63" customFormat="1" ht="15" customHeight="1" x14ac:dyDescent="0.3">
      <c r="A23" s="504" t="s">
        <v>263</v>
      </c>
      <c r="B23" s="505"/>
      <c r="C23" s="505"/>
      <c r="D23" s="505"/>
      <c r="E23" s="505"/>
      <c r="F23" s="505"/>
      <c r="G23" s="505"/>
      <c r="H23" s="505"/>
      <c r="I23" s="505"/>
      <c r="J23" s="505"/>
      <c r="K23" s="505"/>
      <c r="L23" s="505"/>
      <c r="M23" s="505"/>
      <c r="N23" s="505"/>
      <c r="O23" s="505"/>
    </row>
    <row r="24" spans="1:15" s="63" customFormat="1" ht="15" customHeight="1" x14ac:dyDescent="0.3">
      <c r="A24" s="65"/>
      <c r="B24" s="62"/>
      <c r="C24" s="62"/>
      <c r="D24" s="62"/>
      <c r="E24" s="62"/>
      <c r="F24" s="62"/>
      <c r="G24" s="62"/>
      <c r="H24" s="62"/>
      <c r="I24" s="62"/>
      <c r="J24" s="62"/>
      <c r="K24" s="62"/>
      <c r="L24" s="62"/>
      <c r="M24" s="62"/>
      <c r="N24" s="62"/>
      <c r="O24" s="62"/>
    </row>
    <row r="25" spans="1:15" s="63" customFormat="1" ht="15" customHeight="1" x14ac:dyDescent="0.25">
      <c r="A25" s="506" t="s">
        <v>264</v>
      </c>
      <c r="B25" s="502"/>
      <c r="C25" s="502"/>
      <c r="D25" s="502"/>
      <c r="E25" s="502"/>
      <c r="F25" s="507"/>
      <c r="G25" s="508" t="s">
        <v>265</v>
      </c>
      <c r="H25" s="509"/>
      <c r="I25" s="509"/>
      <c r="J25" s="510" t="s">
        <v>266</v>
      </c>
      <c r="K25" s="511"/>
      <c r="L25" s="511"/>
      <c r="M25" s="512" t="s">
        <v>267</v>
      </c>
      <c r="N25" s="513"/>
      <c r="O25" s="513"/>
    </row>
    <row r="26" spans="1:15" s="63" customFormat="1" ht="15" customHeight="1" x14ac:dyDescent="0.25">
      <c r="A26" s="514"/>
      <c r="B26" s="514"/>
      <c r="C26" s="514"/>
      <c r="D26" s="514"/>
      <c r="E26" s="514"/>
      <c r="F26" s="515"/>
      <c r="G26" s="516"/>
      <c r="H26" s="517"/>
      <c r="I26" s="517"/>
      <c r="J26" s="518"/>
      <c r="K26" s="518"/>
      <c r="L26" s="518"/>
      <c r="M26" s="519"/>
      <c r="N26" s="519"/>
      <c r="O26" s="519"/>
    </row>
    <row r="27" spans="1:15" s="63" customFormat="1" ht="15" customHeight="1" x14ac:dyDescent="0.25">
      <c r="A27" s="514"/>
      <c r="B27" s="514"/>
      <c r="C27" s="514"/>
      <c r="D27" s="514"/>
      <c r="E27" s="514"/>
      <c r="F27" s="515"/>
      <c r="G27" s="516"/>
      <c r="H27" s="517"/>
      <c r="I27" s="517"/>
      <c r="J27" s="518"/>
      <c r="K27" s="518"/>
      <c r="L27" s="518"/>
      <c r="M27" s="519"/>
      <c r="N27" s="519"/>
      <c r="O27" s="519"/>
    </row>
    <row r="28" spans="1:15" s="63" customFormat="1" ht="15" customHeight="1" x14ac:dyDescent="0.25">
      <c r="A28" s="514"/>
      <c r="B28" s="514"/>
      <c r="C28" s="514"/>
      <c r="D28" s="514"/>
      <c r="E28" s="514"/>
      <c r="F28" s="515"/>
      <c r="G28" s="516"/>
      <c r="H28" s="517"/>
      <c r="I28" s="517"/>
      <c r="J28" s="518"/>
      <c r="K28" s="518"/>
      <c r="L28" s="518"/>
      <c r="M28" s="519"/>
      <c r="N28" s="519"/>
      <c r="O28" s="519"/>
    </row>
    <row r="29" spans="1:15" s="63" customFormat="1" ht="15" customHeight="1" x14ac:dyDescent="0.25">
      <c r="A29" s="514"/>
      <c r="B29" s="514"/>
      <c r="C29" s="514"/>
      <c r="D29" s="514"/>
      <c r="E29" s="514"/>
      <c r="F29" s="515"/>
      <c r="G29" s="516"/>
      <c r="H29" s="517"/>
      <c r="I29" s="517"/>
      <c r="J29" s="518"/>
      <c r="K29" s="518"/>
      <c r="L29" s="518"/>
      <c r="M29" s="519"/>
      <c r="N29" s="519"/>
      <c r="O29" s="519"/>
    </row>
    <row r="30" spans="1:15" s="63" customFormat="1" ht="15" customHeight="1" x14ac:dyDescent="0.25">
      <c r="A30" s="508" t="s">
        <v>463</v>
      </c>
      <c r="B30" s="509"/>
      <c r="C30" s="509"/>
      <c r="D30" s="509"/>
      <c r="E30" s="509"/>
      <c r="F30" s="509"/>
      <c r="G30" s="509"/>
      <c r="H30" s="509"/>
      <c r="I30" s="509"/>
      <c r="J30" s="509"/>
      <c r="K30" s="509"/>
      <c r="L30" s="509"/>
      <c r="M30" s="509"/>
      <c r="N30" s="509"/>
      <c r="O30" s="509"/>
    </row>
    <row r="31" spans="1:15" s="63" customFormat="1" ht="15" customHeight="1" x14ac:dyDescent="0.25">
      <c r="A31" s="509"/>
      <c r="B31" s="509"/>
      <c r="C31" s="509"/>
      <c r="D31" s="509"/>
      <c r="E31" s="509"/>
      <c r="F31" s="509"/>
      <c r="G31" s="509"/>
      <c r="H31" s="509"/>
      <c r="I31" s="509"/>
      <c r="J31" s="509"/>
      <c r="K31" s="509"/>
      <c r="L31" s="509"/>
      <c r="M31" s="509"/>
      <c r="N31" s="509"/>
      <c r="O31" s="509"/>
    </row>
    <row r="32" spans="1:15" s="63" customFormat="1" ht="15" customHeight="1" x14ac:dyDescent="0.25">
      <c r="A32" s="509"/>
      <c r="B32" s="509"/>
      <c r="C32" s="509"/>
      <c r="D32" s="509"/>
      <c r="E32" s="509"/>
      <c r="F32" s="509"/>
      <c r="G32" s="509"/>
      <c r="H32" s="509"/>
      <c r="I32" s="509"/>
      <c r="J32" s="509"/>
      <c r="K32" s="509"/>
      <c r="L32" s="509"/>
      <c r="M32" s="509"/>
      <c r="N32" s="509"/>
      <c r="O32" s="509"/>
    </row>
    <row r="33" spans="1:15" s="63" customFormat="1" ht="15" customHeight="1" x14ac:dyDescent="0.25">
      <c r="A33" s="509"/>
      <c r="B33" s="509"/>
      <c r="C33" s="509"/>
      <c r="D33" s="509"/>
      <c r="E33" s="509"/>
      <c r="F33" s="509"/>
      <c r="G33" s="509"/>
      <c r="H33" s="509"/>
      <c r="I33" s="509"/>
      <c r="J33" s="509"/>
      <c r="K33" s="509"/>
      <c r="L33" s="509"/>
      <c r="M33" s="509"/>
      <c r="N33" s="509"/>
      <c r="O33" s="509"/>
    </row>
    <row r="34" spans="1:15" s="63" customFormat="1" ht="15" customHeight="1" x14ac:dyDescent="0.25">
      <c r="A34" s="509"/>
      <c r="B34" s="509"/>
      <c r="C34" s="509"/>
      <c r="D34" s="509"/>
      <c r="E34" s="509"/>
      <c r="F34" s="509"/>
      <c r="G34" s="509"/>
      <c r="H34" s="509"/>
      <c r="I34" s="509"/>
      <c r="J34" s="509"/>
      <c r="K34" s="509"/>
      <c r="L34" s="509"/>
      <c r="M34" s="509"/>
      <c r="N34" s="509"/>
      <c r="O34" s="509"/>
    </row>
    <row r="35" spans="1:15" s="63" customFormat="1" ht="15" customHeight="1" x14ac:dyDescent="0.25">
      <c r="A35" s="509"/>
      <c r="B35" s="509"/>
      <c r="C35" s="509"/>
      <c r="D35" s="509"/>
      <c r="E35" s="509"/>
      <c r="F35" s="509"/>
      <c r="G35" s="509"/>
      <c r="H35" s="509"/>
      <c r="I35" s="509"/>
      <c r="J35" s="509"/>
      <c r="K35" s="509"/>
      <c r="L35" s="509"/>
      <c r="M35" s="509"/>
      <c r="N35" s="509"/>
      <c r="O35" s="509"/>
    </row>
    <row r="36" spans="1:15" s="63" customFormat="1" ht="15" customHeight="1" x14ac:dyDescent="0.25">
      <c r="A36" s="509"/>
      <c r="B36" s="509"/>
      <c r="C36" s="509"/>
      <c r="D36" s="509"/>
      <c r="E36" s="509"/>
      <c r="F36" s="509"/>
      <c r="G36" s="509"/>
      <c r="H36" s="509"/>
      <c r="I36" s="509"/>
      <c r="J36" s="509"/>
      <c r="K36" s="509"/>
      <c r="L36" s="509"/>
      <c r="M36" s="509"/>
      <c r="N36" s="509"/>
      <c r="O36" s="509"/>
    </row>
    <row r="37" spans="1:15" s="63" customFormat="1" ht="15" customHeight="1" x14ac:dyDescent="0.25">
      <c r="A37" s="509"/>
      <c r="B37" s="509"/>
      <c r="C37" s="509"/>
      <c r="D37" s="509"/>
      <c r="E37" s="509"/>
      <c r="F37" s="509"/>
      <c r="G37" s="509"/>
      <c r="H37" s="509"/>
      <c r="I37" s="509"/>
      <c r="J37" s="509"/>
      <c r="K37" s="509"/>
      <c r="L37" s="509"/>
      <c r="M37" s="509"/>
      <c r="N37" s="509"/>
      <c r="O37" s="509"/>
    </row>
    <row r="38" spans="1:15" s="63" customFormat="1" ht="15" customHeight="1" x14ac:dyDescent="0.25">
      <c r="A38" s="509"/>
      <c r="B38" s="509"/>
      <c r="C38" s="509"/>
      <c r="D38" s="509"/>
      <c r="E38" s="509"/>
      <c r="F38" s="509"/>
      <c r="G38" s="509"/>
      <c r="H38" s="509"/>
      <c r="I38" s="509"/>
      <c r="J38" s="509"/>
      <c r="K38" s="509"/>
      <c r="L38" s="509"/>
      <c r="M38" s="509"/>
      <c r="N38" s="509"/>
      <c r="O38" s="509"/>
    </row>
    <row r="39" spans="1:15" s="63" customFormat="1" ht="15" customHeight="1" x14ac:dyDescent="0.25"/>
    <row r="40" spans="1:15" s="63" customFormat="1" ht="15" customHeight="1" x14ac:dyDescent="0.25">
      <c r="A40" s="502" t="s">
        <v>243</v>
      </c>
      <c r="B40" s="502"/>
      <c r="C40" s="502"/>
      <c r="D40" s="502"/>
      <c r="E40" s="502"/>
      <c r="F40" s="502"/>
      <c r="G40" s="502"/>
      <c r="H40" s="502"/>
      <c r="I40" s="502"/>
      <c r="J40" s="502"/>
      <c r="K40" s="502"/>
      <c r="L40" s="502"/>
      <c r="M40" s="502"/>
      <c r="N40" s="502"/>
      <c r="O40" s="502"/>
    </row>
    <row r="41" spans="1:15" s="63" customFormat="1" ht="15" customHeight="1" x14ac:dyDescent="0.25">
      <c r="A41" s="502"/>
      <c r="B41" s="502"/>
      <c r="C41" s="502"/>
      <c r="D41" s="502"/>
      <c r="E41" s="502"/>
      <c r="F41" s="502"/>
      <c r="G41" s="502"/>
      <c r="H41" s="502"/>
      <c r="I41" s="502"/>
      <c r="J41" s="502"/>
      <c r="K41" s="502"/>
      <c r="L41" s="502"/>
      <c r="M41" s="502"/>
      <c r="N41" s="502"/>
      <c r="O41" s="502"/>
    </row>
    <row r="42" spans="1:15" s="63" customFormat="1" ht="15" customHeight="1" x14ac:dyDescent="0.25">
      <c r="A42" s="502"/>
      <c r="B42" s="502"/>
      <c r="C42" s="502"/>
      <c r="D42" s="502"/>
      <c r="E42" s="502"/>
      <c r="F42" s="502"/>
      <c r="G42" s="502"/>
      <c r="H42" s="502"/>
      <c r="I42" s="502"/>
      <c r="J42" s="502"/>
      <c r="K42" s="502"/>
      <c r="L42" s="502"/>
      <c r="M42" s="502"/>
      <c r="N42" s="502"/>
      <c r="O42" s="502"/>
    </row>
    <row r="43" spans="1:15" s="63" customFormat="1" ht="15" customHeight="1" x14ac:dyDescent="0.25">
      <c r="A43" s="502"/>
      <c r="B43" s="502"/>
      <c r="C43" s="502"/>
      <c r="D43" s="502"/>
      <c r="E43" s="502"/>
      <c r="F43" s="502"/>
      <c r="G43" s="502"/>
      <c r="H43" s="502"/>
      <c r="I43" s="502"/>
      <c r="J43" s="502"/>
      <c r="K43" s="502"/>
      <c r="L43" s="502"/>
      <c r="M43" s="502"/>
      <c r="N43" s="502"/>
      <c r="O43" s="502"/>
    </row>
    <row r="44" spans="1:15" s="63" customFormat="1" ht="15" customHeight="1" x14ac:dyDescent="0.25">
      <c r="A44" s="502" t="s">
        <v>223</v>
      </c>
      <c r="B44" s="502"/>
      <c r="C44" s="502"/>
      <c r="D44" s="502"/>
      <c r="E44" s="502"/>
      <c r="F44" s="502"/>
      <c r="G44" s="502"/>
      <c r="H44" s="502"/>
      <c r="I44" s="502"/>
      <c r="J44" s="502"/>
      <c r="K44" s="502"/>
      <c r="L44" s="502"/>
      <c r="M44" s="502"/>
      <c r="N44" s="502"/>
      <c r="O44" s="502"/>
    </row>
    <row r="45" spans="1:15" s="63" customFormat="1" ht="15" customHeight="1" x14ac:dyDescent="0.25">
      <c r="A45" s="502" t="s">
        <v>454</v>
      </c>
      <c r="B45" s="502"/>
      <c r="C45" s="502"/>
      <c r="D45" s="502"/>
      <c r="E45" s="502"/>
      <c r="F45" s="502"/>
      <c r="G45" s="502"/>
      <c r="H45" s="502"/>
      <c r="I45" s="502"/>
      <c r="J45" s="502"/>
      <c r="K45" s="502"/>
      <c r="L45" s="502"/>
      <c r="M45" s="502"/>
      <c r="N45" s="502"/>
      <c r="O45" s="502"/>
    </row>
    <row r="46" spans="1:15" s="63" customFormat="1" ht="15" customHeight="1" x14ac:dyDescent="0.25"/>
    <row r="47" spans="1:15" s="63" customFormat="1" ht="15" customHeight="1" x14ac:dyDescent="0.25">
      <c r="A47" s="63" t="s">
        <v>241</v>
      </c>
      <c r="B47" s="502" t="s">
        <v>242</v>
      </c>
      <c r="C47" s="502"/>
      <c r="D47" s="502"/>
      <c r="E47" s="502"/>
      <c r="F47" s="502"/>
      <c r="G47" s="502"/>
      <c r="H47" s="502"/>
      <c r="I47" s="502"/>
      <c r="J47" s="502"/>
      <c r="K47" s="502"/>
      <c r="L47" s="502"/>
      <c r="M47" s="502"/>
      <c r="N47" s="502"/>
      <c r="O47" s="502"/>
    </row>
    <row r="48" spans="1:15" ht="15" customHeight="1" x14ac:dyDescent="0.3"/>
    <row r="49" ht="15" customHeight="1" x14ac:dyDescent="0.3"/>
    <row r="50" ht="7.5" customHeight="1" x14ac:dyDescent="0.3"/>
  </sheetData>
  <mergeCells count="37">
    <mergeCell ref="A30:O38"/>
    <mergeCell ref="A40:O43"/>
    <mergeCell ref="A44:O44"/>
    <mergeCell ref="A45:O45"/>
    <mergeCell ref="B47:O47"/>
    <mergeCell ref="A28:F28"/>
    <mergeCell ref="G28:I28"/>
    <mergeCell ref="J28:L28"/>
    <mergeCell ref="M28:O28"/>
    <mergeCell ref="A29:F29"/>
    <mergeCell ref="G29:I29"/>
    <mergeCell ref="J29:L29"/>
    <mergeCell ref="M29:O29"/>
    <mergeCell ref="A26:F26"/>
    <mergeCell ref="G26:I26"/>
    <mergeCell ref="J26:L26"/>
    <mergeCell ref="M26:O26"/>
    <mergeCell ref="A27:F27"/>
    <mergeCell ref="G27:I27"/>
    <mergeCell ref="J27:L27"/>
    <mergeCell ref="M27:O27"/>
    <mergeCell ref="B21:O21"/>
    <mergeCell ref="A23:O23"/>
    <mergeCell ref="A25:F25"/>
    <mergeCell ref="G25:I25"/>
    <mergeCell ref="J25:L25"/>
    <mergeCell ref="M25:O25"/>
    <mergeCell ref="A9:O9"/>
    <mergeCell ref="A11:O11"/>
    <mergeCell ref="A12:O12"/>
    <mergeCell ref="A13:O13"/>
    <mergeCell ref="A14:O14"/>
    <mergeCell ref="A16:A19"/>
    <mergeCell ref="C16:O16"/>
    <mergeCell ref="C17:O17"/>
    <mergeCell ref="C18:O18"/>
    <mergeCell ref="B19:O19"/>
  </mergeCells>
  <printOptions horizontalCentered="1" verticalCentered="1"/>
  <pageMargins left="0.5" right="0.5" top="0.5" bottom="0.5" header="0.25" footer="0.25"/>
  <pageSetup fitToHeight="0" orientation="portrait" r:id="rId1"/>
  <headerFooter scaleWithDoc="0"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O50"/>
  <sheetViews>
    <sheetView workbookViewId="0">
      <selection activeCell="A27" sqref="A27:F27"/>
    </sheetView>
  </sheetViews>
  <sheetFormatPr defaultColWidth="9.140625" defaultRowHeight="16.5" x14ac:dyDescent="0.3"/>
  <cols>
    <col min="1" max="14" width="6.42578125" style="62" customWidth="1"/>
    <col min="15" max="15" width="5.5703125" style="62" customWidth="1"/>
    <col min="16" max="16384" width="9.140625" style="62"/>
  </cols>
  <sheetData>
    <row r="1" spans="1:15" ht="15" customHeight="1" x14ac:dyDescent="0.3"/>
    <row r="2" spans="1:15" ht="15" customHeight="1" x14ac:dyDescent="0.3"/>
    <row r="3" spans="1:15" ht="15" customHeight="1" x14ac:dyDescent="0.3"/>
    <row r="4" spans="1:15" ht="15" customHeight="1" x14ac:dyDescent="0.3"/>
    <row r="5" spans="1:15" ht="15" customHeight="1" x14ac:dyDescent="0.3"/>
    <row r="6" spans="1:15" ht="15" customHeight="1" x14ac:dyDescent="0.3"/>
    <row r="7" spans="1:15" ht="15" customHeight="1" x14ac:dyDescent="0.3"/>
    <row r="8" spans="1:15" ht="15" customHeight="1" x14ac:dyDescent="0.3"/>
    <row r="9" spans="1:15" s="63" customFormat="1" ht="15" customHeight="1" x14ac:dyDescent="0.25">
      <c r="A9" s="503">
        <f ca="1">NOW()</f>
        <v>45405.580139930556</v>
      </c>
      <c r="B9" s="503"/>
      <c r="C9" s="503"/>
      <c r="D9" s="503"/>
      <c r="E9" s="503"/>
      <c r="F9" s="503"/>
      <c r="G9" s="503"/>
      <c r="H9" s="503"/>
      <c r="I9" s="503"/>
      <c r="J9" s="503"/>
      <c r="K9" s="503"/>
      <c r="L9" s="503"/>
      <c r="M9" s="503"/>
      <c r="N9" s="503"/>
      <c r="O9" s="503"/>
    </row>
    <row r="10" spans="1:15" s="63" customFormat="1" ht="15" customHeight="1" x14ac:dyDescent="0.25">
      <c r="B10" s="64"/>
      <c r="C10" s="64"/>
      <c r="D10" s="64"/>
      <c r="E10" s="64"/>
      <c r="F10" s="64"/>
      <c r="G10" s="64"/>
      <c r="H10" s="64"/>
      <c r="I10" s="64"/>
      <c r="J10" s="64"/>
      <c r="K10" s="64"/>
      <c r="L10" s="64"/>
      <c r="M10" s="64"/>
      <c r="N10" s="64"/>
    </row>
    <row r="11" spans="1:15" s="63" customFormat="1" ht="15" customHeight="1" x14ac:dyDescent="0.25">
      <c r="A11" s="502" t="str">
        <f>LOOKUP(Track!H48,Track!B53:B72,Track!C53:C72)</f>
        <v>N/A</v>
      </c>
      <c r="B11" s="502"/>
      <c r="C11" s="502"/>
      <c r="D11" s="502"/>
      <c r="E11" s="502"/>
      <c r="F11" s="502"/>
      <c r="G11" s="502"/>
      <c r="H11" s="502"/>
      <c r="I11" s="502"/>
      <c r="J11" s="502"/>
      <c r="K11" s="502"/>
      <c r="L11" s="502"/>
      <c r="M11" s="502"/>
      <c r="N11" s="502"/>
      <c r="O11" s="502"/>
    </row>
    <row r="12" spans="1:15" s="63" customFormat="1" ht="15" customHeight="1" x14ac:dyDescent="0.25">
      <c r="A12" s="502" t="str">
        <f>Track!H48</f>
        <v>N/A - District Personel</v>
      </c>
      <c r="B12" s="502"/>
      <c r="C12" s="502"/>
      <c r="D12" s="502"/>
      <c r="E12" s="502"/>
      <c r="F12" s="502"/>
      <c r="G12" s="502"/>
      <c r="H12" s="502"/>
      <c r="I12" s="502"/>
      <c r="J12" s="502"/>
      <c r="K12" s="502"/>
      <c r="L12" s="502"/>
      <c r="M12" s="502"/>
      <c r="N12" s="502"/>
      <c r="O12" s="502"/>
    </row>
    <row r="13" spans="1:15" s="63" customFormat="1" ht="15" customHeight="1" x14ac:dyDescent="0.25">
      <c r="A13" s="502" t="str">
        <f>LOOKUP(Track!H48,Track!B53:B72,Track!D53:D72)</f>
        <v>N/A</v>
      </c>
      <c r="B13" s="502"/>
      <c r="C13" s="502"/>
      <c r="D13" s="502"/>
      <c r="E13" s="502"/>
      <c r="F13" s="502"/>
      <c r="G13" s="502"/>
      <c r="H13" s="502"/>
      <c r="I13" s="502"/>
      <c r="J13" s="502"/>
      <c r="K13" s="502"/>
      <c r="L13" s="502"/>
      <c r="M13" s="502"/>
      <c r="N13" s="502"/>
      <c r="O13" s="502"/>
    </row>
    <row r="14" spans="1:15" s="63" customFormat="1" ht="15" customHeight="1" x14ac:dyDescent="0.25">
      <c r="A14" s="502" t="str">
        <f>LOOKUP(Track!H48,Track!B53:B72,Track!E53:E72)</f>
        <v>N/A</v>
      </c>
      <c r="B14" s="502"/>
      <c r="C14" s="502"/>
      <c r="D14" s="502"/>
      <c r="E14" s="502"/>
      <c r="F14" s="502"/>
      <c r="G14" s="502"/>
      <c r="H14" s="502"/>
      <c r="I14" s="502"/>
      <c r="J14" s="502"/>
      <c r="K14" s="502"/>
      <c r="L14" s="502"/>
      <c r="M14" s="502"/>
      <c r="N14" s="502"/>
      <c r="O14" s="502"/>
    </row>
    <row r="15" spans="1:15" s="63" customFormat="1" ht="15" customHeight="1" x14ac:dyDescent="0.25"/>
    <row r="16" spans="1:15" s="63" customFormat="1" ht="15" customHeight="1" x14ac:dyDescent="0.25">
      <c r="A16" s="500" t="s">
        <v>236</v>
      </c>
      <c r="B16" s="63" t="s">
        <v>237</v>
      </c>
      <c r="C16" s="501" t="str">
        <f>(Track!H3)</f>
        <v>115989</v>
      </c>
      <c r="D16" s="501"/>
      <c r="E16" s="501"/>
      <c r="F16" s="501"/>
      <c r="G16" s="501"/>
      <c r="H16" s="501"/>
      <c r="I16" s="501"/>
      <c r="J16" s="501"/>
      <c r="K16" s="501"/>
      <c r="L16" s="501"/>
      <c r="M16" s="501"/>
      <c r="N16" s="501"/>
      <c r="O16" s="501"/>
    </row>
    <row r="17" spans="1:15" s="63" customFormat="1" ht="15" customHeight="1" x14ac:dyDescent="0.25">
      <c r="A17" s="500"/>
      <c r="B17" s="63" t="s">
        <v>238</v>
      </c>
      <c r="C17" s="501" t="str">
        <f>(Track!H4)</f>
        <v>MUS-376-5.09</v>
      </c>
      <c r="D17" s="501"/>
      <c r="E17" s="501"/>
      <c r="F17" s="501"/>
      <c r="G17" s="501"/>
      <c r="H17" s="501"/>
      <c r="I17" s="501"/>
      <c r="J17" s="501"/>
      <c r="K17" s="501"/>
      <c r="L17" s="501"/>
      <c r="M17" s="501"/>
      <c r="N17" s="501"/>
      <c r="O17" s="501"/>
    </row>
    <row r="18" spans="1:15" s="63" customFormat="1" ht="15" customHeight="1" x14ac:dyDescent="0.25">
      <c r="A18" s="500"/>
      <c r="B18" s="63" t="s">
        <v>239</v>
      </c>
      <c r="C18" s="501" t="str">
        <f>(Track!H5)</f>
        <v>PCL 010, WD; Charlie Rodgers</v>
      </c>
      <c r="D18" s="501"/>
      <c r="E18" s="501"/>
      <c r="F18" s="501"/>
      <c r="G18" s="501"/>
      <c r="H18" s="501"/>
      <c r="I18" s="501"/>
      <c r="J18" s="501"/>
      <c r="K18" s="501"/>
      <c r="L18" s="501"/>
      <c r="M18" s="501"/>
      <c r="N18" s="501"/>
      <c r="O18" s="501"/>
    </row>
    <row r="19" spans="1:15" s="63" customFormat="1" ht="15" customHeight="1" x14ac:dyDescent="0.25">
      <c r="A19" s="500"/>
      <c r="B19" s="502" t="s">
        <v>249</v>
      </c>
      <c r="C19" s="502"/>
      <c r="D19" s="502"/>
      <c r="E19" s="502"/>
      <c r="F19" s="502"/>
      <c r="G19" s="502"/>
      <c r="H19" s="502"/>
      <c r="I19" s="502"/>
      <c r="J19" s="502"/>
      <c r="K19" s="502"/>
      <c r="L19" s="502"/>
      <c r="M19" s="502"/>
      <c r="N19" s="502"/>
      <c r="O19" s="502"/>
    </row>
    <row r="20" spans="1:15" s="63" customFormat="1" ht="15" customHeight="1" x14ac:dyDescent="0.25"/>
    <row r="21" spans="1:15" s="63" customFormat="1" ht="15" customHeight="1" x14ac:dyDescent="0.25">
      <c r="A21" s="63" t="s">
        <v>240</v>
      </c>
      <c r="B21" s="502" t="str">
        <f>LOOKUP(Track!H48,Track!B53:B72,Track!F53:F72)</f>
        <v>N/A</v>
      </c>
      <c r="C21" s="502"/>
      <c r="D21" s="502"/>
      <c r="E21" s="502"/>
      <c r="F21" s="502"/>
      <c r="G21" s="502"/>
      <c r="H21" s="502"/>
      <c r="I21" s="502"/>
      <c r="J21" s="502"/>
      <c r="K21" s="502"/>
      <c r="L21" s="502"/>
      <c r="M21" s="502"/>
      <c r="N21" s="502"/>
      <c r="O21" s="502"/>
    </row>
    <row r="22" spans="1:15" s="63" customFormat="1" ht="15" customHeight="1" x14ac:dyDescent="0.25"/>
    <row r="23" spans="1:15" s="63" customFormat="1" ht="15" customHeight="1" x14ac:dyDescent="0.3">
      <c r="A23" s="504" t="s">
        <v>263</v>
      </c>
      <c r="B23" s="505"/>
      <c r="C23" s="505"/>
      <c r="D23" s="505"/>
      <c r="E23" s="505"/>
      <c r="F23" s="505"/>
      <c r="G23" s="505"/>
      <c r="H23" s="505"/>
      <c r="I23" s="505"/>
      <c r="J23" s="505"/>
      <c r="K23" s="505"/>
      <c r="L23" s="505"/>
      <c r="M23" s="505"/>
      <c r="N23" s="505"/>
      <c r="O23" s="505"/>
    </row>
    <row r="24" spans="1:15" s="63" customFormat="1" ht="15" customHeight="1" x14ac:dyDescent="0.3">
      <c r="A24" s="65"/>
      <c r="B24" s="62"/>
      <c r="C24" s="62"/>
      <c r="D24" s="62"/>
      <c r="E24" s="62"/>
      <c r="F24" s="62"/>
      <c r="G24" s="62"/>
      <c r="H24" s="62"/>
      <c r="I24" s="62"/>
      <c r="J24" s="62"/>
      <c r="K24" s="62"/>
      <c r="L24" s="62"/>
      <c r="M24" s="62"/>
      <c r="N24" s="62"/>
      <c r="O24" s="62"/>
    </row>
    <row r="25" spans="1:15" s="63" customFormat="1" ht="15" customHeight="1" x14ac:dyDescent="0.25">
      <c r="A25" s="506" t="s">
        <v>264</v>
      </c>
      <c r="B25" s="502"/>
      <c r="C25" s="502"/>
      <c r="D25" s="502"/>
      <c r="E25" s="502"/>
      <c r="F25" s="507"/>
      <c r="G25" s="508" t="s">
        <v>265</v>
      </c>
      <c r="H25" s="509"/>
      <c r="I25" s="509"/>
      <c r="J25" s="510" t="s">
        <v>266</v>
      </c>
      <c r="K25" s="511"/>
      <c r="L25" s="511"/>
      <c r="M25" s="512" t="s">
        <v>267</v>
      </c>
      <c r="N25" s="513"/>
      <c r="O25" s="513"/>
    </row>
    <row r="26" spans="1:15" s="63" customFormat="1" ht="15" customHeight="1" x14ac:dyDescent="0.25">
      <c r="A26" s="514"/>
      <c r="B26" s="514"/>
      <c r="C26" s="514"/>
      <c r="D26" s="514"/>
      <c r="E26" s="514"/>
      <c r="F26" s="515"/>
      <c r="G26" s="516"/>
      <c r="H26" s="517"/>
      <c r="I26" s="517"/>
      <c r="J26" s="518"/>
      <c r="K26" s="518"/>
      <c r="L26" s="518"/>
      <c r="M26" s="519"/>
      <c r="N26" s="519"/>
      <c r="O26" s="519"/>
    </row>
    <row r="27" spans="1:15" s="63" customFormat="1" ht="15" customHeight="1" x14ac:dyDescent="0.25">
      <c r="A27" s="514"/>
      <c r="B27" s="514"/>
      <c r="C27" s="514"/>
      <c r="D27" s="514"/>
      <c r="E27" s="514"/>
      <c r="F27" s="515"/>
      <c r="G27" s="516"/>
      <c r="H27" s="517"/>
      <c r="I27" s="517"/>
      <c r="J27" s="518"/>
      <c r="K27" s="518"/>
      <c r="L27" s="518"/>
      <c r="M27" s="519"/>
      <c r="N27" s="519"/>
      <c r="O27" s="519"/>
    </row>
    <row r="28" spans="1:15" s="63" customFormat="1" ht="15" customHeight="1" x14ac:dyDescent="0.25">
      <c r="A28" s="514"/>
      <c r="B28" s="514"/>
      <c r="C28" s="514"/>
      <c r="D28" s="514"/>
      <c r="E28" s="514"/>
      <c r="F28" s="515"/>
      <c r="G28" s="516"/>
      <c r="H28" s="517"/>
      <c r="I28" s="517"/>
      <c r="J28" s="518"/>
      <c r="K28" s="518"/>
      <c r="L28" s="518"/>
      <c r="M28" s="519"/>
      <c r="N28" s="519"/>
      <c r="O28" s="519"/>
    </row>
    <row r="29" spans="1:15" s="63" customFormat="1" ht="15" customHeight="1" x14ac:dyDescent="0.25">
      <c r="A29" s="514"/>
      <c r="B29" s="514"/>
      <c r="C29" s="514"/>
      <c r="D29" s="514"/>
      <c r="E29" s="514"/>
      <c r="F29" s="515"/>
      <c r="G29" s="516"/>
      <c r="H29" s="517"/>
      <c r="I29" s="517"/>
      <c r="J29" s="518"/>
      <c r="K29" s="518"/>
      <c r="L29" s="518"/>
      <c r="M29" s="519"/>
      <c r="N29" s="519"/>
      <c r="O29" s="519"/>
    </row>
    <row r="30" spans="1:15" s="63" customFormat="1" ht="15" customHeight="1" x14ac:dyDescent="0.25">
      <c r="A30" s="508" t="s">
        <v>327</v>
      </c>
      <c r="B30" s="509"/>
      <c r="C30" s="509"/>
      <c r="D30" s="509"/>
      <c r="E30" s="509"/>
      <c r="F30" s="509"/>
      <c r="G30" s="509"/>
      <c r="H30" s="509"/>
      <c r="I30" s="509"/>
      <c r="J30" s="509"/>
      <c r="K30" s="509"/>
      <c r="L30" s="509"/>
      <c r="M30" s="509"/>
      <c r="N30" s="509"/>
      <c r="O30" s="509"/>
    </row>
    <row r="31" spans="1:15" s="63" customFormat="1" ht="15" customHeight="1" x14ac:dyDescent="0.25">
      <c r="A31" s="509"/>
      <c r="B31" s="509"/>
      <c r="C31" s="509"/>
      <c r="D31" s="509"/>
      <c r="E31" s="509"/>
      <c r="F31" s="509"/>
      <c r="G31" s="509"/>
      <c r="H31" s="509"/>
      <c r="I31" s="509"/>
      <c r="J31" s="509"/>
      <c r="K31" s="509"/>
      <c r="L31" s="509"/>
      <c r="M31" s="509"/>
      <c r="N31" s="509"/>
      <c r="O31" s="509"/>
    </row>
    <row r="32" spans="1:15" s="63" customFormat="1" ht="15" customHeight="1" x14ac:dyDescent="0.25">
      <c r="A32" s="509"/>
      <c r="B32" s="509"/>
      <c r="C32" s="509"/>
      <c r="D32" s="509"/>
      <c r="E32" s="509"/>
      <c r="F32" s="509"/>
      <c r="G32" s="509"/>
      <c r="H32" s="509"/>
      <c r="I32" s="509"/>
      <c r="J32" s="509"/>
      <c r="K32" s="509"/>
      <c r="L32" s="509"/>
      <c r="M32" s="509"/>
      <c r="N32" s="509"/>
      <c r="O32" s="509"/>
    </row>
    <row r="33" spans="1:15" s="63" customFormat="1" ht="15" customHeight="1" x14ac:dyDescent="0.25">
      <c r="A33" s="509"/>
      <c r="B33" s="509"/>
      <c r="C33" s="509"/>
      <c r="D33" s="509"/>
      <c r="E33" s="509"/>
      <c r="F33" s="509"/>
      <c r="G33" s="509"/>
      <c r="H33" s="509"/>
      <c r="I33" s="509"/>
      <c r="J33" s="509"/>
      <c r="K33" s="509"/>
      <c r="L33" s="509"/>
      <c r="M33" s="509"/>
      <c r="N33" s="509"/>
      <c r="O33" s="509"/>
    </row>
    <row r="34" spans="1:15" s="63" customFormat="1" ht="15" customHeight="1" x14ac:dyDescent="0.25">
      <c r="A34" s="509"/>
      <c r="B34" s="509"/>
      <c r="C34" s="509"/>
      <c r="D34" s="509"/>
      <c r="E34" s="509"/>
      <c r="F34" s="509"/>
      <c r="G34" s="509"/>
      <c r="H34" s="509"/>
      <c r="I34" s="509"/>
      <c r="J34" s="509"/>
      <c r="K34" s="509"/>
      <c r="L34" s="509"/>
      <c r="M34" s="509"/>
      <c r="N34" s="509"/>
      <c r="O34" s="509"/>
    </row>
    <row r="35" spans="1:15" s="63" customFormat="1" ht="15" customHeight="1" x14ac:dyDescent="0.25">
      <c r="A35" s="509"/>
      <c r="B35" s="509"/>
      <c r="C35" s="509"/>
      <c r="D35" s="509"/>
      <c r="E35" s="509"/>
      <c r="F35" s="509"/>
      <c r="G35" s="509"/>
      <c r="H35" s="509"/>
      <c r="I35" s="509"/>
      <c r="J35" s="509"/>
      <c r="K35" s="509"/>
      <c r="L35" s="509"/>
      <c r="M35" s="509"/>
      <c r="N35" s="509"/>
      <c r="O35" s="509"/>
    </row>
    <row r="36" spans="1:15" s="63" customFormat="1" ht="15" customHeight="1" x14ac:dyDescent="0.25">
      <c r="A36" s="509"/>
      <c r="B36" s="509"/>
      <c r="C36" s="509"/>
      <c r="D36" s="509"/>
      <c r="E36" s="509"/>
      <c r="F36" s="509"/>
      <c r="G36" s="509"/>
      <c r="H36" s="509"/>
      <c r="I36" s="509"/>
      <c r="J36" s="509"/>
      <c r="K36" s="509"/>
      <c r="L36" s="509"/>
      <c r="M36" s="509"/>
      <c r="N36" s="509"/>
      <c r="O36" s="509"/>
    </row>
    <row r="37" spans="1:15" s="63" customFormat="1" ht="15" customHeight="1" x14ac:dyDescent="0.25">
      <c r="A37" s="509"/>
      <c r="B37" s="509"/>
      <c r="C37" s="509"/>
      <c r="D37" s="509"/>
      <c r="E37" s="509"/>
      <c r="F37" s="509"/>
      <c r="G37" s="509"/>
      <c r="H37" s="509"/>
      <c r="I37" s="509"/>
      <c r="J37" s="509"/>
      <c r="K37" s="509"/>
      <c r="L37" s="509"/>
      <c r="M37" s="509"/>
      <c r="N37" s="509"/>
      <c r="O37" s="509"/>
    </row>
    <row r="38" spans="1:15" s="63" customFormat="1" ht="15" customHeight="1" x14ac:dyDescent="0.25">
      <c r="A38" s="509"/>
      <c r="B38" s="509"/>
      <c r="C38" s="509"/>
      <c r="D38" s="509"/>
      <c r="E38" s="509"/>
      <c r="F38" s="509"/>
      <c r="G38" s="509"/>
      <c r="H38" s="509"/>
      <c r="I38" s="509"/>
      <c r="J38" s="509"/>
      <c r="K38" s="509"/>
      <c r="L38" s="509"/>
      <c r="M38" s="509"/>
      <c r="N38" s="509"/>
      <c r="O38" s="509"/>
    </row>
    <row r="39" spans="1:15" s="63" customFormat="1" ht="15" customHeight="1" x14ac:dyDescent="0.25"/>
    <row r="40" spans="1:15" s="63" customFormat="1" ht="15" customHeight="1" x14ac:dyDescent="0.25">
      <c r="A40" s="502" t="s">
        <v>243</v>
      </c>
      <c r="B40" s="502"/>
      <c r="C40" s="502"/>
      <c r="D40" s="502"/>
      <c r="E40" s="502"/>
      <c r="F40" s="502"/>
      <c r="G40" s="502"/>
      <c r="H40" s="502"/>
      <c r="I40" s="502"/>
      <c r="J40" s="502"/>
      <c r="K40" s="502"/>
      <c r="L40" s="502"/>
      <c r="M40" s="502"/>
      <c r="N40" s="502"/>
      <c r="O40" s="502"/>
    </row>
    <row r="41" spans="1:15" s="63" customFormat="1" ht="15" customHeight="1" x14ac:dyDescent="0.25">
      <c r="A41" s="502"/>
      <c r="B41" s="502"/>
      <c r="C41" s="502"/>
      <c r="D41" s="502"/>
      <c r="E41" s="502"/>
      <c r="F41" s="502"/>
      <c r="G41" s="502"/>
      <c r="H41" s="502"/>
      <c r="I41" s="502"/>
      <c r="J41" s="502"/>
      <c r="K41" s="502"/>
      <c r="L41" s="502"/>
      <c r="M41" s="502"/>
      <c r="N41" s="502"/>
      <c r="O41" s="502"/>
    </row>
    <row r="42" spans="1:15" s="63" customFormat="1" ht="15" customHeight="1" x14ac:dyDescent="0.25">
      <c r="A42" s="502"/>
      <c r="B42" s="502"/>
      <c r="C42" s="502"/>
      <c r="D42" s="502"/>
      <c r="E42" s="502"/>
      <c r="F42" s="502"/>
      <c r="G42" s="502"/>
      <c r="H42" s="502"/>
      <c r="I42" s="502"/>
      <c r="J42" s="502"/>
      <c r="K42" s="502"/>
      <c r="L42" s="502"/>
      <c r="M42" s="502"/>
      <c r="N42" s="502"/>
      <c r="O42" s="502"/>
    </row>
    <row r="43" spans="1:15" s="63" customFormat="1" ht="15" customHeight="1" x14ac:dyDescent="0.25">
      <c r="A43" s="502"/>
      <c r="B43" s="502"/>
      <c r="C43" s="502"/>
      <c r="D43" s="502"/>
      <c r="E43" s="502"/>
      <c r="F43" s="502"/>
      <c r="G43" s="502"/>
      <c r="H43" s="502"/>
      <c r="I43" s="502"/>
      <c r="J43" s="502"/>
      <c r="K43" s="502"/>
      <c r="L43" s="502"/>
      <c r="M43" s="502"/>
      <c r="N43" s="502"/>
      <c r="O43" s="502"/>
    </row>
    <row r="44" spans="1:15" s="63" customFormat="1" ht="15" customHeight="1" x14ac:dyDescent="0.25">
      <c r="A44" s="502" t="s">
        <v>223</v>
      </c>
      <c r="B44" s="502"/>
      <c r="C44" s="502"/>
      <c r="D44" s="502"/>
      <c r="E44" s="502"/>
      <c r="F44" s="502"/>
      <c r="G44" s="502"/>
      <c r="H44" s="502"/>
      <c r="I44" s="502"/>
      <c r="J44" s="502"/>
      <c r="K44" s="502"/>
      <c r="L44" s="502"/>
      <c r="M44" s="502"/>
      <c r="N44" s="502"/>
      <c r="O44" s="502"/>
    </row>
    <row r="45" spans="1:15" s="63" customFormat="1" ht="15" customHeight="1" x14ac:dyDescent="0.25">
      <c r="A45" s="502" t="s">
        <v>454</v>
      </c>
      <c r="B45" s="502"/>
      <c r="C45" s="502"/>
      <c r="D45" s="502"/>
      <c r="E45" s="502"/>
      <c r="F45" s="502"/>
      <c r="G45" s="502"/>
      <c r="H45" s="502"/>
      <c r="I45" s="502"/>
      <c r="J45" s="502"/>
      <c r="K45" s="502"/>
      <c r="L45" s="502"/>
      <c r="M45" s="502"/>
      <c r="N45" s="502"/>
      <c r="O45" s="502"/>
    </row>
    <row r="46" spans="1:15" s="63" customFormat="1" ht="15" customHeight="1" x14ac:dyDescent="0.25"/>
    <row r="47" spans="1:15" s="63" customFormat="1" ht="15" customHeight="1" x14ac:dyDescent="0.25">
      <c r="A47" s="63" t="s">
        <v>241</v>
      </c>
      <c r="B47" s="502" t="s">
        <v>242</v>
      </c>
      <c r="C47" s="502"/>
      <c r="D47" s="502"/>
      <c r="E47" s="502"/>
      <c r="F47" s="502"/>
      <c r="G47" s="502"/>
      <c r="H47" s="502"/>
      <c r="I47" s="502"/>
      <c r="J47" s="502"/>
      <c r="K47" s="502"/>
      <c r="L47" s="502"/>
      <c r="M47" s="502"/>
      <c r="N47" s="502"/>
      <c r="O47" s="502"/>
    </row>
    <row r="48" spans="1:15" ht="15" customHeight="1" x14ac:dyDescent="0.3"/>
    <row r="49" ht="15" customHeight="1" x14ac:dyDescent="0.3"/>
    <row r="50" ht="7.5" customHeight="1" x14ac:dyDescent="0.3"/>
  </sheetData>
  <mergeCells count="37">
    <mergeCell ref="A30:O38"/>
    <mergeCell ref="A40:O43"/>
    <mergeCell ref="A44:O44"/>
    <mergeCell ref="A45:O45"/>
    <mergeCell ref="B47:O47"/>
    <mergeCell ref="A28:F28"/>
    <mergeCell ref="G28:I28"/>
    <mergeCell ref="J28:L28"/>
    <mergeCell ref="M28:O28"/>
    <mergeCell ref="A29:F29"/>
    <mergeCell ref="G29:I29"/>
    <mergeCell ref="J29:L29"/>
    <mergeCell ref="M29:O29"/>
    <mergeCell ref="A26:F26"/>
    <mergeCell ref="G26:I26"/>
    <mergeCell ref="J26:L26"/>
    <mergeCell ref="M26:O26"/>
    <mergeCell ref="A27:F27"/>
    <mergeCell ref="G27:I27"/>
    <mergeCell ref="J27:L27"/>
    <mergeCell ref="M27:O27"/>
    <mergeCell ref="B21:O21"/>
    <mergeCell ref="A23:O23"/>
    <mergeCell ref="A25:F25"/>
    <mergeCell ref="G25:I25"/>
    <mergeCell ref="J25:L25"/>
    <mergeCell ref="M25:O25"/>
    <mergeCell ref="A9:O9"/>
    <mergeCell ref="A11:O11"/>
    <mergeCell ref="A12:O12"/>
    <mergeCell ref="A13:O13"/>
    <mergeCell ref="A14:O14"/>
    <mergeCell ref="A16:A19"/>
    <mergeCell ref="C16:O16"/>
    <mergeCell ref="C17:O17"/>
    <mergeCell ref="C18:O18"/>
    <mergeCell ref="B19:O19"/>
  </mergeCells>
  <printOptions horizontalCentered="1" verticalCentered="1"/>
  <pageMargins left="0.5" right="0.5" top="0.5" bottom="0.5" header="0.25" footer="0.25"/>
  <pageSetup fitToHeight="0" orientation="portrait" r:id="rId1"/>
  <headerFooter scaleWithDoc="0"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O50"/>
  <sheetViews>
    <sheetView workbookViewId="0">
      <selection activeCell="A28" sqref="A28:F28"/>
    </sheetView>
  </sheetViews>
  <sheetFormatPr defaultColWidth="9.140625" defaultRowHeight="16.5" x14ac:dyDescent="0.3"/>
  <cols>
    <col min="1" max="14" width="6.42578125" style="62" customWidth="1"/>
    <col min="15" max="15" width="5.5703125" style="62" customWidth="1"/>
    <col min="16" max="16384" width="9.140625" style="62"/>
  </cols>
  <sheetData>
    <row r="1" spans="1:15" ht="15" customHeight="1" x14ac:dyDescent="0.3"/>
    <row r="2" spans="1:15" ht="15" customHeight="1" x14ac:dyDescent="0.3"/>
    <row r="3" spans="1:15" ht="15" customHeight="1" x14ac:dyDescent="0.3"/>
    <row r="4" spans="1:15" ht="15" customHeight="1" x14ac:dyDescent="0.3"/>
    <row r="5" spans="1:15" ht="15" customHeight="1" x14ac:dyDescent="0.3"/>
    <row r="6" spans="1:15" ht="15" customHeight="1" x14ac:dyDescent="0.3"/>
    <row r="7" spans="1:15" ht="15" customHeight="1" x14ac:dyDescent="0.3"/>
    <row r="8" spans="1:15" ht="15" customHeight="1" x14ac:dyDescent="0.3"/>
    <row r="9" spans="1:15" s="63" customFormat="1" ht="15" customHeight="1" x14ac:dyDescent="0.25">
      <c r="A9" s="503">
        <f ca="1">NOW()</f>
        <v>45405.580139930556</v>
      </c>
      <c r="B9" s="503"/>
      <c r="C9" s="503"/>
      <c r="D9" s="503"/>
      <c r="E9" s="503"/>
      <c r="F9" s="503"/>
      <c r="G9" s="503"/>
      <c r="H9" s="503"/>
      <c r="I9" s="503"/>
      <c r="J9" s="503"/>
      <c r="K9" s="503"/>
      <c r="L9" s="503"/>
      <c r="M9" s="503"/>
      <c r="N9" s="503"/>
      <c r="O9" s="503"/>
    </row>
    <row r="10" spans="1:15" s="63" customFormat="1" ht="15" customHeight="1" x14ac:dyDescent="0.25">
      <c r="B10" s="64"/>
      <c r="C10" s="64"/>
      <c r="D10" s="64"/>
      <c r="E10" s="64"/>
      <c r="F10" s="64"/>
      <c r="G10" s="64"/>
      <c r="H10" s="64"/>
      <c r="I10" s="64"/>
      <c r="J10" s="64"/>
      <c r="K10" s="64"/>
      <c r="L10" s="64"/>
      <c r="M10" s="64"/>
      <c r="N10" s="64"/>
    </row>
    <row r="11" spans="1:15" s="63" customFormat="1" ht="15" customHeight="1" x14ac:dyDescent="0.25">
      <c r="A11" s="502" t="str">
        <f>LOOKUP(Track!H48,Track!B53:B72,Track!C53:C72)</f>
        <v>N/A</v>
      </c>
      <c r="B11" s="502"/>
      <c r="C11" s="502"/>
      <c r="D11" s="502"/>
      <c r="E11" s="502"/>
      <c r="F11" s="502"/>
      <c r="G11" s="502"/>
      <c r="H11" s="502"/>
      <c r="I11" s="502"/>
      <c r="J11" s="502"/>
      <c r="K11" s="502"/>
      <c r="L11" s="502"/>
      <c r="M11" s="502"/>
      <c r="N11" s="502"/>
      <c r="O11" s="502"/>
    </row>
    <row r="12" spans="1:15" s="63" customFormat="1" ht="15" customHeight="1" x14ac:dyDescent="0.25">
      <c r="A12" s="502" t="str">
        <f>Track!H48</f>
        <v>N/A - District Personel</v>
      </c>
      <c r="B12" s="502"/>
      <c r="C12" s="502"/>
      <c r="D12" s="502"/>
      <c r="E12" s="502"/>
      <c r="F12" s="502"/>
      <c r="G12" s="502"/>
      <c r="H12" s="502"/>
      <c r="I12" s="502"/>
      <c r="J12" s="502"/>
      <c r="K12" s="502"/>
      <c r="L12" s="502"/>
      <c r="M12" s="502"/>
      <c r="N12" s="502"/>
      <c r="O12" s="502"/>
    </row>
    <row r="13" spans="1:15" s="63" customFormat="1" ht="15" customHeight="1" x14ac:dyDescent="0.25">
      <c r="A13" s="502" t="str">
        <f>LOOKUP(Track!H48,Track!B53:B72,Track!D53:D72)</f>
        <v>N/A</v>
      </c>
      <c r="B13" s="502"/>
      <c r="C13" s="502"/>
      <c r="D13" s="502"/>
      <c r="E13" s="502"/>
      <c r="F13" s="502"/>
      <c r="G13" s="502"/>
      <c r="H13" s="502"/>
      <c r="I13" s="502"/>
      <c r="J13" s="502"/>
      <c r="K13" s="502"/>
      <c r="L13" s="502"/>
      <c r="M13" s="502"/>
      <c r="N13" s="502"/>
      <c r="O13" s="502"/>
    </row>
    <row r="14" spans="1:15" s="63" customFormat="1" ht="15" customHeight="1" x14ac:dyDescent="0.25">
      <c r="A14" s="502" t="str">
        <f>LOOKUP(Track!H48,Track!B53:B72,Track!E53:E72)</f>
        <v>N/A</v>
      </c>
      <c r="B14" s="502"/>
      <c r="C14" s="502"/>
      <c r="D14" s="502"/>
      <c r="E14" s="502"/>
      <c r="F14" s="502"/>
      <c r="G14" s="502"/>
      <c r="H14" s="502"/>
      <c r="I14" s="502"/>
      <c r="J14" s="502"/>
      <c r="K14" s="502"/>
      <c r="L14" s="502"/>
      <c r="M14" s="502"/>
      <c r="N14" s="502"/>
      <c r="O14" s="502"/>
    </row>
    <row r="15" spans="1:15" s="63" customFormat="1" ht="15" customHeight="1" x14ac:dyDescent="0.25"/>
    <row r="16" spans="1:15" s="63" customFormat="1" ht="15" customHeight="1" x14ac:dyDescent="0.25">
      <c r="A16" s="500" t="s">
        <v>236</v>
      </c>
      <c r="B16" s="63" t="s">
        <v>237</v>
      </c>
      <c r="C16" s="501" t="str">
        <f>(Track!H3)</f>
        <v>115989</v>
      </c>
      <c r="D16" s="501"/>
      <c r="E16" s="501"/>
      <c r="F16" s="501"/>
      <c r="G16" s="501"/>
      <c r="H16" s="501"/>
      <c r="I16" s="501"/>
      <c r="J16" s="501"/>
      <c r="K16" s="501"/>
      <c r="L16" s="501"/>
      <c r="M16" s="501"/>
      <c r="N16" s="501"/>
      <c r="O16" s="501"/>
    </row>
    <row r="17" spans="1:15" s="63" customFormat="1" ht="15" customHeight="1" x14ac:dyDescent="0.25">
      <c r="A17" s="500"/>
      <c r="B17" s="63" t="s">
        <v>238</v>
      </c>
      <c r="C17" s="501" t="str">
        <f>(Track!H4)</f>
        <v>MUS-376-5.09</v>
      </c>
      <c r="D17" s="501"/>
      <c r="E17" s="501"/>
      <c r="F17" s="501"/>
      <c r="G17" s="501"/>
      <c r="H17" s="501"/>
      <c r="I17" s="501"/>
      <c r="J17" s="501"/>
      <c r="K17" s="501"/>
      <c r="L17" s="501"/>
      <c r="M17" s="501"/>
      <c r="N17" s="501"/>
      <c r="O17" s="501"/>
    </row>
    <row r="18" spans="1:15" s="63" customFormat="1" ht="15" customHeight="1" x14ac:dyDescent="0.25">
      <c r="A18" s="500"/>
      <c r="B18" s="63" t="s">
        <v>239</v>
      </c>
      <c r="C18" s="501" t="str">
        <f>(Track!H5)</f>
        <v>PCL 010, WD; Charlie Rodgers</v>
      </c>
      <c r="D18" s="501"/>
      <c r="E18" s="501"/>
      <c r="F18" s="501"/>
      <c r="G18" s="501"/>
      <c r="H18" s="501"/>
      <c r="I18" s="501"/>
      <c r="J18" s="501"/>
      <c r="K18" s="501"/>
      <c r="L18" s="501"/>
      <c r="M18" s="501"/>
      <c r="N18" s="501"/>
      <c r="O18" s="501"/>
    </row>
    <row r="19" spans="1:15" s="63" customFormat="1" ht="15" customHeight="1" x14ac:dyDescent="0.25">
      <c r="A19" s="500"/>
      <c r="B19" s="63" t="s">
        <v>419</v>
      </c>
      <c r="C19" s="501" t="str">
        <f>(Track!H44)</f>
        <v>623304; 100% State</v>
      </c>
      <c r="D19" s="501"/>
      <c r="E19" s="501"/>
      <c r="F19" s="501"/>
      <c r="G19" s="501"/>
      <c r="H19" s="501"/>
      <c r="I19" s="501"/>
      <c r="J19" s="501"/>
      <c r="K19" s="501"/>
      <c r="L19" s="501"/>
      <c r="M19" s="501"/>
      <c r="N19" s="501"/>
      <c r="O19" s="501"/>
    </row>
    <row r="20" spans="1:15" s="63" customFormat="1" ht="15" customHeight="1" x14ac:dyDescent="0.25">
      <c r="A20" s="500"/>
      <c r="B20" s="502" t="s">
        <v>249</v>
      </c>
      <c r="C20" s="502"/>
      <c r="D20" s="502"/>
      <c r="E20" s="502"/>
      <c r="F20" s="502"/>
      <c r="G20" s="502"/>
      <c r="H20" s="502"/>
      <c r="I20" s="502"/>
      <c r="J20" s="502"/>
      <c r="K20" s="502"/>
      <c r="L20" s="502"/>
      <c r="M20" s="502"/>
      <c r="N20" s="502"/>
      <c r="O20" s="502"/>
    </row>
    <row r="21" spans="1:15" s="63" customFormat="1" ht="15" customHeight="1" x14ac:dyDescent="0.25"/>
    <row r="22" spans="1:15" s="63" customFormat="1" ht="15" customHeight="1" x14ac:dyDescent="0.25">
      <c r="A22" s="63" t="s">
        <v>240</v>
      </c>
      <c r="B22" s="502" t="str">
        <f>LOOKUP(Track!H48,Track!B53:B72,Track!F53:F72)</f>
        <v>N/A</v>
      </c>
      <c r="C22" s="502"/>
      <c r="D22" s="502"/>
      <c r="E22" s="502"/>
      <c r="F22" s="502"/>
      <c r="G22" s="502"/>
      <c r="H22" s="502"/>
      <c r="I22" s="502"/>
      <c r="J22" s="502"/>
      <c r="K22" s="502"/>
      <c r="L22" s="502"/>
      <c r="M22" s="502"/>
      <c r="N22" s="502"/>
      <c r="O22" s="502"/>
    </row>
    <row r="23" spans="1:15" s="63" customFormat="1" ht="15" customHeight="1" x14ac:dyDescent="0.25"/>
    <row r="24" spans="1:15" s="63" customFormat="1" ht="15" customHeight="1" x14ac:dyDescent="0.3">
      <c r="A24" s="504" t="s">
        <v>263</v>
      </c>
      <c r="B24" s="505"/>
      <c r="C24" s="505"/>
      <c r="D24" s="505"/>
      <c r="E24" s="505"/>
      <c r="F24" s="505"/>
      <c r="G24" s="505"/>
      <c r="H24" s="505"/>
      <c r="I24" s="505"/>
      <c r="J24" s="505"/>
      <c r="K24" s="505"/>
      <c r="L24" s="505"/>
      <c r="M24" s="505"/>
      <c r="N24" s="505"/>
      <c r="O24" s="505"/>
    </row>
    <row r="25" spans="1:15" s="63" customFormat="1" ht="15" customHeight="1" x14ac:dyDescent="0.3">
      <c r="A25" s="65"/>
      <c r="B25" s="62"/>
      <c r="C25" s="62"/>
      <c r="D25" s="62"/>
      <c r="E25" s="62"/>
      <c r="F25" s="62"/>
      <c r="G25" s="62"/>
      <c r="H25" s="62"/>
      <c r="I25" s="62"/>
      <c r="J25" s="62"/>
      <c r="K25" s="62"/>
      <c r="L25" s="62"/>
      <c r="M25" s="62"/>
      <c r="N25" s="62"/>
      <c r="O25" s="62"/>
    </row>
    <row r="26" spans="1:15" s="63" customFormat="1" ht="15" customHeight="1" x14ac:dyDescent="0.25">
      <c r="A26" s="506" t="s">
        <v>420</v>
      </c>
      <c r="B26" s="502"/>
      <c r="C26" s="502"/>
      <c r="D26" s="502"/>
      <c r="E26" s="502"/>
      <c r="F26" s="507"/>
      <c r="G26" s="508" t="s">
        <v>265</v>
      </c>
      <c r="H26" s="509"/>
      <c r="I26" s="509"/>
      <c r="J26" s="510" t="s">
        <v>266</v>
      </c>
      <c r="K26" s="511"/>
      <c r="L26" s="511"/>
      <c r="M26" s="512" t="s">
        <v>267</v>
      </c>
      <c r="N26" s="513"/>
      <c r="O26" s="513"/>
    </row>
    <row r="27" spans="1:15" s="63" customFormat="1" ht="15" customHeight="1" x14ac:dyDescent="0.25">
      <c r="A27" s="514"/>
      <c r="B27" s="514"/>
      <c r="C27" s="514"/>
      <c r="D27" s="514"/>
      <c r="E27" s="514"/>
      <c r="F27" s="515"/>
      <c r="G27" s="516"/>
      <c r="H27" s="517"/>
      <c r="I27" s="517"/>
      <c r="J27" s="518"/>
      <c r="K27" s="518"/>
      <c r="L27" s="518"/>
      <c r="M27" s="519"/>
      <c r="N27" s="519"/>
      <c r="O27" s="519"/>
    </row>
    <row r="28" spans="1:15" s="63" customFormat="1" ht="15" customHeight="1" x14ac:dyDescent="0.25">
      <c r="A28" s="514"/>
      <c r="B28" s="514"/>
      <c r="C28" s="514"/>
      <c r="D28" s="514"/>
      <c r="E28" s="514"/>
      <c r="F28" s="515"/>
      <c r="G28" s="516"/>
      <c r="H28" s="517"/>
      <c r="I28" s="517"/>
      <c r="J28" s="518"/>
      <c r="K28" s="518"/>
      <c r="L28" s="518"/>
      <c r="M28" s="519"/>
      <c r="N28" s="519"/>
      <c r="O28" s="519"/>
    </row>
    <row r="29" spans="1:15" s="63" customFormat="1" ht="15" customHeight="1" x14ac:dyDescent="0.25">
      <c r="A29" s="514"/>
      <c r="B29" s="514"/>
      <c r="C29" s="514"/>
      <c r="D29" s="514"/>
      <c r="E29" s="514"/>
      <c r="F29" s="515"/>
      <c r="G29" s="516"/>
      <c r="H29" s="517"/>
      <c r="I29" s="517"/>
      <c r="J29" s="518"/>
      <c r="K29" s="518"/>
      <c r="L29" s="518"/>
      <c r="M29" s="519"/>
      <c r="N29" s="519"/>
      <c r="O29" s="519"/>
    </row>
    <row r="30" spans="1:15" s="63" customFormat="1" ht="15" customHeight="1" x14ac:dyDescent="0.25">
      <c r="A30" s="514"/>
      <c r="B30" s="514"/>
      <c r="C30" s="514"/>
      <c r="D30" s="514"/>
      <c r="E30" s="514"/>
      <c r="F30" s="515"/>
      <c r="G30" s="516"/>
      <c r="H30" s="517"/>
      <c r="I30" s="517"/>
      <c r="J30" s="518"/>
      <c r="K30" s="518"/>
      <c r="L30" s="518"/>
      <c r="M30" s="519"/>
      <c r="N30" s="519"/>
      <c r="O30" s="519"/>
    </row>
    <row r="31" spans="1:15" s="63" customFormat="1" ht="15" customHeight="1" x14ac:dyDescent="0.25">
      <c r="A31" s="508" t="s">
        <v>455</v>
      </c>
      <c r="B31" s="509"/>
      <c r="C31" s="509"/>
      <c r="D31" s="509"/>
      <c r="E31" s="509"/>
      <c r="F31" s="509"/>
      <c r="G31" s="509"/>
      <c r="H31" s="509"/>
      <c r="I31" s="509"/>
      <c r="J31" s="509"/>
      <c r="K31" s="509"/>
      <c r="L31" s="509"/>
      <c r="M31" s="509"/>
      <c r="N31" s="509"/>
      <c r="O31" s="509"/>
    </row>
    <row r="32" spans="1:15" s="63" customFormat="1" ht="15" customHeight="1" x14ac:dyDescent="0.25">
      <c r="A32" s="509"/>
      <c r="B32" s="509"/>
      <c r="C32" s="509"/>
      <c r="D32" s="509"/>
      <c r="E32" s="509"/>
      <c r="F32" s="509"/>
      <c r="G32" s="509"/>
      <c r="H32" s="509"/>
      <c r="I32" s="509"/>
      <c r="J32" s="509"/>
      <c r="K32" s="509"/>
      <c r="L32" s="509"/>
      <c r="M32" s="509"/>
      <c r="N32" s="509"/>
      <c r="O32" s="509"/>
    </row>
    <row r="33" spans="1:15" s="63" customFormat="1" ht="15" customHeight="1" x14ac:dyDescent="0.25">
      <c r="A33" s="509"/>
      <c r="B33" s="509"/>
      <c r="C33" s="509"/>
      <c r="D33" s="509"/>
      <c r="E33" s="509"/>
      <c r="F33" s="509"/>
      <c r="G33" s="509"/>
      <c r="H33" s="509"/>
      <c r="I33" s="509"/>
      <c r="J33" s="509"/>
      <c r="K33" s="509"/>
      <c r="L33" s="509"/>
      <c r="M33" s="509"/>
      <c r="N33" s="509"/>
      <c r="O33" s="509"/>
    </row>
    <row r="34" spans="1:15" s="63" customFormat="1" ht="15" customHeight="1" x14ac:dyDescent="0.25">
      <c r="A34" s="509"/>
      <c r="B34" s="509"/>
      <c r="C34" s="509"/>
      <c r="D34" s="509"/>
      <c r="E34" s="509"/>
      <c r="F34" s="509"/>
      <c r="G34" s="509"/>
      <c r="H34" s="509"/>
      <c r="I34" s="509"/>
      <c r="J34" s="509"/>
      <c r="K34" s="509"/>
      <c r="L34" s="509"/>
      <c r="M34" s="509"/>
      <c r="N34" s="509"/>
      <c r="O34" s="509"/>
    </row>
    <row r="35" spans="1:15" s="63" customFormat="1" ht="15" customHeight="1" x14ac:dyDescent="0.25">
      <c r="A35" s="509"/>
      <c r="B35" s="509"/>
      <c r="C35" s="509"/>
      <c r="D35" s="509"/>
      <c r="E35" s="509"/>
      <c r="F35" s="509"/>
      <c r="G35" s="509"/>
      <c r="H35" s="509"/>
      <c r="I35" s="509"/>
      <c r="J35" s="509"/>
      <c r="K35" s="509"/>
      <c r="L35" s="509"/>
      <c r="M35" s="509"/>
      <c r="N35" s="509"/>
      <c r="O35" s="509"/>
    </row>
    <row r="36" spans="1:15" s="63" customFormat="1" ht="15" customHeight="1" x14ac:dyDescent="0.25">
      <c r="A36" s="509"/>
      <c r="B36" s="509"/>
      <c r="C36" s="509"/>
      <c r="D36" s="509"/>
      <c r="E36" s="509"/>
      <c r="F36" s="509"/>
      <c r="G36" s="509"/>
      <c r="H36" s="509"/>
      <c r="I36" s="509"/>
      <c r="J36" s="509"/>
      <c r="K36" s="509"/>
      <c r="L36" s="509"/>
      <c r="M36" s="509"/>
      <c r="N36" s="509"/>
      <c r="O36" s="509"/>
    </row>
    <row r="37" spans="1:15" s="63" customFormat="1" ht="15" customHeight="1" x14ac:dyDescent="0.25"/>
    <row r="38" spans="1:15" s="63" customFormat="1" ht="15" customHeight="1" x14ac:dyDescent="0.25">
      <c r="A38" s="502" t="s">
        <v>243</v>
      </c>
      <c r="B38" s="502"/>
      <c r="C38" s="502"/>
      <c r="D38" s="502"/>
      <c r="E38" s="502"/>
      <c r="F38" s="502"/>
      <c r="G38" s="502"/>
      <c r="H38" s="502"/>
      <c r="I38" s="502"/>
      <c r="J38" s="502"/>
      <c r="K38" s="502"/>
      <c r="L38" s="502"/>
      <c r="M38" s="502"/>
      <c r="N38" s="502"/>
      <c r="O38" s="502"/>
    </row>
    <row r="39" spans="1:15" s="63" customFormat="1" ht="15" customHeight="1" x14ac:dyDescent="0.25">
      <c r="A39" s="502"/>
      <c r="B39" s="502"/>
      <c r="C39" s="502"/>
      <c r="D39" s="502"/>
      <c r="E39" s="502"/>
      <c r="F39" s="502"/>
      <c r="G39" s="502"/>
      <c r="H39" s="502"/>
      <c r="I39" s="502"/>
      <c r="J39" s="502"/>
      <c r="K39" s="502"/>
      <c r="L39" s="502"/>
      <c r="M39" s="502"/>
      <c r="N39" s="502"/>
      <c r="O39" s="502"/>
    </row>
    <row r="40" spans="1:15" s="63" customFormat="1" ht="15" customHeight="1" x14ac:dyDescent="0.25">
      <c r="A40" s="502"/>
      <c r="B40" s="502"/>
      <c r="C40" s="502"/>
      <c r="D40" s="502"/>
      <c r="E40" s="502"/>
      <c r="F40" s="502"/>
      <c r="G40" s="502"/>
      <c r="H40" s="502"/>
      <c r="I40" s="502"/>
      <c r="J40" s="502"/>
      <c r="K40" s="502"/>
      <c r="L40" s="502"/>
      <c r="M40" s="502"/>
      <c r="N40" s="502"/>
      <c r="O40" s="502"/>
    </row>
    <row r="41" spans="1:15" s="63" customFormat="1" ht="15" customHeight="1" x14ac:dyDescent="0.25">
      <c r="A41" s="502"/>
      <c r="B41" s="502"/>
      <c r="C41" s="502"/>
      <c r="D41" s="502"/>
      <c r="E41" s="502"/>
      <c r="F41" s="502"/>
      <c r="G41" s="502"/>
      <c r="H41" s="502"/>
      <c r="I41" s="502"/>
      <c r="J41" s="502"/>
      <c r="K41" s="502"/>
      <c r="L41" s="502"/>
      <c r="M41" s="502"/>
      <c r="N41" s="502"/>
      <c r="O41" s="502"/>
    </row>
    <row r="42" spans="1:15" s="63" customFormat="1" ht="15" customHeight="1" x14ac:dyDescent="0.25">
      <c r="A42" s="502"/>
      <c r="B42" s="502"/>
      <c r="C42" s="502"/>
      <c r="D42" s="502"/>
      <c r="E42" s="502"/>
      <c r="F42" s="502"/>
      <c r="G42" s="502"/>
      <c r="H42" s="502"/>
      <c r="I42" s="502"/>
      <c r="J42" s="502"/>
      <c r="K42" s="502"/>
      <c r="L42" s="502"/>
      <c r="M42" s="502"/>
      <c r="N42" s="502"/>
      <c r="O42" s="502"/>
    </row>
    <row r="43" spans="1:15" s="63" customFormat="1" ht="15" customHeight="1" x14ac:dyDescent="0.25">
      <c r="A43" s="502" t="s">
        <v>223</v>
      </c>
      <c r="B43" s="502"/>
      <c r="C43" s="502"/>
      <c r="D43" s="502"/>
      <c r="E43" s="502"/>
      <c r="F43" s="502"/>
      <c r="G43" s="502"/>
      <c r="H43" s="502"/>
      <c r="I43" s="502"/>
      <c r="J43" s="502"/>
      <c r="K43" s="502"/>
      <c r="L43" s="502"/>
      <c r="M43" s="502"/>
      <c r="N43" s="502"/>
      <c r="O43" s="502"/>
    </row>
    <row r="44" spans="1:15" s="63" customFormat="1" ht="15" customHeight="1" x14ac:dyDescent="0.25">
      <c r="A44" s="502" t="s">
        <v>454</v>
      </c>
      <c r="B44" s="502"/>
      <c r="C44" s="502"/>
      <c r="D44" s="502"/>
      <c r="E44" s="502"/>
      <c r="F44" s="502"/>
      <c r="G44" s="502"/>
      <c r="H44" s="502"/>
      <c r="I44" s="502"/>
      <c r="J44" s="502"/>
      <c r="K44" s="502"/>
      <c r="L44" s="502"/>
      <c r="M44" s="502"/>
      <c r="N44" s="502"/>
      <c r="O44" s="502"/>
    </row>
    <row r="45" spans="1:15" s="63" customFormat="1" ht="15" customHeight="1" x14ac:dyDescent="0.25"/>
    <row r="46" spans="1:15" s="63" customFormat="1" ht="15" customHeight="1" x14ac:dyDescent="0.25">
      <c r="A46" s="63" t="s">
        <v>241</v>
      </c>
      <c r="B46" s="63" t="s">
        <v>421</v>
      </c>
      <c r="E46" s="502" t="str">
        <f>C16</f>
        <v>115989</v>
      </c>
      <c r="F46" s="502"/>
      <c r="G46" s="502"/>
      <c r="H46" s="502"/>
      <c r="I46" s="502"/>
      <c r="J46" s="502"/>
      <c r="K46" s="502"/>
      <c r="L46" s="502"/>
      <c r="M46" s="502"/>
      <c r="N46" s="502"/>
      <c r="O46" s="502"/>
    </row>
    <row r="47" spans="1:15" ht="15" customHeight="1" x14ac:dyDescent="0.3">
      <c r="B47" s="63" t="s">
        <v>422</v>
      </c>
      <c r="C47" s="63"/>
      <c r="D47" s="63"/>
      <c r="E47" s="502" t="str">
        <f>C19</f>
        <v>623304; 100% State</v>
      </c>
      <c r="F47" s="502"/>
      <c r="G47" s="502"/>
      <c r="H47" s="502"/>
      <c r="I47" s="502"/>
      <c r="J47" s="502"/>
      <c r="K47" s="502"/>
      <c r="L47" s="502"/>
      <c r="M47" s="502"/>
      <c r="N47" s="502"/>
      <c r="O47" s="502"/>
    </row>
    <row r="48" spans="1:15" ht="15" customHeight="1" x14ac:dyDescent="0.3"/>
    <row r="49" ht="15" customHeight="1" x14ac:dyDescent="0.3"/>
    <row r="50" ht="7.5" customHeight="1" x14ac:dyDescent="0.3"/>
  </sheetData>
  <mergeCells count="39">
    <mergeCell ref="E46:O46"/>
    <mergeCell ref="E47:O47"/>
    <mergeCell ref="C18:O18"/>
    <mergeCell ref="A31:O36"/>
    <mergeCell ref="A38:O42"/>
    <mergeCell ref="A43:O43"/>
    <mergeCell ref="A44:O44"/>
    <mergeCell ref="A29:F29"/>
    <mergeCell ref="G29:I29"/>
    <mergeCell ref="J29:L29"/>
    <mergeCell ref="M29:O29"/>
    <mergeCell ref="A30:F30"/>
    <mergeCell ref="G30:I30"/>
    <mergeCell ref="J30:L30"/>
    <mergeCell ref="M30:O30"/>
    <mergeCell ref="A27:F27"/>
    <mergeCell ref="G27:I27"/>
    <mergeCell ref="J27:L27"/>
    <mergeCell ref="M27:O27"/>
    <mergeCell ref="A28:F28"/>
    <mergeCell ref="G28:I28"/>
    <mergeCell ref="J28:L28"/>
    <mergeCell ref="M28:O28"/>
    <mergeCell ref="B22:O22"/>
    <mergeCell ref="A24:O24"/>
    <mergeCell ref="A26:F26"/>
    <mergeCell ref="G26:I26"/>
    <mergeCell ref="J26:L26"/>
    <mergeCell ref="M26:O26"/>
    <mergeCell ref="A9:O9"/>
    <mergeCell ref="A11:O11"/>
    <mergeCell ref="A12:O12"/>
    <mergeCell ref="A13:O13"/>
    <mergeCell ref="A14:O14"/>
    <mergeCell ref="A16:A20"/>
    <mergeCell ref="C16:O16"/>
    <mergeCell ref="C17:O17"/>
    <mergeCell ref="C19:O19"/>
    <mergeCell ref="B20:O20"/>
  </mergeCells>
  <printOptions horizontalCentered="1" verticalCentered="1"/>
  <pageMargins left="0.5" right="0.5" top="0.5" bottom="0.5" header="0.25" footer="0.25"/>
  <pageSetup fitToHeight="0" orientation="portrait" r:id="rId1"/>
  <headerFooter scaleWithDoc="0"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O50"/>
  <sheetViews>
    <sheetView workbookViewId="0">
      <selection activeCell="B19" sqref="B19:O19"/>
    </sheetView>
  </sheetViews>
  <sheetFormatPr defaultColWidth="9.140625" defaultRowHeight="16.5" x14ac:dyDescent="0.3"/>
  <cols>
    <col min="1" max="14" width="6.42578125" style="62" customWidth="1"/>
    <col min="15" max="15" width="5.5703125" style="62" customWidth="1"/>
    <col min="16" max="16384" width="9.140625" style="62"/>
  </cols>
  <sheetData>
    <row r="1" spans="1:15" ht="15" customHeight="1" x14ac:dyDescent="0.3"/>
    <row r="2" spans="1:15" ht="15" customHeight="1" x14ac:dyDescent="0.3"/>
    <row r="3" spans="1:15" ht="15" customHeight="1" x14ac:dyDescent="0.3"/>
    <row r="4" spans="1:15" ht="15" customHeight="1" x14ac:dyDescent="0.3"/>
    <row r="5" spans="1:15" ht="15" customHeight="1" x14ac:dyDescent="0.3"/>
    <row r="6" spans="1:15" ht="15" customHeight="1" x14ac:dyDescent="0.3"/>
    <row r="7" spans="1:15" ht="15" customHeight="1" x14ac:dyDescent="0.3"/>
    <row r="8" spans="1:15" ht="15" customHeight="1" x14ac:dyDescent="0.3"/>
    <row r="9" spans="1:15" s="63" customFormat="1" ht="15" customHeight="1" x14ac:dyDescent="0.25">
      <c r="A9" s="503">
        <f ca="1">NOW()</f>
        <v>45405.580139930556</v>
      </c>
      <c r="B9" s="503"/>
      <c r="C9" s="503"/>
      <c r="D9" s="503"/>
      <c r="E9" s="503"/>
      <c r="F9" s="503"/>
      <c r="G9" s="503"/>
      <c r="H9" s="503"/>
      <c r="I9" s="503"/>
      <c r="J9" s="503"/>
      <c r="K9" s="503"/>
      <c r="L9" s="503"/>
      <c r="M9" s="503"/>
      <c r="N9" s="503"/>
      <c r="O9" s="503"/>
    </row>
    <row r="10" spans="1:15" s="63" customFormat="1" ht="15" customHeight="1" x14ac:dyDescent="0.25">
      <c r="B10" s="64"/>
      <c r="C10" s="64"/>
      <c r="D10" s="64"/>
      <c r="E10" s="64"/>
      <c r="F10" s="64"/>
      <c r="G10" s="64"/>
      <c r="H10" s="64"/>
      <c r="I10" s="64"/>
      <c r="J10" s="64"/>
      <c r="K10" s="64"/>
      <c r="L10" s="64"/>
      <c r="M10" s="64"/>
      <c r="N10" s="64"/>
    </row>
    <row r="11" spans="1:15" s="63" customFormat="1" ht="15" customHeight="1" x14ac:dyDescent="0.25">
      <c r="A11" s="502" t="s">
        <v>318</v>
      </c>
      <c r="B11" s="502"/>
      <c r="C11" s="502"/>
      <c r="D11" s="502"/>
      <c r="E11" s="502"/>
      <c r="F11" s="502"/>
      <c r="G11" s="502"/>
      <c r="H11" s="502"/>
      <c r="I11" s="502"/>
      <c r="J11" s="502"/>
      <c r="K11" s="502"/>
      <c r="L11" s="502"/>
      <c r="M11" s="502"/>
      <c r="N11" s="502"/>
      <c r="O11" s="502"/>
    </row>
    <row r="12" spans="1:15" s="63" customFormat="1" ht="15" customHeight="1" x14ac:dyDescent="0.25">
      <c r="A12" s="502" t="s">
        <v>319</v>
      </c>
      <c r="B12" s="502"/>
      <c r="C12" s="502"/>
      <c r="D12" s="502"/>
      <c r="E12" s="502"/>
      <c r="F12" s="502"/>
      <c r="G12" s="502"/>
      <c r="H12" s="502"/>
      <c r="I12" s="502"/>
      <c r="J12" s="502"/>
      <c r="K12" s="502"/>
      <c r="L12" s="502"/>
      <c r="M12" s="502"/>
      <c r="N12" s="502"/>
      <c r="O12" s="502"/>
    </row>
    <row r="13" spans="1:15" s="63" customFormat="1" ht="15" customHeight="1" x14ac:dyDescent="0.25">
      <c r="A13" s="502" t="s">
        <v>320</v>
      </c>
      <c r="B13" s="502"/>
      <c r="C13" s="502"/>
      <c r="D13" s="502"/>
      <c r="E13" s="502"/>
      <c r="F13" s="502"/>
      <c r="G13" s="502"/>
      <c r="H13" s="502"/>
      <c r="I13" s="502"/>
      <c r="J13" s="502"/>
      <c r="K13" s="502"/>
      <c r="L13" s="502"/>
      <c r="M13" s="502"/>
      <c r="N13" s="502"/>
      <c r="O13" s="502"/>
    </row>
    <row r="14" spans="1:15" s="63" customFormat="1" ht="15" customHeight="1" x14ac:dyDescent="0.25">
      <c r="A14" s="502" t="s">
        <v>321</v>
      </c>
      <c r="B14" s="502"/>
      <c r="C14" s="502"/>
      <c r="D14" s="502"/>
      <c r="E14" s="502"/>
      <c r="F14" s="502"/>
      <c r="G14" s="502"/>
      <c r="H14" s="502"/>
      <c r="I14" s="502"/>
      <c r="J14" s="502"/>
      <c r="K14" s="502"/>
      <c r="L14" s="502"/>
      <c r="M14" s="502"/>
      <c r="N14" s="502"/>
      <c r="O14" s="502"/>
    </row>
    <row r="15" spans="1:15" s="63" customFormat="1" ht="15" customHeight="1" x14ac:dyDescent="0.25"/>
    <row r="16" spans="1:15" s="63" customFormat="1" ht="15" customHeight="1" x14ac:dyDescent="0.25">
      <c r="A16" s="500" t="s">
        <v>236</v>
      </c>
      <c r="B16" s="63" t="s">
        <v>237</v>
      </c>
      <c r="C16" s="506" t="str">
        <f>PKGR!H3</f>
        <v>115989</v>
      </c>
      <c r="D16" s="502"/>
      <c r="E16" s="502"/>
      <c r="F16" s="502"/>
      <c r="G16" s="502"/>
      <c r="H16" s="502"/>
      <c r="I16" s="502"/>
      <c r="J16" s="502"/>
      <c r="K16" s="502"/>
      <c r="L16" s="502"/>
      <c r="M16" s="502"/>
      <c r="N16" s="502"/>
      <c r="O16" s="502"/>
    </row>
    <row r="17" spans="1:15" s="63" customFormat="1" ht="15" customHeight="1" x14ac:dyDescent="0.25">
      <c r="A17" s="500"/>
      <c r="B17" s="63" t="s">
        <v>238</v>
      </c>
      <c r="C17" s="506" t="str">
        <f>PKGR!H4</f>
        <v>MUS-376-5.09</v>
      </c>
      <c r="D17" s="502"/>
      <c r="E17" s="502"/>
      <c r="F17" s="502"/>
      <c r="G17" s="502"/>
      <c r="H17" s="502"/>
      <c r="I17" s="502"/>
      <c r="J17" s="502"/>
      <c r="K17" s="502"/>
      <c r="L17" s="502"/>
      <c r="M17" s="502"/>
      <c r="N17" s="502"/>
      <c r="O17" s="502"/>
    </row>
    <row r="18" spans="1:15" s="63" customFormat="1" ht="15" customHeight="1" x14ac:dyDescent="0.25">
      <c r="A18" s="500"/>
      <c r="B18" s="63" t="s">
        <v>239</v>
      </c>
      <c r="C18" s="506" t="str">
        <f>PKGR!H5</f>
        <v>PCL 010, WD; Charlie Rodgers</v>
      </c>
      <c r="D18" s="502"/>
      <c r="E18" s="502"/>
      <c r="F18" s="502"/>
      <c r="G18" s="502"/>
      <c r="H18" s="502"/>
      <c r="I18" s="502"/>
      <c r="J18" s="502"/>
      <c r="K18" s="502"/>
      <c r="L18" s="502"/>
      <c r="M18" s="502"/>
      <c r="N18" s="502"/>
      <c r="O18" s="502"/>
    </row>
    <row r="19" spans="1:15" s="63" customFormat="1" ht="15" customHeight="1" x14ac:dyDescent="0.25">
      <c r="A19" s="500"/>
      <c r="B19" s="502" t="s">
        <v>360</v>
      </c>
      <c r="C19" s="502"/>
      <c r="D19" s="502"/>
      <c r="E19" s="502"/>
      <c r="F19" s="502"/>
      <c r="G19" s="502"/>
      <c r="H19" s="502"/>
      <c r="I19" s="502"/>
      <c r="J19" s="502"/>
      <c r="K19" s="502"/>
      <c r="L19" s="502"/>
      <c r="M19" s="502"/>
      <c r="N19" s="502"/>
      <c r="O19" s="502"/>
    </row>
    <row r="20" spans="1:15" s="63" customFormat="1" ht="15" customHeight="1" x14ac:dyDescent="0.25"/>
    <row r="21" spans="1:15" s="63" customFormat="1" ht="15" customHeight="1" x14ac:dyDescent="0.25">
      <c r="A21" s="63" t="s">
        <v>240</v>
      </c>
      <c r="B21" s="502" t="s">
        <v>317</v>
      </c>
      <c r="C21" s="502"/>
      <c r="D21" s="502"/>
      <c r="E21" s="502"/>
      <c r="F21" s="502"/>
      <c r="G21" s="502"/>
      <c r="H21" s="502"/>
      <c r="I21" s="502"/>
      <c r="J21" s="502"/>
      <c r="K21" s="502"/>
      <c r="L21" s="502"/>
      <c r="M21" s="502"/>
      <c r="N21" s="502"/>
      <c r="O21" s="502"/>
    </row>
    <row r="22" spans="1:15" s="63" customFormat="1" ht="15" customHeight="1" x14ac:dyDescent="0.25"/>
    <row r="23" spans="1:15" s="63" customFormat="1" ht="15" customHeight="1" x14ac:dyDescent="0.25">
      <c r="A23" s="520"/>
      <c r="B23" s="521"/>
      <c r="C23" s="521"/>
      <c r="D23" s="521"/>
      <c r="E23" s="521"/>
      <c r="F23" s="521"/>
      <c r="G23" s="521"/>
      <c r="H23" s="521"/>
      <c r="I23" s="521"/>
      <c r="J23" s="521"/>
      <c r="K23" s="521"/>
      <c r="L23" s="521"/>
      <c r="M23" s="521"/>
      <c r="N23" s="521"/>
      <c r="O23" s="521"/>
    </row>
    <row r="24" spans="1:15" s="63" customFormat="1" ht="15" customHeight="1" x14ac:dyDescent="0.25">
      <c r="A24" s="522"/>
      <c r="B24" s="522"/>
      <c r="C24" s="522"/>
      <c r="D24" s="522"/>
      <c r="E24" s="522"/>
      <c r="F24" s="522"/>
      <c r="G24" s="522"/>
      <c r="H24" s="522"/>
      <c r="I24" s="522"/>
      <c r="J24" s="522"/>
      <c r="K24" s="522"/>
      <c r="L24" s="522"/>
      <c r="M24" s="522"/>
      <c r="N24" s="522"/>
      <c r="O24" s="522"/>
    </row>
    <row r="25" spans="1:15" s="63" customFormat="1" ht="15" customHeight="1" x14ac:dyDescent="0.25">
      <c r="A25" s="522"/>
      <c r="B25" s="522"/>
      <c r="C25" s="522"/>
      <c r="D25" s="522"/>
      <c r="E25" s="522"/>
      <c r="F25" s="522"/>
      <c r="G25" s="522"/>
      <c r="H25" s="522"/>
      <c r="I25" s="522"/>
      <c r="J25" s="522"/>
      <c r="K25" s="522"/>
      <c r="L25" s="522"/>
      <c r="M25" s="522"/>
      <c r="N25" s="522"/>
      <c r="O25" s="522"/>
    </row>
    <row r="26" spans="1:15" s="63" customFormat="1" ht="15" customHeight="1" x14ac:dyDescent="0.25">
      <c r="A26" s="522"/>
      <c r="B26" s="522"/>
      <c r="C26" s="522"/>
      <c r="D26" s="522"/>
      <c r="E26" s="522"/>
      <c r="F26" s="522"/>
      <c r="G26" s="522"/>
      <c r="H26" s="522"/>
      <c r="I26" s="522"/>
      <c r="J26" s="522"/>
      <c r="K26" s="522"/>
      <c r="L26" s="522"/>
      <c r="M26" s="522"/>
      <c r="N26" s="522"/>
      <c r="O26" s="522"/>
    </row>
    <row r="27" spans="1:15" s="63" customFormat="1" ht="15" customHeight="1" x14ac:dyDescent="0.25">
      <c r="A27" s="522"/>
      <c r="B27" s="522"/>
      <c r="C27" s="522"/>
      <c r="D27" s="522"/>
      <c r="E27" s="522"/>
      <c r="F27" s="522"/>
      <c r="G27" s="522"/>
      <c r="H27" s="522"/>
      <c r="I27" s="522"/>
      <c r="J27" s="522"/>
      <c r="K27" s="522"/>
      <c r="L27" s="522"/>
      <c r="M27" s="522"/>
      <c r="N27" s="522"/>
      <c r="O27" s="522"/>
    </row>
    <row r="28" spans="1:15" s="63" customFormat="1" ht="15" customHeight="1" x14ac:dyDescent="0.25">
      <c r="A28" s="522"/>
      <c r="B28" s="522"/>
      <c r="C28" s="522"/>
      <c r="D28" s="522"/>
      <c r="E28" s="522"/>
      <c r="F28" s="522"/>
      <c r="G28" s="522"/>
      <c r="H28" s="522"/>
      <c r="I28" s="522"/>
      <c r="J28" s="522"/>
      <c r="K28" s="522"/>
      <c r="L28" s="522"/>
      <c r="M28" s="522"/>
      <c r="N28" s="522"/>
      <c r="O28" s="522"/>
    </row>
    <row r="29" spans="1:15" s="63" customFormat="1" ht="15" customHeight="1" x14ac:dyDescent="0.25">
      <c r="A29" s="522"/>
      <c r="B29" s="522"/>
      <c r="C29" s="522"/>
      <c r="D29" s="522"/>
      <c r="E29" s="522"/>
      <c r="F29" s="522"/>
      <c r="G29" s="522"/>
      <c r="H29" s="522"/>
      <c r="I29" s="522"/>
      <c r="J29" s="522"/>
      <c r="K29" s="522"/>
      <c r="L29" s="522"/>
      <c r="M29" s="522"/>
      <c r="N29" s="522"/>
      <c r="O29" s="522"/>
    </row>
    <row r="30" spans="1:15" s="63" customFormat="1" ht="15" customHeight="1" x14ac:dyDescent="0.25">
      <c r="A30" s="522"/>
      <c r="B30" s="522"/>
      <c r="C30" s="522"/>
      <c r="D30" s="522"/>
      <c r="E30" s="522"/>
      <c r="F30" s="522"/>
      <c r="G30" s="522"/>
      <c r="H30" s="522"/>
      <c r="I30" s="522"/>
      <c r="J30" s="522"/>
      <c r="K30" s="522"/>
      <c r="L30" s="522"/>
      <c r="M30" s="522"/>
      <c r="N30" s="522"/>
      <c r="O30" s="522"/>
    </row>
    <row r="31" spans="1:15" s="63" customFormat="1" ht="15" customHeight="1" x14ac:dyDescent="0.25">
      <c r="A31" s="522"/>
      <c r="B31" s="522"/>
      <c r="C31" s="522"/>
      <c r="D31" s="522"/>
      <c r="E31" s="522"/>
      <c r="F31" s="522"/>
      <c r="G31" s="522"/>
      <c r="H31" s="522"/>
      <c r="I31" s="522"/>
      <c r="J31" s="522"/>
      <c r="K31" s="522"/>
      <c r="L31" s="522"/>
      <c r="M31" s="522"/>
      <c r="N31" s="522"/>
      <c r="O31" s="522"/>
    </row>
    <row r="32" spans="1:15" s="63" customFormat="1" ht="15" customHeight="1" x14ac:dyDescent="0.25">
      <c r="A32" s="522"/>
      <c r="B32" s="522"/>
      <c r="C32" s="522"/>
      <c r="D32" s="522"/>
      <c r="E32" s="522"/>
      <c r="F32" s="522"/>
      <c r="G32" s="522"/>
      <c r="H32" s="522"/>
      <c r="I32" s="522"/>
      <c r="J32" s="522"/>
      <c r="K32" s="522"/>
      <c r="L32" s="522"/>
      <c r="M32" s="522"/>
      <c r="N32" s="522"/>
      <c r="O32" s="522"/>
    </row>
    <row r="33" spans="1:15" s="63" customFormat="1" ht="15" customHeight="1" x14ac:dyDescent="0.25">
      <c r="A33" s="522"/>
      <c r="B33" s="522"/>
      <c r="C33" s="522"/>
      <c r="D33" s="522"/>
      <c r="E33" s="522"/>
      <c r="F33" s="522"/>
      <c r="G33" s="522"/>
      <c r="H33" s="522"/>
      <c r="I33" s="522"/>
      <c r="J33" s="522"/>
      <c r="K33" s="522"/>
      <c r="L33" s="522"/>
      <c r="M33" s="522"/>
      <c r="N33" s="522"/>
      <c r="O33" s="522"/>
    </row>
    <row r="34" spans="1:15" s="63" customFormat="1" ht="15" customHeight="1" x14ac:dyDescent="0.25">
      <c r="A34" s="522"/>
      <c r="B34" s="522"/>
      <c r="C34" s="522"/>
      <c r="D34" s="522"/>
      <c r="E34" s="522"/>
      <c r="F34" s="522"/>
      <c r="G34" s="522"/>
      <c r="H34" s="522"/>
      <c r="I34" s="522"/>
      <c r="J34" s="522"/>
      <c r="K34" s="522"/>
      <c r="L34" s="522"/>
      <c r="M34" s="522"/>
      <c r="N34" s="522"/>
      <c r="O34" s="522"/>
    </row>
    <row r="35" spans="1:15" s="63" customFormat="1" ht="15" customHeight="1" x14ac:dyDescent="0.25">
      <c r="A35" s="522"/>
      <c r="B35" s="522"/>
      <c r="C35" s="522"/>
      <c r="D35" s="522"/>
      <c r="E35" s="522"/>
      <c r="F35" s="522"/>
      <c r="G35" s="522"/>
      <c r="H35" s="522"/>
      <c r="I35" s="522"/>
      <c r="J35" s="522"/>
      <c r="K35" s="522"/>
      <c r="L35" s="522"/>
      <c r="M35" s="522"/>
      <c r="N35" s="522"/>
      <c r="O35" s="522"/>
    </row>
    <row r="36" spans="1:15" s="63" customFormat="1" ht="15" customHeight="1" x14ac:dyDescent="0.25">
      <c r="A36" s="522"/>
      <c r="B36" s="522"/>
      <c r="C36" s="522"/>
      <c r="D36" s="522"/>
      <c r="E36" s="522"/>
      <c r="F36" s="522"/>
      <c r="G36" s="522"/>
      <c r="H36" s="522"/>
      <c r="I36" s="522"/>
      <c r="J36" s="522"/>
      <c r="K36" s="522"/>
      <c r="L36" s="522"/>
      <c r="M36" s="522"/>
      <c r="N36" s="522"/>
      <c r="O36" s="522"/>
    </row>
    <row r="37" spans="1:15" s="63" customFormat="1" ht="15" customHeight="1" x14ac:dyDescent="0.25">
      <c r="A37" s="522"/>
      <c r="B37" s="522"/>
      <c r="C37" s="522"/>
      <c r="D37" s="522"/>
      <c r="E37" s="522"/>
      <c r="F37" s="522"/>
      <c r="G37" s="522"/>
      <c r="H37" s="522"/>
      <c r="I37" s="522"/>
      <c r="J37" s="522"/>
      <c r="K37" s="522"/>
      <c r="L37" s="522"/>
      <c r="M37" s="522"/>
      <c r="N37" s="522"/>
      <c r="O37" s="522"/>
    </row>
    <row r="38" spans="1:15" s="63" customFormat="1" ht="15" customHeight="1" x14ac:dyDescent="0.25">
      <c r="A38" s="522"/>
      <c r="B38" s="522"/>
      <c r="C38" s="522"/>
      <c r="D38" s="522"/>
      <c r="E38" s="522"/>
      <c r="F38" s="522"/>
      <c r="G38" s="522"/>
      <c r="H38" s="522"/>
      <c r="I38" s="522"/>
      <c r="J38" s="522"/>
      <c r="K38" s="522"/>
      <c r="L38" s="522"/>
      <c r="M38" s="522"/>
      <c r="N38" s="522"/>
      <c r="O38" s="522"/>
    </row>
    <row r="39" spans="1:15" s="63" customFormat="1" ht="15" customHeight="1" x14ac:dyDescent="0.25"/>
    <row r="40" spans="1:15" s="63" customFormat="1" ht="15" customHeight="1" x14ac:dyDescent="0.25">
      <c r="A40" s="502" t="s">
        <v>243</v>
      </c>
      <c r="B40" s="502"/>
      <c r="C40" s="502"/>
      <c r="D40" s="502"/>
      <c r="E40" s="502"/>
      <c r="F40" s="502"/>
      <c r="G40" s="502"/>
      <c r="H40" s="502"/>
      <c r="I40" s="502"/>
      <c r="J40" s="502"/>
      <c r="K40" s="502"/>
      <c r="L40" s="502"/>
      <c r="M40" s="502"/>
      <c r="N40" s="502"/>
      <c r="O40" s="502"/>
    </row>
    <row r="41" spans="1:15" s="63" customFormat="1" ht="15" customHeight="1" x14ac:dyDescent="0.25">
      <c r="A41" s="502"/>
      <c r="B41" s="502"/>
      <c r="C41" s="502"/>
      <c r="D41" s="502"/>
      <c r="E41" s="502"/>
      <c r="F41" s="502"/>
      <c r="G41" s="502"/>
      <c r="H41" s="502"/>
      <c r="I41" s="502"/>
      <c r="J41" s="502"/>
      <c r="K41" s="502"/>
      <c r="L41" s="502"/>
      <c r="M41" s="502"/>
      <c r="N41" s="502"/>
      <c r="O41" s="502"/>
    </row>
    <row r="42" spans="1:15" s="63" customFormat="1" ht="15" customHeight="1" x14ac:dyDescent="0.25">
      <c r="A42" s="502"/>
      <c r="B42" s="502"/>
      <c r="C42" s="502"/>
      <c r="D42" s="502"/>
      <c r="E42" s="502"/>
      <c r="F42" s="502"/>
      <c r="G42" s="502"/>
      <c r="H42" s="502"/>
      <c r="I42" s="502"/>
      <c r="J42" s="502"/>
      <c r="K42" s="502"/>
      <c r="L42" s="502"/>
      <c r="M42" s="502"/>
      <c r="N42" s="502"/>
      <c r="O42" s="502"/>
    </row>
    <row r="43" spans="1:15" s="63" customFormat="1" ht="15" customHeight="1" x14ac:dyDescent="0.25">
      <c r="A43" s="502"/>
      <c r="B43" s="502"/>
      <c r="C43" s="502"/>
      <c r="D43" s="502"/>
      <c r="E43" s="502"/>
      <c r="F43" s="502"/>
      <c r="G43" s="502"/>
      <c r="H43" s="502"/>
      <c r="I43" s="502"/>
      <c r="J43" s="502"/>
      <c r="K43" s="502"/>
      <c r="L43" s="502"/>
      <c r="M43" s="502"/>
      <c r="N43" s="502"/>
      <c r="O43" s="502"/>
    </row>
    <row r="44" spans="1:15" s="63" customFormat="1" ht="15" customHeight="1" x14ac:dyDescent="0.25">
      <c r="A44" s="502" t="s">
        <v>223</v>
      </c>
      <c r="B44" s="502"/>
      <c r="C44" s="502"/>
      <c r="D44" s="502"/>
      <c r="E44" s="502"/>
      <c r="F44" s="502"/>
      <c r="G44" s="502"/>
      <c r="H44" s="502"/>
      <c r="I44" s="502"/>
      <c r="J44" s="502"/>
      <c r="K44" s="502"/>
      <c r="L44" s="502"/>
      <c r="M44" s="502"/>
      <c r="N44" s="502"/>
      <c r="O44" s="502"/>
    </row>
    <row r="45" spans="1:15" s="63" customFormat="1" ht="15" customHeight="1" x14ac:dyDescent="0.25">
      <c r="A45" s="502" t="s">
        <v>454</v>
      </c>
      <c r="B45" s="502"/>
      <c r="C45" s="502"/>
      <c r="D45" s="502"/>
      <c r="E45" s="502"/>
      <c r="F45" s="502"/>
      <c r="G45" s="502"/>
      <c r="H45" s="502"/>
      <c r="I45" s="502"/>
      <c r="J45" s="502"/>
      <c r="K45" s="502"/>
      <c r="L45" s="502"/>
      <c r="M45" s="502"/>
      <c r="N45" s="502"/>
      <c r="O45" s="502"/>
    </row>
    <row r="46" spans="1:15" s="63" customFormat="1" ht="15" customHeight="1" x14ac:dyDescent="0.25"/>
    <row r="47" spans="1:15" s="63" customFormat="1" ht="15" customHeight="1" x14ac:dyDescent="0.25">
      <c r="A47" s="63" t="s">
        <v>241</v>
      </c>
      <c r="B47" s="502" t="s">
        <v>242</v>
      </c>
      <c r="C47" s="502"/>
      <c r="D47" s="502"/>
      <c r="E47" s="502"/>
      <c r="F47" s="502"/>
      <c r="G47" s="502"/>
      <c r="H47" s="502"/>
      <c r="I47" s="502"/>
      <c r="J47" s="502"/>
      <c r="K47" s="502"/>
      <c r="L47" s="502"/>
      <c r="M47" s="502"/>
      <c r="N47" s="502"/>
      <c r="O47" s="502"/>
    </row>
    <row r="48" spans="1:15" ht="15" customHeight="1" x14ac:dyDescent="0.3"/>
    <row r="49" ht="15" customHeight="1" x14ac:dyDescent="0.3"/>
    <row r="50" ht="7.5" customHeight="1" x14ac:dyDescent="0.3"/>
  </sheetData>
  <mergeCells count="16">
    <mergeCell ref="A40:O43"/>
    <mergeCell ref="A44:O44"/>
    <mergeCell ref="A45:O45"/>
    <mergeCell ref="B47:O47"/>
    <mergeCell ref="A23:O38"/>
    <mergeCell ref="B21:O21"/>
    <mergeCell ref="A9:O9"/>
    <mergeCell ref="A11:O11"/>
    <mergeCell ref="A12:O12"/>
    <mergeCell ref="A13:O13"/>
    <mergeCell ref="A14:O14"/>
    <mergeCell ref="A16:A19"/>
    <mergeCell ref="C16:O16"/>
    <mergeCell ref="C17:O17"/>
    <mergeCell ref="C18:O18"/>
    <mergeCell ref="B19:O19"/>
  </mergeCells>
  <printOptions horizontalCentered="1" verticalCentered="1"/>
  <pageMargins left="0.5" right="0.5" top="0.5" bottom="0.5" header="0.25" footer="0.25"/>
  <pageSetup fitToHeight="0" orientation="portrait" r:id="rId1"/>
  <headerFooter scaleWithDoc="0"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O50"/>
  <sheetViews>
    <sheetView workbookViewId="0">
      <selection activeCell="D28" sqref="D28:H30"/>
    </sheetView>
  </sheetViews>
  <sheetFormatPr defaultColWidth="9.140625" defaultRowHeight="16.5" x14ac:dyDescent="0.3"/>
  <cols>
    <col min="1" max="14" width="6.42578125" style="62" customWidth="1"/>
    <col min="15" max="15" width="5.5703125" style="62" customWidth="1"/>
    <col min="16" max="16384" width="9.140625" style="62"/>
  </cols>
  <sheetData>
    <row r="1" spans="1:15" ht="15" customHeight="1" x14ac:dyDescent="0.3"/>
    <row r="2" spans="1:15" ht="15" customHeight="1" x14ac:dyDescent="0.3"/>
    <row r="3" spans="1:15" ht="15" customHeight="1" x14ac:dyDescent="0.3"/>
    <row r="4" spans="1:15" ht="15" customHeight="1" x14ac:dyDescent="0.3"/>
    <row r="5" spans="1:15" ht="15" customHeight="1" x14ac:dyDescent="0.3"/>
    <row r="6" spans="1:15" ht="15" customHeight="1" x14ac:dyDescent="0.3"/>
    <row r="7" spans="1:15" ht="15" customHeight="1" x14ac:dyDescent="0.3"/>
    <row r="8" spans="1:15" ht="15" customHeight="1" x14ac:dyDescent="0.3"/>
    <row r="9" spans="1:15" s="63" customFormat="1" ht="15" customHeight="1" x14ac:dyDescent="0.25">
      <c r="A9" s="67"/>
      <c r="B9" s="68" t="s">
        <v>330</v>
      </c>
      <c r="C9" s="67"/>
      <c r="D9" s="527">
        <f ca="1">NOW()</f>
        <v>45405.580139930556</v>
      </c>
      <c r="E9" s="528"/>
      <c r="F9" s="528"/>
      <c r="G9" s="528"/>
      <c r="H9" s="528"/>
      <c r="I9" s="528"/>
      <c r="J9" s="528"/>
      <c r="K9" s="528"/>
      <c r="L9" s="528"/>
      <c r="M9" s="528"/>
      <c r="N9" s="528"/>
      <c r="O9" s="528"/>
    </row>
    <row r="10" spans="1:15" s="63" customFormat="1" ht="15" customHeight="1" x14ac:dyDescent="0.25">
      <c r="A10" s="69"/>
      <c r="B10" s="70" t="s">
        <v>331</v>
      </c>
      <c r="C10" s="69"/>
      <c r="D10" s="69" t="s">
        <v>332</v>
      </c>
      <c r="E10" s="69"/>
      <c r="F10" s="69"/>
      <c r="G10" s="69"/>
      <c r="H10" s="69"/>
      <c r="I10" s="69"/>
      <c r="J10" s="69"/>
      <c r="K10" s="69"/>
      <c r="L10" s="69"/>
      <c r="M10" s="69"/>
      <c r="N10" s="69"/>
      <c r="O10" s="69"/>
    </row>
    <row r="11" spans="1:15" s="63" customFormat="1" ht="15" customHeight="1" x14ac:dyDescent="0.3">
      <c r="A11" s="71"/>
      <c r="B11" s="72"/>
      <c r="C11" s="71"/>
      <c r="D11" s="71" t="s">
        <v>333</v>
      </c>
      <c r="E11" s="71"/>
      <c r="F11" s="71"/>
      <c r="G11" s="71"/>
      <c r="H11" s="71"/>
      <c r="I11" s="71"/>
      <c r="J11" s="71"/>
      <c r="K11" s="71"/>
      <c r="L11" s="71"/>
      <c r="M11" s="71"/>
      <c r="N11" s="71"/>
      <c r="O11" s="71"/>
    </row>
    <row r="12" spans="1:15" s="63" customFormat="1" ht="15" customHeight="1" x14ac:dyDescent="0.3">
      <c r="A12" s="71"/>
      <c r="B12" s="72" t="s">
        <v>334</v>
      </c>
      <c r="C12" s="71"/>
      <c r="D12" s="73" t="s">
        <v>356</v>
      </c>
      <c r="E12" s="71"/>
      <c r="F12" s="71"/>
      <c r="G12" s="71"/>
      <c r="H12" s="71"/>
      <c r="I12" s="71"/>
      <c r="J12" s="71"/>
      <c r="K12" s="71"/>
      <c r="L12" s="71"/>
      <c r="M12" s="71"/>
      <c r="N12" s="71"/>
      <c r="O12" s="71"/>
    </row>
    <row r="13" spans="1:15" s="63" customFormat="1" ht="15" customHeight="1" x14ac:dyDescent="0.3">
      <c r="A13" s="71"/>
      <c r="B13" s="72" t="s">
        <v>335</v>
      </c>
      <c r="C13" s="71"/>
      <c r="D13" s="71" t="s">
        <v>456</v>
      </c>
      <c r="E13" s="71"/>
      <c r="F13" s="71"/>
      <c r="G13" s="71"/>
      <c r="H13" s="71"/>
      <c r="I13" s="71"/>
      <c r="J13" s="71"/>
      <c r="K13" s="71"/>
      <c r="L13" s="71"/>
      <c r="M13" s="71"/>
      <c r="N13" s="71"/>
      <c r="O13" s="71"/>
    </row>
    <row r="14" spans="1:15" s="63" customFormat="1" ht="15" customHeight="1" x14ac:dyDescent="0.3">
      <c r="A14" s="71"/>
      <c r="B14" s="72" t="s">
        <v>336</v>
      </c>
      <c r="C14" s="71"/>
      <c r="D14" s="71" t="s">
        <v>457</v>
      </c>
      <c r="E14" s="71"/>
      <c r="F14" s="71"/>
      <c r="G14" s="71"/>
      <c r="H14" s="71"/>
      <c r="I14" s="71"/>
      <c r="J14" s="71"/>
      <c r="K14" s="71"/>
      <c r="L14" s="71"/>
      <c r="M14" s="71"/>
      <c r="N14" s="71"/>
      <c r="O14" s="71"/>
    </row>
    <row r="15" spans="1:15" s="63" customFormat="1" ht="15" customHeight="1" x14ac:dyDescent="0.25">
      <c r="A15" s="69"/>
      <c r="B15" s="74"/>
      <c r="C15" s="69"/>
      <c r="D15" s="69"/>
      <c r="E15" s="69"/>
      <c r="F15" s="69"/>
      <c r="G15" s="69"/>
      <c r="H15" s="69"/>
      <c r="I15" s="69"/>
      <c r="J15" s="69"/>
      <c r="K15" s="69"/>
      <c r="L15" s="69"/>
      <c r="M15" s="69"/>
      <c r="N15" s="69"/>
      <c r="O15" s="69"/>
    </row>
    <row r="16" spans="1:15" s="63" customFormat="1" ht="15" customHeight="1" x14ac:dyDescent="0.25">
      <c r="A16" s="69"/>
      <c r="B16" s="70" t="s">
        <v>236</v>
      </c>
      <c r="C16" s="75"/>
      <c r="D16" s="70" t="s">
        <v>237</v>
      </c>
      <c r="E16" s="76"/>
      <c r="F16" s="529" t="str">
        <f>(Track!H3)</f>
        <v>115989</v>
      </c>
      <c r="G16" s="500"/>
      <c r="H16" s="500"/>
      <c r="I16" s="500"/>
      <c r="J16" s="500"/>
      <c r="K16" s="500"/>
      <c r="L16" s="500"/>
      <c r="M16" s="500"/>
      <c r="N16" s="500"/>
      <c r="O16" s="500"/>
    </row>
    <row r="17" spans="1:15" s="63" customFormat="1" ht="15" customHeight="1" x14ac:dyDescent="0.25">
      <c r="A17" s="69"/>
      <c r="B17" s="74"/>
      <c r="C17" s="75"/>
      <c r="D17" s="70" t="s">
        <v>238</v>
      </c>
      <c r="E17" s="76"/>
      <c r="F17" s="529" t="str">
        <f>(Track!H4)</f>
        <v>MUS-376-5.09</v>
      </c>
      <c r="G17" s="500"/>
      <c r="H17" s="500"/>
      <c r="I17" s="500"/>
      <c r="J17" s="500"/>
      <c r="K17" s="500"/>
      <c r="L17" s="500"/>
      <c r="M17" s="500"/>
      <c r="N17" s="500"/>
      <c r="O17" s="500"/>
    </row>
    <row r="18" spans="1:15" s="63" customFormat="1" ht="15" customHeight="1" x14ac:dyDescent="0.25">
      <c r="A18" s="69"/>
      <c r="B18" s="74"/>
      <c r="C18" s="75"/>
      <c r="D18" s="70" t="s">
        <v>239</v>
      </c>
      <c r="E18" s="76"/>
      <c r="F18" s="529" t="str">
        <f>(Track!H5)</f>
        <v>PCL 010, WD; Charlie Rodgers</v>
      </c>
      <c r="G18" s="500"/>
      <c r="H18" s="500"/>
      <c r="I18" s="500"/>
      <c r="J18" s="500"/>
      <c r="K18" s="500"/>
      <c r="L18" s="500"/>
      <c r="M18" s="500"/>
      <c r="N18" s="500"/>
      <c r="O18" s="500"/>
    </row>
    <row r="19" spans="1:15" s="63" customFormat="1" ht="15" customHeight="1" x14ac:dyDescent="0.25">
      <c r="A19" s="69"/>
      <c r="B19" s="69"/>
      <c r="C19" s="69"/>
      <c r="D19" s="69"/>
      <c r="E19" s="69"/>
      <c r="F19" s="69"/>
      <c r="G19" s="69"/>
      <c r="H19" s="69"/>
      <c r="I19" s="69"/>
      <c r="J19" s="69"/>
      <c r="K19" s="69"/>
      <c r="L19" s="69"/>
      <c r="M19" s="69"/>
      <c r="N19" s="69"/>
      <c r="O19" s="69"/>
    </row>
    <row r="20" spans="1:15" s="63" customFormat="1" ht="15" customHeight="1" x14ac:dyDescent="0.25">
      <c r="A20" s="530" t="s">
        <v>337</v>
      </c>
      <c r="B20" s="521"/>
      <c r="C20" s="521"/>
      <c r="D20" s="521"/>
      <c r="E20" s="521"/>
      <c r="F20" s="521"/>
      <c r="G20" s="521"/>
      <c r="H20" s="521"/>
      <c r="I20" s="521"/>
      <c r="J20" s="521"/>
      <c r="K20" s="521"/>
      <c r="L20" s="521"/>
      <c r="M20" s="521"/>
      <c r="N20" s="521"/>
      <c r="O20" s="521"/>
    </row>
    <row r="21" spans="1:15" s="63" customFormat="1" ht="15" customHeight="1" x14ac:dyDescent="0.25">
      <c r="A21" s="530"/>
      <c r="B21" s="521"/>
      <c r="C21" s="521"/>
      <c r="D21" s="521"/>
      <c r="E21" s="521"/>
      <c r="F21" s="521"/>
      <c r="G21" s="521"/>
      <c r="H21" s="521"/>
      <c r="I21" s="521"/>
      <c r="J21" s="521"/>
      <c r="K21" s="521"/>
      <c r="L21" s="521"/>
      <c r="M21" s="521"/>
      <c r="N21" s="521"/>
      <c r="O21" s="521"/>
    </row>
    <row r="22" spans="1:15" s="63" customFormat="1" ht="15" customHeight="1" x14ac:dyDescent="0.25">
      <c r="A22" s="521"/>
      <c r="B22" s="521"/>
      <c r="C22" s="521"/>
      <c r="D22" s="521"/>
      <c r="E22" s="521"/>
      <c r="F22" s="521"/>
      <c r="G22" s="521"/>
      <c r="H22" s="521"/>
      <c r="I22" s="521"/>
      <c r="J22" s="521"/>
      <c r="K22" s="521"/>
      <c r="L22" s="521"/>
      <c r="M22" s="521"/>
      <c r="N22" s="521"/>
      <c r="O22" s="521"/>
    </row>
    <row r="23" spans="1:15" s="63" customFormat="1" ht="15" customHeight="1" x14ac:dyDescent="0.25">
      <c r="A23" s="521"/>
      <c r="B23" s="521"/>
      <c r="C23" s="521"/>
      <c r="D23" s="521"/>
      <c r="E23" s="521"/>
      <c r="F23" s="521"/>
      <c r="G23" s="521"/>
      <c r="H23" s="521"/>
      <c r="I23" s="521"/>
      <c r="J23" s="521"/>
      <c r="K23" s="521"/>
      <c r="L23" s="521"/>
      <c r="M23" s="521"/>
      <c r="N23" s="521"/>
      <c r="O23" s="521"/>
    </row>
    <row r="24" spans="1:15" s="63" customFormat="1" ht="15" customHeight="1" x14ac:dyDescent="0.25">
      <c r="A24" s="521"/>
      <c r="B24" s="521"/>
      <c r="C24" s="521"/>
      <c r="D24" s="521"/>
      <c r="E24" s="521"/>
      <c r="F24" s="521"/>
      <c r="G24" s="521"/>
      <c r="H24" s="521"/>
      <c r="I24" s="521"/>
      <c r="J24" s="521"/>
      <c r="K24" s="521"/>
      <c r="L24" s="521"/>
      <c r="M24" s="521"/>
      <c r="N24" s="521"/>
      <c r="O24" s="521"/>
    </row>
    <row r="25" spans="1:15" s="63" customFormat="1" ht="15" customHeight="1" x14ac:dyDescent="0.25">
      <c r="A25" s="523" t="s">
        <v>338</v>
      </c>
      <c r="B25" s="524"/>
      <c r="C25" s="524"/>
      <c r="D25" s="523" t="s">
        <v>339</v>
      </c>
      <c r="E25" s="524"/>
      <c r="F25" s="524"/>
      <c r="G25" s="524"/>
      <c r="H25" s="524"/>
      <c r="I25" s="523" t="s">
        <v>340</v>
      </c>
      <c r="J25" s="524"/>
      <c r="K25" s="524"/>
      <c r="L25" s="525" t="s">
        <v>341</v>
      </c>
      <c r="M25" s="526"/>
      <c r="N25" s="526"/>
      <c r="O25" s="526"/>
    </row>
    <row r="26" spans="1:15" s="63" customFormat="1" ht="15" customHeight="1" x14ac:dyDescent="0.25">
      <c r="A26" s="524"/>
      <c r="B26" s="524"/>
      <c r="C26" s="524"/>
      <c r="D26" s="524"/>
      <c r="E26" s="524"/>
      <c r="F26" s="524"/>
      <c r="G26" s="524"/>
      <c r="H26" s="524"/>
      <c r="I26" s="524"/>
      <c r="J26" s="524"/>
      <c r="K26" s="524"/>
      <c r="L26" s="526"/>
      <c r="M26" s="526"/>
      <c r="N26" s="526"/>
      <c r="O26" s="526"/>
    </row>
    <row r="27" spans="1:15" s="63" customFormat="1" ht="15" customHeight="1" x14ac:dyDescent="0.25">
      <c r="A27" s="524"/>
      <c r="B27" s="524"/>
      <c r="C27" s="524"/>
      <c r="D27" s="524"/>
      <c r="E27" s="524"/>
      <c r="F27" s="524"/>
      <c r="G27" s="524"/>
      <c r="H27" s="524"/>
      <c r="I27" s="524"/>
      <c r="J27" s="524"/>
      <c r="K27" s="524"/>
      <c r="L27" s="526"/>
      <c r="M27" s="526"/>
      <c r="N27" s="526"/>
      <c r="O27" s="526"/>
    </row>
    <row r="28" spans="1:15" s="63" customFormat="1" ht="15" customHeight="1" x14ac:dyDescent="0.25">
      <c r="A28" s="541" t="str">
        <f>F18</f>
        <v>PCL 010, WD; Charlie Rodgers</v>
      </c>
      <c r="B28" s="538"/>
      <c r="C28" s="538"/>
      <c r="D28" s="542"/>
      <c r="E28" s="543"/>
      <c r="F28" s="543"/>
      <c r="G28" s="543"/>
      <c r="H28" s="543"/>
      <c r="I28" s="535">
        <f>PKGR!P19</f>
        <v>0</v>
      </c>
      <c r="J28" s="536"/>
      <c r="K28" s="536"/>
      <c r="L28" s="537" t="s">
        <v>57</v>
      </c>
      <c r="M28" s="538"/>
      <c r="N28" s="538"/>
      <c r="O28" s="538"/>
    </row>
    <row r="29" spans="1:15" s="63" customFormat="1" ht="15" customHeight="1" x14ac:dyDescent="0.25">
      <c r="A29" s="538"/>
      <c r="B29" s="538"/>
      <c r="C29" s="538"/>
      <c r="D29" s="543"/>
      <c r="E29" s="543"/>
      <c r="F29" s="543"/>
      <c r="G29" s="543"/>
      <c r="H29" s="543"/>
      <c r="I29" s="536"/>
      <c r="J29" s="536"/>
      <c r="K29" s="536"/>
      <c r="L29" s="538"/>
      <c r="M29" s="538"/>
      <c r="N29" s="538"/>
      <c r="O29" s="538"/>
    </row>
    <row r="30" spans="1:15" s="63" customFormat="1" ht="15" customHeight="1" x14ac:dyDescent="0.25">
      <c r="A30" s="538"/>
      <c r="B30" s="538"/>
      <c r="C30" s="538"/>
      <c r="D30" s="543"/>
      <c r="E30" s="543"/>
      <c r="F30" s="543"/>
      <c r="G30" s="543"/>
      <c r="H30" s="543"/>
      <c r="I30" s="536"/>
      <c r="J30" s="536"/>
      <c r="K30" s="536"/>
      <c r="L30" s="538"/>
      <c r="M30" s="538"/>
      <c r="N30" s="538"/>
      <c r="O30" s="538"/>
    </row>
    <row r="31" spans="1:15" s="63" customFormat="1" ht="15" customHeight="1" x14ac:dyDescent="0.25">
      <c r="A31" s="77"/>
      <c r="B31" s="77"/>
      <c r="C31" s="77"/>
      <c r="D31" s="77"/>
      <c r="E31" s="77"/>
      <c r="F31" s="77"/>
      <c r="G31" s="77"/>
      <c r="H31" s="77"/>
      <c r="I31" s="77"/>
      <c r="J31" s="77"/>
      <c r="K31" s="77"/>
      <c r="L31" s="77"/>
      <c r="M31" s="77"/>
      <c r="N31" s="77"/>
      <c r="O31" s="77"/>
    </row>
    <row r="32" spans="1:15" s="63" customFormat="1" ht="15" customHeight="1" x14ac:dyDescent="0.25">
      <c r="A32" s="539" t="s">
        <v>342</v>
      </c>
      <c r="B32" s="540"/>
      <c r="C32" s="540"/>
      <c r="D32" s="540"/>
      <c r="E32" s="540"/>
      <c r="F32" s="78"/>
      <c r="G32" s="78"/>
      <c r="H32" s="78"/>
      <c r="I32" s="78"/>
      <c r="J32" s="78"/>
      <c r="K32" s="78"/>
      <c r="L32" s="78"/>
      <c r="M32" s="78"/>
      <c r="N32" s="78"/>
      <c r="O32" s="78"/>
    </row>
    <row r="33" spans="1:15" s="63" customFormat="1" ht="15" customHeight="1" x14ac:dyDescent="0.25">
      <c r="A33" s="78"/>
      <c r="B33" s="78"/>
      <c r="C33" s="78"/>
      <c r="D33" s="78"/>
      <c r="E33" s="78"/>
      <c r="F33" s="78"/>
      <c r="G33" s="78"/>
      <c r="H33" s="78"/>
      <c r="I33" s="78"/>
      <c r="J33" s="78"/>
      <c r="K33" s="78"/>
      <c r="L33" s="78"/>
      <c r="M33" s="78"/>
      <c r="N33" s="78"/>
      <c r="O33" s="78"/>
    </row>
    <row r="34" spans="1:15" s="63" customFormat="1" ht="15" customHeight="1" thickBot="1" x14ac:dyDescent="0.3">
      <c r="A34" s="531" t="s">
        <v>343</v>
      </c>
      <c r="B34" s="532"/>
      <c r="C34" s="532"/>
      <c r="D34" s="532"/>
      <c r="E34" s="532"/>
      <c r="F34" s="532"/>
      <c r="G34" s="532"/>
      <c r="H34" s="533"/>
      <c r="I34" s="534"/>
      <c r="J34" s="534"/>
      <c r="K34" s="534"/>
      <c r="L34" s="78"/>
      <c r="M34" s="78"/>
      <c r="N34" s="78"/>
      <c r="O34" s="78"/>
    </row>
    <row r="35" spans="1:15" s="63" customFormat="1" ht="15" customHeight="1" x14ac:dyDescent="0.25">
      <c r="A35" s="78"/>
      <c r="B35" s="78"/>
      <c r="C35" s="78"/>
      <c r="D35" s="78"/>
      <c r="E35" s="78"/>
      <c r="F35" s="78"/>
      <c r="G35" s="78"/>
      <c r="H35" s="78"/>
      <c r="I35" s="78"/>
      <c r="J35" s="78"/>
      <c r="K35" s="78"/>
      <c r="L35" s="78"/>
      <c r="M35" s="78"/>
      <c r="N35" s="78"/>
      <c r="O35" s="78"/>
    </row>
    <row r="36" spans="1:15" s="63" customFormat="1" ht="15" customHeight="1" thickBot="1" x14ac:dyDescent="0.3">
      <c r="A36" s="531" t="s">
        <v>344</v>
      </c>
      <c r="B36" s="532"/>
      <c r="C36" s="532"/>
      <c r="D36" s="532"/>
      <c r="E36" s="532"/>
      <c r="F36" s="532"/>
      <c r="G36" s="532"/>
      <c r="H36" s="532"/>
      <c r="I36" s="532"/>
      <c r="J36" s="533"/>
      <c r="K36" s="534"/>
      <c r="L36" s="534"/>
      <c r="M36" s="534"/>
      <c r="N36" s="78"/>
      <c r="O36" s="78"/>
    </row>
    <row r="37" spans="1:15" s="63" customFormat="1" ht="15" customHeight="1" x14ac:dyDescent="0.25">
      <c r="A37" s="78"/>
      <c r="B37" s="78"/>
      <c r="C37" s="78"/>
      <c r="D37" s="78"/>
      <c r="E37" s="78"/>
      <c r="F37" s="78"/>
      <c r="G37" s="78"/>
      <c r="H37" s="78"/>
      <c r="I37" s="78"/>
      <c r="J37" s="78"/>
      <c r="K37" s="78"/>
      <c r="L37" s="78"/>
      <c r="M37" s="78"/>
      <c r="N37" s="78"/>
      <c r="O37" s="78"/>
    </row>
    <row r="38" spans="1:15" s="63" customFormat="1" ht="15" customHeight="1" thickBot="1" x14ac:dyDescent="0.3">
      <c r="A38" s="531" t="s">
        <v>345</v>
      </c>
      <c r="B38" s="532"/>
      <c r="C38" s="532"/>
      <c r="D38" s="532"/>
      <c r="E38" s="532"/>
      <c r="F38" s="532"/>
      <c r="G38" s="532"/>
      <c r="H38" s="532"/>
      <c r="I38" s="532"/>
      <c r="J38" s="532"/>
      <c r="K38" s="532"/>
      <c r="L38" s="533"/>
      <c r="M38" s="534"/>
      <c r="N38" s="534"/>
      <c r="O38" s="534"/>
    </row>
    <row r="39" spans="1:15" s="63" customFormat="1" ht="15" customHeight="1" x14ac:dyDescent="0.25">
      <c r="A39" s="69"/>
      <c r="B39" s="69"/>
      <c r="C39" s="69"/>
      <c r="D39" s="69"/>
      <c r="E39" s="69"/>
      <c r="F39" s="69"/>
      <c r="G39" s="69"/>
      <c r="H39" s="69"/>
      <c r="I39" s="69"/>
      <c r="J39" s="69"/>
      <c r="K39" s="69"/>
      <c r="L39" s="69"/>
      <c r="M39" s="69"/>
      <c r="N39" s="69"/>
      <c r="O39" s="69"/>
    </row>
    <row r="40" spans="1:15" s="63" customFormat="1" ht="15" customHeight="1" x14ac:dyDescent="0.25">
      <c r="A40" s="530" t="s">
        <v>346</v>
      </c>
      <c r="B40" s="502"/>
      <c r="C40" s="502"/>
      <c r="D40" s="502"/>
      <c r="E40" s="502"/>
      <c r="F40" s="502"/>
      <c r="G40" s="502"/>
      <c r="H40" s="502"/>
      <c r="I40" s="502"/>
      <c r="J40" s="502"/>
      <c r="K40" s="502"/>
      <c r="L40" s="502"/>
      <c r="M40" s="502"/>
      <c r="N40" s="502"/>
      <c r="O40" s="502"/>
    </row>
    <row r="41" spans="1:15" s="63" customFormat="1" ht="15" customHeight="1" x14ac:dyDescent="0.25">
      <c r="A41" s="530"/>
      <c r="B41" s="502"/>
      <c r="C41" s="502"/>
      <c r="D41" s="502"/>
      <c r="E41" s="502"/>
      <c r="F41" s="502"/>
      <c r="G41" s="502"/>
      <c r="H41" s="502"/>
      <c r="I41" s="502"/>
      <c r="J41" s="502"/>
      <c r="K41" s="502"/>
      <c r="L41" s="502"/>
      <c r="M41" s="502"/>
      <c r="N41" s="502"/>
      <c r="O41" s="502"/>
    </row>
    <row r="42" spans="1:15" s="63" customFormat="1" ht="15" customHeight="1" x14ac:dyDescent="0.25">
      <c r="A42" s="502"/>
      <c r="B42" s="502"/>
      <c r="C42" s="502"/>
      <c r="D42" s="502"/>
      <c r="E42" s="502"/>
      <c r="F42" s="502"/>
      <c r="G42" s="502"/>
      <c r="H42" s="502"/>
      <c r="I42" s="502"/>
      <c r="J42" s="502"/>
      <c r="K42" s="502"/>
      <c r="L42" s="502"/>
      <c r="M42" s="502"/>
      <c r="N42" s="502"/>
      <c r="O42" s="502"/>
    </row>
    <row r="43" spans="1:15" s="63" customFormat="1" ht="15" customHeight="1" x14ac:dyDescent="0.25">
      <c r="A43" s="502"/>
      <c r="B43" s="502"/>
      <c r="C43" s="502"/>
      <c r="D43" s="502"/>
      <c r="E43" s="502"/>
      <c r="F43" s="502"/>
      <c r="G43" s="502"/>
      <c r="H43" s="502"/>
      <c r="I43" s="502"/>
      <c r="J43" s="502"/>
      <c r="K43" s="502"/>
      <c r="L43" s="502"/>
      <c r="M43" s="502"/>
      <c r="N43" s="502"/>
      <c r="O43" s="502"/>
    </row>
    <row r="44" spans="1:15" s="63" customFormat="1" ht="15" customHeight="1" x14ac:dyDescent="0.25">
      <c r="A44" s="502"/>
      <c r="B44" s="502"/>
      <c r="C44" s="502"/>
      <c r="D44" s="502"/>
      <c r="E44" s="502"/>
      <c r="F44" s="502"/>
      <c r="G44" s="502"/>
      <c r="H44" s="502"/>
      <c r="I44" s="502"/>
      <c r="J44" s="502"/>
      <c r="K44" s="502"/>
      <c r="L44" s="502"/>
      <c r="M44" s="502"/>
      <c r="N44" s="502"/>
      <c r="O44" s="502"/>
    </row>
    <row r="45" spans="1:15" s="63" customFormat="1" ht="15" customHeight="1" x14ac:dyDescent="0.25">
      <c r="A45" s="69" t="s">
        <v>347</v>
      </c>
      <c r="B45" s="69" t="s">
        <v>348</v>
      </c>
      <c r="C45" s="69"/>
      <c r="D45" s="69"/>
      <c r="E45" s="69"/>
      <c r="F45" s="69"/>
      <c r="G45" s="69"/>
      <c r="H45" s="69"/>
      <c r="I45" s="69"/>
      <c r="J45" s="69"/>
      <c r="K45" s="69"/>
      <c r="L45" s="69"/>
      <c r="M45" s="69"/>
      <c r="N45" s="69"/>
      <c r="O45" s="69"/>
    </row>
    <row r="46" spans="1:15" s="63" customFormat="1" ht="15" customHeight="1" x14ac:dyDescent="0.25">
      <c r="A46" s="69"/>
      <c r="B46" s="69" t="s">
        <v>242</v>
      </c>
      <c r="C46" s="69"/>
      <c r="D46" s="69"/>
      <c r="E46" s="69"/>
      <c r="F46" s="69"/>
      <c r="G46" s="69"/>
      <c r="H46" s="69"/>
      <c r="I46" s="69"/>
      <c r="J46" s="69"/>
      <c r="K46" s="69"/>
      <c r="L46" s="69"/>
      <c r="M46" s="69"/>
      <c r="N46" s="69"/>
      <c r="O46" s="69"/>
    </row>
    <row r="47" spans="1:15" s="63" customFormat="1" ht="15" customHeight="1" x14ac:dyDescent="0.25"/>
    <row r="48" spans="1:15" ht="15" customHeight="1" x14ac:dyDescent="0.3"/>
    <row r="49" ht="15" customHeight="1" x14ac:dyDescent="0.3"/>
    <row r="50" ht="7.5" customHeight="1" x14ac:dyDescent="0.3"/>
  </sheetData>
  <mergeCells count="21">
    <mergeCell ref="A38:K38"/>
    <mergeCell ref="L38:O38"/>
    <mergeCell ref="A40:O44"/>
    <mergeCell ref="I28:K30"/>
    <mergeCell ref="L28:O30"/>
    <mergeCell ref="A32:E32"/>
    <mergeCell ref="A34:G34"/>
    <mergeCell ref="H34:K34"/>
    <mergeCell ref="A36:I36"/>
    <mergeCell ref="J36:M36"/>
    <mergeCell ref="A28:C30"/>
    <mergeCell ref="D28:H30"/>
    <mergeCell ref="A25:C27"/>
    <mergeCell ref="D25:H27"/>
    <mergeCell ref="I25:K27"/>
    <mergeCell ref="L25:O27"/>
    <mergeCell ref="D9:O9"/>
    <mergeCell ref="F16:O16"/>
    <mergeCell ref="F17:O17"/>
    <mergeCell ref="F18:O18"/>
    <mergeCell ref="A20:O24"/>
  </mergeCells>
  <printOptions horizontalCentered="1" verticalCentered="1"/>
  <pageMargins left="0.5" right="0.5" top="0.5" bottom="0.5" header="0.25" footer="0.25"/>
  <pageSetup fitToHeight="0" orientation="portrait" r:id="rId1"/>
  <headerFooter scaleWithDoc="0"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O50"/>
  <sheetViews>
    <sheetView workbookViewId="0">
      <selection activeCell="A25" sqref="A25:F25"/>
    </sheetView>
  </sheetViews>
  <sheetFormatPr defaultColWidth="9.140625" defaultRowHeight="16.5" x14ac:dyDescent="0.3"/>
  <cols>
    <col min="1" max="14" width="6.42578125" style="62" customWidth="1"/>
    <col min="15" max="15" width="5.5703125" style="62" customWidth="1"/>
    <col min="16" max="16384" width="9.140625" style="62"/>
  </cols>
  <sheetData>
    <row r="1" spans="1:15" ht="15" customHeight="1" x14ac:dyDescent="0.3"/>
    <row r="2" spans="1:15" ht="15" customHeight="1" x14ac:dyDescent="0.3"/>
    <row r="3" spans="1:15" ht="15" customHeight="1" x14ac:dyDescent="0.3"/>
    <row r="4" spans="1:15" ht="15" customHeight="1" x14ac:dyDescent="0.3"/>
    <row r="5" spans="1:15" ht="15" customHeight="1" x14ac:dyDescent="0.3"/>
    <row r="6" spans="1:15" ht="15" customHeight="1" x14ac:dyDescent="0.3"/>
    <row r="7" spans="1:15" ht="15" customHeight="1" x14ac:dyDescent="0.3"/>
    <row r="8" spans="1:15" ht="15" customHeight="1" x14ac:dyDescent="0.3"/>
    <row r="9" spans="1:15" s="63" customFormat="1" ht="15" customHeight="1" x14ac:dyDescent="0.3">
      <c r="A9" s="544" t="s">
        <v>357</v>
      </c>
      <c r="B9" s="544"/>
      <c r="C9" s="544"/>
      <c r="D9" s="544"/>
      <c r="E9" s="544"/>
      <c r="F9" s="544"/>
      <c r="G9" s="544"/>
      <c r="H9" s="544"/>
      <c r="I9" s="544"/>
      <c r="J9" s="544"/>
      <c r="K9" s="544"/>
      <c r="L9" s="544"/>
      <c r="M9" s="544"/>
      <c r="N9" s="544"/>
      <c r="O9" s="544"/>
    </row>
    <row r="10" spans="1:15" s="63" customFormat="1" ht="15" customHeight="1" x14ac:dyDescent="0.3">
      <c r="A10" s="544" t="s">
        <v>359</v>
      </c>
      <c r="B10" s="544"/>
      <c r="C10" s="544"/>
      <c r="D10" s="544"/>
      <c r="E10" s="544"/>
      <c r="F10" s="544"/>
      <c r="G10" s="544"/>
      <c r="H10" s="544"/>
      <c r="I10" s="544"/>
      <c r="J10" s="544"/>
      <c r="K10" s="544"/>
      <c r="L10" s="544"/>
      <c r="M10" s="544"/>
      <c r="N10" s="544"/>
      <c r="O10" s="544"/>
    </row>
    <row r="11" spans="1:15" s="63" customFormat="1" ht="15" customHeight="1" x14ac:dyDescent="0.3">
      <c r="A11" s="544" t="s">
        <v>328</v>
      </c>
      <c r="B11" s="544"/>
      <c r="C11" s="544"/>
      <c r="D11" s="544"/>
      <c r="E11" s="544"/>
      <c r="F11" s="544"/>
      <c r="G11" s="544"/>
      <c r="H11" s="544"/>
      <c r="I11" s="544"/>
      <c r="J11" s="544"/>
      <c r="K11" s="544"/>
      <c r="L11" s="544"/>
      <c r="M11" s="544"/>
      <c r="N11" s="544"/>
      <c r="O11" s="544"/>
    </row>
    <row r="12" spans="1:15" s="63" customFormat="1" ht="15" customHeight="1" x14ac:dyDescent="0.3">
      <c r="A12" s="544" t="s">
        <v>329</v>
      </c>
      <c r="B12" s="544"/>
      <c r="C12" s="544"/>
      <c r="D12" s="544"/>
      <c r="E12" s="544"/>
      <c r="F12" s="544"/>
      <c r="G12" s="544"/>
      <c r="H12" s="544"/>
      <c r="I12" s="544"/>
      <c r="J12" s="544"/>
      <c r="K12" s="544"/>
      <c r="L12" s="544"/>
      <c r="M12" s="544"/>
      <c r="N12" s="544"/>
      <c r="O12" s="544"/>
    </row>
    <row r="13" spans="1:15" s="63" customFormat="1" ht="15" customHeight="1" x14ac:dyDescent="0.25"/>
    <row r="14" spans="1:15" s="63" customFormat="1" ht="15" customHeight="1" x14ac:dyDescent="0.25">
      <c r="A14" s="500" t="s">
        <v>236</v>
      </c>
      <c r="B14" s="63" t="s">
        <v>237</v>
      </c>
      <c r="C14" s="501" t="str">
        <f>(Track!H3)</f>
        <v>115989</v>
      </c>
      <c r="D14" s="501"/>
      <c r="E14" s="501"/>
      <c r="F14" s="501"/>
      <c r="G14" s="501"/>
      <c r="H14" s="501"/>
      <c r="I14" s="501"/>
      <c r="J14" s="501"/>
      <c r="K14" s="501"/>
      <c r="L14" s="501"/>
      <c r="M14" s="501"/>
      <c r="N14" s="501"/>
      <c r="O14" s="501"/>
    </row>
    <row r="15" spans="1:15" s="63" customFormat="1" ht="15" customHeight="1" x14ac:dyDescent="0.25">
      <c r="A15" s="500"/>
      <c r="B15" s="63" t="s">
        <v>238</v>
      </c>
      <c r="C15" s="501" t="str">
        <f>(Track!H4)</f>
        <v>MUS-376-5.09</v>
      </c>
      <c r="D15" s="501"/>
      <c r="E15" s="501"/>
      <c r="F15" s="501"/>
      <c r="G15" s="501"/>
      <c r="H15" s="501"/>
      <c r="I15" s="501"/>
      <c r="J15" s="501"/>
      <c r="K15" s="501"/>
      <c r="L15" s="501"/>
      <c r="M15" s="501"/>
      <c r="N15" s="501"/>
      <c r="O15" s="501"/>
    </row>
    <row r="16" spans="1:15" s="63" customFormat="1" ht="15" customHeight="1" x14ac:dyDescent="0.25">
      <c r="A16" s="500"/>
      <c r="B16" s="63" t="s">
        <v>239</v>
      </c>
      <c r="C16" s="501" t="str">
        <f>(Track!H5)</f>
        <v>PCL 010, WD; Charlie Rodgers</v>
      </c>
      <c r="D16" s="501"/>
      <c r="E16" s="501"/>
      <c r="F16" s="501"/>
      <c r="G16" s="501"/>
      <c r="H16" s="501"/>
      <c r="I16" s="501"/>
      <c r="J16" s="501"/>
      <c r="K16" s="501"/>
      <c r="L16" s="501"/>
      <c r="M16" s="501"/>
      <c r="N16" s="501"/>
      <c r="O16" s="501"/>
    </row>
    <row r="17" spans="1:15" s="63" customFormat="1" ht="15" customHeight="1" x14ac:dyDescent="0.25">
      <c r="A17" s="500"/>
      <c r="B17" s="502" t="s">
        <v>249</v>
      </c>
      <c r="C17" s="502"/>
      <c r="D17" s="502"/>
      <c r="E17" s="502"/>
      <c r="F17" s="502"/>
      <c r="G17" s="502"/>
      <c r="H17" s="502"/>
      <c r="I17" s="502"/>
      <c r="J17" s="502"/>
      <c r="K17" s="502"/>
      <c r="L17" s="502"/>
      <c r="M17" s="502"/>
      <c r="N17" s="502"/>
      <c r="O17" s="502"/>
    </row>
    <row r="18" spans="1:15" s="63" customFormat="1" ht="15" customHeight="1" x14ac:dyDescent="0.25"/>
    <row r="19" spans="1:15" s="63" customFormat="1" ht="15" customHeight="1" x14ac:dyDescent="0.25">
      <c r="A19" s="63" t="s">
        <v>240</v>
      </c>
      <c r="B19" s="502" t="s">
        <v>358</v>
      </c>
      <c r="C19" s="502"/>
      <c r="D19" s="502"/>
      <c r="E19" s="502"/>
      <c r="F19" s="502"/>
      <c r="G19" s="502"/>
      <c r="H19" s="502"/>
      <c r="I19" s="502"/>
      <c r="J19" s="502"/>
      <c r="K19" s="502"/>
      <c r="L19" s="502"/>
      <c r="M19" s="502"/>
      <c r="N19" s="502"/>
      <c r="O19" s="502"/>
    </row>
    <row r="20" spans="1:15" s="63" customFormat="1" ht="15" customHeight="1" x14ac:dyDescent="0.25"/>
    <row r="21" spans="1:15" s="63" customFormat="1" ht="15" customHeight="1" x14ac:dyDescent="0.3">
      <c r="A21" s="504" t="s">
        <v>263</v>
      </c>
      <c r="B21" s="505"/>
      <c r="C21" s="505"/>
      <c r="D21" s="505"/>
      <c r="E21" s="505"/>
      <c r="F21" s="505"/>
      <c r="G21" s="505"/>
      <c r="H21" s="505"/>
      <c r="I21" s="505"/>
      <c r="J21" s="505"/>
      <c r="K21" s="505"/>
      <c r="L21" s="505"/>
      <c r="M21" s="505"/>
      <c r="N21" s="505"/>
      <c r="O21" s="505"/>
    </row>
    <row r="22" spans="1:15" s="63" customFormat="1" ht="15" customHeight="1" x14ac:dyDescent="0.3">
      <c r="A22" s="65"/>
      <c r="B22" s="62"/>
      <c r="C22" s="62"/>
      <c r="D22" s="62"/>
      <c r="E22" s="62"/>
      <c r="F22" s="62"/>
      <c r="G22" s="62"/>
      <c r="H22" s="62"/>
      <c r="I22" s="62"/>
      <c r="J22" s="62"/>
      <c r="K22" s="62"/>
      <c r="L22" s="62"/>
      <c r="M22" s="62"/>
      <c r="N22" s="62"/>
      <c r="O22" s="62"/>
    </row>
    <row r="23" spans="1:15" s="63" customFormat="1" ht="15" customHeight="1" x14ac:dyDescent="0.25">
      <c r="A23" s="506" t="s">
        <v>264</v>
      </c>
      <c r="B23" s="502"/>
      <c r="C23" s="502"/>
      <c r="D23" s="502"/>
      <c r="E23" s="502"/>
      <c r="F23" s="507"/>
      <c r="G23" s="508" t="s">
        <v>265</v>
      </c>
      <c r="H23" s="509"/>
      <c r="I23" s="509"/>
      <c r="J23" s="510" t="s">
        <v>266</v>
      </c>
      <c r="K23" s="511"/>
      <c r="L23" s="511"/>
      <c r="M23" s="512" t="s">
        <v>267</v>
      </c>
      <c r="N23" s="513"/>
      <c r="O23" s="513"/>
    </row>
    <row r="24" spans="1:15" s="63" customFormat="1" ht="15" customHeight="1" x14ac:dyDescent="0.25">
      <c r="A24" s="514"/>
      <c r="B24" s="514"/>
      <c r="C24" s="514"/>
      <c r="D24" s="514"/>
      <c r="E24" s="514"/>
      <c r="F24" s="515"/>
      <c r="G24" s="516"/>
      <c r="H24" s="517"/>
      <c r="I24" s="517"/>
      <c r="J24" s="518"/>
      <c r="K24" s="518"/>
      <c r="L24" s="518"/>
      <c r="M24" s="519"/>
      <c r="N24" s="519"/>
      <c r="O24" s="519"/>
    </row>
    <row r="25" spans="1:15" s="63" customFormat="1" ht="15" customHeight="1" x14ac:dyDescent="0.25">
      <c r="A25" s="514"/>
      <c r="B25" s="514"/>
      <c r="C25" s="514"/>
      <c r="D25" s="514"/>
      <c r="E25" s="514"/>
      <c r="F25" s="515"/>
      <c r="G25" s="516"/>
      <c r="H25" s="517"/>
      <c r="I25" s="517"/>
      <c r="J25" s="518"/>
      <c r="K25" s="518"/>
      <c r="L25" s="518"/>
      <c r="M25" s="519"/>
      <c r="N25" s="519"/>
      <c r="O25" s="519"/>
    </row>
    <row r="26" spans="1:15" s="63" customFormat="1" ht="15" customHeight="1" x14ac:dyDescent="0.25">
      <c r="A26" s="514"/>
      <c r="B26" s="514"/>
      <c r="C26" s="514"/>
      <c r="D26" s="514"/>
      <c r="E26" s="514"/>
      <c r="F26" s="515"/>
      <c r="G26" s="516"/>
      <c r="H26" s="517"/>
      <c r="I26" s="517"/>
      <c r="J26" s="518"/>
      <c r="K26" s="518"/>
      <c r="L26" s="518"/>
      <c r="M26" s="519"/>
      <c r="N26" s="519"/>
      <c r="O26" s="519"/>
    </row>
    <row r="27" spans="1:15" s="63" customFormat="1" ht="15" customHeight="1" x14ac:dyDescent="0.25">
      <c r="A27" s="514"/>
      <c r="B27" s="514"/>
      <c r="C27" s="514"/>
      <c r="D27" s="514"/>
      <c r="E27" s="514"/>
      <c r="F27" s="515"/>
      <c r="G27" s="516"/>
      <c r="H27" s="517"/>
      <c r="I27" s="517"/>
      <c r="J27" s="518"/>
      <c r="K27" s="518"/>
      <c r="L27" s="518"/>
      <c r="M27" s="519"/>
      <c r="N27" s="519"/>
      <c r="O27" s="519"/>
    </row>
    <row r="28" spans="1:15" s="63" customFormat="1" ht="15" customHeight="1" x14ac:dyDescent="0.25">
      <c r="A28" s="66"/>
      <c r="B28" s="66"/>
      <c r="C28" s="66"/>
      <c r="D28" s="66"/>
      <c r="E28" s="66"/>
      <c r="F28" s="66"/>
      <c r="G28" s="66"/>
      <c r="H28" s="66"/>
      <c r="I28" s="66"/>
      <c r="J28" s="66"/>
      <c r="K28" s="66"/>
      <c r="L28" s="66"/>
      <c r="M28" s="66"/>
      <c r="N28" s="66"/>
      <c r="O28" s="66"/>
    </row>
    <row r="29" spans="1:15" s="63" customFormat="1" ht="15" customHeight="1" x14ac:dyDescent="0.25">
      <c r="A29" s="508" t="s">
        <v>458</v>
      </c>
      <c r="B29" s="509"/>
      <c r="C29" s="509"/>
      <c r="D29" s="509"/>
      <c r="E29" s="509"/>
      <c r="F29" s="509"/>
      <c r="G29" s="509"/>
      <c r="H29" s="509"/>
      <c r="I29" s="509"/>
      <c r="J29" s="509"/>
      <c r="K29" s="509"/>
      <c r="L29" s="509"/>
      <c r="M29" s="509"/>
      <c r="N29" s="509"/>
      <c r="O29" s="509"/>
    </row>
    <row r="30" spans="1:15" s="63" customFormat="1" ht="15" customHeight="1" x14ac:dyDescent="0.25">
      <c r="A30" s="509"/>
      <c r="B30" s="509"/>
      <c r="C30" s="509"/>
      <c r="D30" s="509"/>
      <c r="E30" s="509"/>
      <c r="F30" s="509"/>
      <c r="G30" s="509"/>
      <c r="H30" s="509"/>
      <c r="I30" s="509"/>
      <c r="J30" s="509"/>
      <c r="K30" s="509"/>
      <c r="L30" s="509"/>
      <c r="M30" s="509"/>
      <c r="N30" s="509"/>
      <c r="O30" s="509"/>
    </row>
    <row r="31" spans="1:15" s="63" customFormat="1" ht="15" customHeight="1" x14ac:dyDescent="0.25">
      <c r="A31" s="509"/>
      <c r="B31" s="509"/>
      <c r="C31" s="509"/>
      <c r="D31" s="509"/>
      <c r="E31" s="509"/>
      <c r="F31" s="509"/>
      <c r="G31" s="509"/>
      <c r="H31" s="509"/>
      <c r="I31" s="509"/>
      <c r="J31" s="509"/>
      <c r="K31" s="509"/>
      <c r="L31" s="509"/>
      <c r="M31" s="509"/>
      <c r="N31" s="509"/>
      <c r="O31" s="509"/>
    </row>
    <row r="32" spans="1:15" s="63" customFormat="1" ht="15" customHeight="1" x14ac:dyDescent="0.25">
      <c r="A32" s="509"/>
      <c r="B32" s="509"/>
      <c r="C32" s="509"/>
      <c r="D32" s="509"/>
      <c r="E32" s="509"/>
      <c r="F32" s="509"/>
      <c r="G32" s="509"/>
      <c r="H32" s="509"/>
      <c r="I32" s="509"/>
      <c r="J32" s="509"/>
      <c r="K32" s="509"/>
      <c r="L32" s="509"/>
      <c r="M32" s="509"/>
      <c r="N32" s="509"/>
      <c r="O32" s="509"/>
    </row>
    <row r="33" spans="1:15" s="63" customFormat="1" ht="15" customHeight="1" x14ac:dyDescent="0.25">
      <c r="A33" s="509"/>
      <c r="B33" s="509"/>
      <c r="C33" s="509"/>
      <c r="D33" s="509"/>
      <c r="E33" s="509"/>
      <c r="F33" s="509"/>
      <c r="G33" s="509"/>
      <c r="H33" s="509"/>
      <c r="I33" s="509"/>
      <c r="J33" s="509"/>
      <c r="K33" s="509"/>
      <c r="L33" s="509"/>
      <c r="M33" s="509"/>
      <c r="N33" s="509"/>
      <c r="O33" s="509"/>
    </row>
    <row r="34" spans="1:15" s="63" customFormat="1" ht="15" customHeight="1" x14ac:dyDescent="0.25">
      <c r="A34" s="509"/>
      <c r="B34" s="509"/>
      <c r="C34" s="509"/>
      <c r="D34" s="509"/>
      <c r="E34" s="509"/>
      <c r="F34" s="509"/>
      <c r="G34" s="509"/>
      <c r="H34" s="509"/>
      <c r="I34" s="509"/>
      <c r="J34" s="509"/>
      <c r="K34" s="509"/>
      <c r="L34" s="509"/>
      <c r="M34" s="509"/>
      <c r="N34" s="509"/>
      <c r="O34" s="509"/>
    </row>
    <row r="35" spans="1:15" s="63" customFormat="1" ht="15" customHeight="1" x14ac:dyDescent="0.25">
      <c r="A35" s="509"/>
      <c r="B35" s="509"/>
      <c r="C35" s="509"/>
      <c r="D35" s="509"/>
      <c r="E35" s="509"/>
      <c r="F35" s="509"/>
      <c r="G35" s="509"/>
      <c r="H35" s="509"/>
      <c r="I35" s="509"/>
      <c r="J35" s="509"/>
      <c r="K35" s="509"/>
      <c r="L35" s="509"/>
      <c r="M35" s="509"/>
      <c r="N35" s="509"/>
      <c r="O35" s="509"/>
    </row>
    <row r="36" spans="1:15" s="63" customFormat="1" ht="15" customHeight="1" x14ac:dyDescent="0.25"/>
    <row r="37" spans="1:15" s="63" customFormat="1" ht="15" customHeight="1" x14ac:dyDescent="0.25">
      <c r="A37" s="502" t="s">
        <v>243</v>
      </c>
      <c r="B37" s="502"/>
      <c r="C37" s="502"/>
      <c r="D37" s="502"/>
      <c r="E37" s="502"/>
      <c r="F37" s="502"/>
      <c r="G37" s="502"/>
      <c r="H37" s="502"/>
      <c r="I37" s="502"/>
      <c r="J37" s="502"/>
      <c r="K37" s="502"/>
      <c r="L37" s="502"/>
      <c r="M37" s="502"/>
      <c r="N37" s="502"/>
      <c r="O37" s="502"/>
    </row>
    <row r="38" spans="1:15" s="63" customFormat="1" ht="15" customHeight="1" x14ac:dyDescent="0.25">
      <c r="A38" s="502"/>
      <c r="B38" s="502"/>
      <c r="C38" s="502"/>
      <c r="D38" s="502"/>
      <c r="E38" s="502"/>
      <c r="F38" s="502"/>
      <c r="G38" s="502"/>
      <c r="H38" s="502"/>
      <c r="I38" s="502"/>
      <c r="J38" s="502"/>
      <c r="K38" s="502"/>
      <c r="L38" s="502"/>
      <c r="M38" s="502"/>
      <c r="N38" s="502"/>
      <c r="O38" s="502"/>
    </row>
    <row r="39" spans="1:15" s="63" customFormat="1" ht="15" customHeight="1" x14ac:dyDescent="0.25">
      <c r="A39" s="502"/>
      <c r="B39" s="502"/>
      <c r="C39" s="502"/>
      <c r="D39" s="502"/>
      <c r="E39" s="502"/>
      <c r="F39" s="502"/>
      <c r="G39" s="502"/>
      <c r="H39" s="502"/>
      <c r="I39" s="502"/>
      <c r="J39" s="502"/>
      <c r="K39" s="502"/>
      <c r="L39" s="502"/>
      <c r="M39" s="502"/>
      <c r="N39" s="502"/>
      <c r="O39" s="502"/>
    </row>
    <row r="40" spans="1:15" s="63" customFormat="1" ht="15" customHeight="1" x14ac:dyDescent="0.25">
      <c r="A40" s="502"/>
      <c r="B40" s="502"/>
      <c r="C40" s="502"/>
      <c r="D40" s="502"/>
      <c r="E40" s="502"/>
      <c r="F40" s="502"/>
      <c r="G40" s="502"/>
      <c r="H40" s="502"/>
      <c r="I40" s="502"/>
      <c r="J40" s="502"/>
      <c r="K40" s="502"/>
      <c r="L40" s="502"/>
      <c r="M40" s="502"/>
      <c r="N40" s="502"/>
      <c r="O40" s="502"/>
    </row>
    <row r="41" spans="1:15" s="63" customFormat="1" ht="15" customHeight="1" x14ac:dyDescent="0.25">
      <c r="A41" s="502" t="s">
        <v>223</v>
      </c>
      <c r="B41" s="502"/>
      <c r="C41" s="502"/>
      <c r="D41" s="502"/>
      <c r="E41" s="502"/>
      <c r="F41" s="502"/>
      <c r="G41" s="502"/>
      <c r="H41" s="502"/>
      <c r="I41" s="502"/>
      <c r="J41" s="502"/>
      <c r="K41" s="502"/>
      <c r="L41" s="502"/>
      <c r="M41" s="502"/>
      <c r="N41" s="502"/>
      <c r="O41" s="502"/>
    </row>
    <row r="42" spans="1:15" s="63" customFormat="1" ht="15" customHeight="1" x14ac:dyDescent="0.25">
      <c r="A42" s="502" t="s">
        <v>454</v>
      </c>
      <c r="B42" s="502"/>
      <c r="C42" s="502"/>
      <c r="D42" s="502"/>
      <c r="E42" s="502"/>
      <c r="F42" s="502"/>
      <c r="G42" s="502"/>
      <c r="H42" s="502"/>
      <c r="I42" s="502"/>
      <c r="J42" s="502"/>
      <c r="K42" s="502"/>
      <c r="L42" s="502"/>
      <c r="M42" s="502"/>
      <c r="N42" s="502"/>
      <c r="O42" s="502"/>
    </row>
    <row r="43" spans="1:15" s="63" customFormat="1" ht="15" customHeight="1" x14ac:dyDescent="0.25"/>
    <row r="44" spans="1:15" s="63" customFormat="1" ht="15" customHeight="1" x14ac:dyDescent="0.25">
      <c r="A44" s="63" t="s">
        <v>241</v>
      </c>
      <c r="B44" s="502" t="s">
        <v>242</v>
      </c>
      <c r="C44" s="502"/>
      <c r="D44" s="502"/>
      <c r="E44" s="502"/>
      <c r="F44" s="502"/>
      <c r="G44" s="502"/>
      <c r="H44" s="502"/>
      <c r="I44" s="502"/>
      <c r="J44" s="502"/>
      <c r="K44" s="502"/>
      <c r="L44" s="502"/>
      <c r="M44" s="502"/>
      <c r="N44" s="502"/>
      <c r="O44" s="502"/>
    </row>
    <row r="45" spans="1:15" s="63" customFormat="1" ht="15" customHeight="1" x14ac:dyDescent="0.25">
      <c r="A45" s="502"/>
      <c r="B45" s="502"/>
      <c r="C45" s="502"/>
      <c r="D45" s="502"/>
      <c r="E45" s="502"/>
      <c r="F45" s="502"/>
      <c r="G45" s="502"/>
      <c r="H45" s="502"/>
      <c r="I45" s="502"/>
      <c r="J45" s="502"/>
      <c r="K45" s="502"/>
      <c r="L45" s="502"/>
      <c r="M45" s="502"/>
      <c r="N45" s="502"/>
      <c r="O45" s="502"/>
    </row>
    <row r="46" spans="1:15" s="63" customFormat="1" ht="15" customHeight="1" x14ac:dyDescent="0.25"/>
    <row r="47" spans="1:15" s="63" customFormat="1" ht="15" customHeight="1" x14ac:dyDescent="0.25">
      <c r="B47" s="502"/>
      <c r="C47" s="502"/>
      <c r="D47" s="502"/>
      <c r="E47" s="502"/>
      <c r="F47" s="502"/>
      <c r="G47" s="502"/>
      <c r="H47" s="502"/>
      <c r="I47" s="502"/>
      <c r="J47" s="502"/>
      <c r="K47" s="502"/>
      <c r="L47" s="502"/>
      <c r="M47" s="502"/>
      <c r="N47" s="502"/>
      <c r="O47" s="502"/>
    </row>
    <row r="48" spans="1:15" ht="15" customHeight="1" x14ac:dyDescent="0.3"/>
    <row r="49" ht="15" customHeight="1" x14ac:dyDescent="0.3"/>
    <row r="50" ht="7.5" customHeight="1" x14ac:dyDescent="0.3"/>
  </sheetData>
  <mergeCells count="38">
    <mergeCell ref="A37:O40"/>
    <mergeCell ref="A41:O41"/>
    <mergeCell ref="A42:O42"/>
    <mergeCell ref="B44:O44"/>
    <mergeCell ref="M23:O23"/>
    <mergeCell ref="A24:F24"/>
    <mergeCell ref="G24:I24"/>
    <mergeCell ref="J24:L24"/>
    <mergeCell ref="M24:O24"/>
    <mergeCell ref="A29:O35"/>
    <mergeCell ref="G25:I25"/>
    <mergeCell ref="J25:L25"/>
    <mergeCell ref="M25:O25"/>
    <mergeCell ref="A45:O45"/>
    <mergeCell ref="B47:O47"/>
    <mergeCell ref="A10:O10"/>
    <mergeCell ref="A14:A17"/>
    <mergeCell ref="C14:O14"/>
    <mergeCell ref="C15:O15"/>
    <mergeCell ref="B17:O17"/>
    <mergeCell ref="A26:F26"/>
    <mergeCell ref="G26:I26"/>
    <mergeCell ref="J26:L26"/>
    <mergeCell ref="M26:O26"/>
    <mergeCell ref="A27:F27"/>
    <mergeCell ref="G27:I27"/>
    <mergeCell ref="J27:L27"/>
    <mergeCell ref="M27:O27"/>
    <mergeCell ref="A25:F25"/>
    <mergeCell ref="A21:O21"/>
    <mergeCell ref="A23:F23"/>
    <mergeCell ref="G23:I23"/>
    <mergeCell ref="J23:L23"/>
    <mergeCell ref="A9:O9"/>
    <mergeCell ref="A11:O11"/>
    <mergeCell ref="A12:O12"/>
    <mergeCell ref="C16:O16"/>
    <mergeCell ref="B19:O19"/>
  </mergeCells>
  <printOptions horizontalCentered="1" verticalCentered="1"/>
  <pageMargins left="0.5" right="0.5" top="0.5" bottom="0.5" header="0.25" footer="0.25"/>
  <pageSetup fitToHeight="0" orientation="portrait" r:id="rId1"/>
  <headerFooter scaleWithDoc="0"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O49"/>
  <sheetViews>
    <sheetView workbookViewId="0">
      <selection activeCell="A28" sqref="A28:F28"/>
    </sheetView>
  </sheetViews>
  <sheetFormatPr defaultColWidth="9.140625" defaultRowHeight="16.5" x14ac:dyDescent="0.3"/>
  <cols>
    <col min="1" max="14" width="6.42578125" style="62" customWidth="1"/>
    <col min="15" max="15" width="5.5703125" style="62" customWidth="1"/>
    <col min="16" max="16384" width="9.140625" style="62"/>
  </cols>
  <sheetData>
    <row r="1" spans="1:15" ht="15" customHeight="1" x14ac:dyDescent="0.3"/>
    <row r="2" spans="1:15" ht="15" customHeight="1" x14ac:dyDescent="0.3"/>
    <row r="3" spans="1:15" ht="15" customHeight="1" x14ac:dyDescent="0.3"/>
    <row r="4" spans="1:15" ht="15" customHeight="1" x14ac:dyDescent="0.3"/>
    <row r="5" spans="1:15" ht="15" customHeight="1" x14ac:dyDescent="0.3"/>
    <row r="6" spans="1:15" ht="15" customHeight="1" x14ac:dyDescent="0.3"/>
    <row r="7" spans="1:15" ht="15" customHeight="1" x14ac:dyDescent="0.3"/>
    <row r="8" spans="1:15" ht="15" customHeight="1" x14ac:dyDescent="0.3"/>
    <row r="9" spans="1:15" s="63" customFormat="1" ht="15" customHeight="1" x14ac:dyDescent="0.25">
      <c r="A9" s="503">
        <f ca="1">NOW()</f>
        <v>45405.580139930556</v>
      </c>
      <c r="B9" s="503"/>
      <c r="C9" s="503"/>
      <c r="D9" s="503"/>
      <c r="E9" s="503"/>
      <c r="F9" s="503"/>
      <c r="G9" s="503"/>
      <c r="H9" s="503"/>
      <c r="I9" s="503"/>
      <c r="J9" s="503"/>
      <c r="K9" s="503"/>
      <c r="L9" s="503"/>
      <c r="M9" s="503"/>
      <c r="N9" s="503"/>
      <c r="O9" s="503"/>
    </row>
    <row r="10" spans="1:15" s="63" customFormat="1" ht="15" customHeight="1" x14ac:dyDescent="0.25">
      <c r="B10" s="64"/>
      <c r="C10" s="64"/>
      <c r="D10" s="64"/>
      <c r="E10" s="64"/>
      <c r="F10" s="64"/>
      <c r="G10" s="64"/>
      <c r="H10" s="64"/>
      <c r="I10" s="64"/>
      <c r="J10" s="64"/>
      <c r="K10" s="64"/>
      <c r="L10" s="64"/>
      <c r="M10" s="64"/>
      <c r="N10" s="64"/>
    </row>
    <row r="11" spans="1:15" s="63" customFormat="1" ht="15" customHeight="1" x14ac:dyDescent="0.25">
      <c r="A11" s="502" t="str">
        <f>LOOKUP(Track!H48,Track!B53:B72,Track!C53:C72)</f>
        <v>N/A</v>
      </c>
      <c r="B11" s="502"/>
      <c r="C11" s="502"/>
      <c r="D11" s="502"/>
      <c r="E11" s="502"/>
      <c r="F11" s="502"/>
      <c r="G11" s="502"/>
      <c r="H11" s="502"/>
      <c r="I11" s="502"/>
      <c r="J11" s="502"/>
      <c r="K11" s="502"/>
      <c r="L11" s="502"/>
      <c r="M11" s="502"/>
      <c r="N11" s="502"/>
      <c r="O11" s="502"/>
    </row>
    <row r="12" spans="1:15" s="63" customFormat="1" ht="15" customHeight="1" x14ac:dyDescent="0.25">
      <c r="A12" s="502" t="str">
        <f>Track!H48</f>
        <v>N/A - District Personel</v>
      </c>
      <c r="B12" s="502"/>
      <c r="C12" s="502"/>
      <c r="D12" s="502"/>
      <c r="E12" s="502"/>
      <c r="F12" s="502"/>
      <c r="G12" s="502"/>
      <c r="H12" s="502"/>
      <c r="I12" s="502"/>
      <c r="J12" s="502"/>
      <c r="K12" s="502"/>
      <c r="L12" s="502"/>
      <c r="M12" s="502"/>
      <c r="N12" s="502"/>
      <c r="O12" s="502"/>
    </row>
    <row r="13" spans="1:15" s="63" customFormat="1" ht="15" customHeight="1" x14ac:dyDescent="0.25">
      <c r="A13" s="502" t="str">
        <f>LOOKUP(Track!H48,Track!B53:B72,Track!D53:D72)</f>
        <v>N/A</v>
      </c>
      <c r="B13" s="502"/>
      <c r="C13" s="502"/>
      <c r="D13" s="502"/>
      <c r="E13" s="502"/>
      <c r="F13" s="502"/>
      <c r="G13" s="502"/>
      <c r="H13" s="502"/>
      <c r="I13" s="502"/>
      <c r="J13" s="502"/>
      <c r="K13" s="502"/>
      <c r="L13" s="502"/>
      <c r="M13" s="502"/>
      <c r="N13" s="502"/>
      <c r="O13" s="502"/>
    </row>
    <row r="14" spans="1:15" s="63" customFormat="1" ht="15" customHeight="1" x14ac:dyDescent="0.25">
      <c r="A14" s="502" t="str">
        <f>LOOKUP(Track!H48,Track!B53:B72,Track!E53:E72)</f>
        <v>N/A</v>
      </c>
      <c r="B14" s="502"/>
      <c r="C14" s="502"/>
      <c r="D14" s="502"/>
      <c r="E14" s="502"/>
      <c r="F14" s="502"/>
      <c r="G14" s="502"/>
      <c r="H14" s="502"/>
      <c r="I14" s="502"/>
      <c r="J14" s="502"/>
      <c r="K14" s="502"/>
      <c r="L14" s="502"/>
      <c r="M14" s="502"/>
      <c r="N14" s="502"/>
      <c r="O14" s="502"/>
    </row>
    <row r="15" spans="1:15" s="63" customFormat="1" ht="15" customHeight="1" x14ac:dyDescent="0.25"/>
    <row r="16" spans="1:15" s="63" customFormat="1" ht="15" customHeight="1" x14ac:dyDescent="0.25">
      <c r="A16" s="500" t="s">
        <v>236</v>
      </c>
      <c r="B16" s="63" t="s">
        <v>237</v>
      </c>
      <c r="C16" s="501" t="str">
        <f>(Track!H3)</f>
        <v>115989</v>
      </c>
      <c r="D16" s="501"/>
      <c r="E16" s="501"/>
      <c r="F16" s="501"/>
      <c r="G16" s="501"/>
      <c r="H16" s="501"/>
      <c r="I16" s="501"/>
      <c r="J16" s="501"/>
      <c r="K16" s="501"/>
      <c r="L16" s="501"/>
      <c r="M16" s="501"/>
      <c r="N16" s="501"/>
      <c r="O16" s="501"/>
    </row>
    <row r="17" spans="1:15" s="63" customFormat="1" ht="15" customHeight="1" x14ac:dyDescent="0.25">
      <c r="A17" s="500"/>
      <c r="B17" s="63" t="s">
        <v>238</v>
      </c>
      <c r="C17" s="501" t="str">
        <f>(Track!H4)</f>
        <v>MUS-376-5.09</v>
      </c>
      <c r="D17" s="501"/>
      <c r="E17" s="501"/>
      <c r="F17" s="501"/>
      <c r="G17" s="501"/>
      <c r="H17" s="501"/>
      <c r="I17" s="501"/>
      <c r="J17" s="501"/>
      <c r="K17" s="501"/>
      <c r="L17" s="501"/>
      <c r="M17" s="501"/>
      <c r="N17" s="501"/>
      <c r="O17" s="501"/>
    </row>
    <row r="18" spans="1:15" s="63" customFormat="1" ht="15" customHeight="1" x14ac:dyDescent="0.25">
      <c r="A18" s="500"/>
      <c r="B18" s="63" t="s">
        <v>239</v>
      </c>
      <c r="C18" s="501" t="str">
        <f>(Track!H5)</f>
        <v>PCL 010, WD; Charlie Rodgers</v>
      </c>
      <c r="D18" s="501"/>
      <c r="E18" s="501"/>
      <c r="F18" s="501"/>
      <c r="G18" s="501"/>
      <c r="H18" s="501"/>
      <c r="I18" s="501"/>
      <c r="J18" s="501"/>
      <c r="K18" s="501"/>
      <c r="L18" s="501"/>
      <c r="M18" s="501"/>
      <c r="N18" s="501"/>
      <c r="O18" s="501"/>
    </row>
    <row r="19" spans="1:15" s="63" customFormat="1" ht="15" customHeight="1" x14ac:dyDescent="0.25">
      <c r="A19" s="500"/>
      <c r="B19" s="63" t="s">
        <v>424</v>
      </c>
      <c r="C19" s="545"/>
      <c r="D19" s="545"/>
      <c r="E19" s="545"/>
      <c r="F19" s="545"/>
      <c r="G19" s="545"/>
      <c r="H19" s="545"/>
      <c r="I19" s="545"/>
      <c r="J19" s="545"/>
      <c r="K19" s="545"/>
      <c r="L19" s="545"/>
      <c r="M19" s="545"/>
      <c r="N19" s="545"/>
      <c r="O19" s="545"/>
    </row>
    <row r="20" spans="1:15" s="63" customFormat="1" ht="15" customHeight="1" x14ac:dyDescent="0.25">
      <c r="A20" s="500"/>
      <c r="B20" s="502" t="s">
        <v>249</v>
      </c>
      <c r="C20" s="502"/>
      <c r="D20" s="502"/>
      <c r="E20" s="502"/>
      <c r="F20" s="502"/>
      <c r="G20" s="502"/>
      <c r="H20" s="502"/>
      <c r="I20" s="502"/>
      <c r="J20" s="502"/>
      <c r="K20" s="502"/>
      <c r="L20" s="502"/>
      <c r="M20" s="502"/>
      <c r="N20" s="502"/>
      <c r="O20" s="502"/>
    </row>
    <row r="21" spans="1:15" s="63" customFormat="1" ht="15" customHeight="1" x14ac:dyDescent="0.25"/>
    <row r="22" spans="1:15" s="63" customFormat="1" ht="15" customHeight="1" x14ac:dyDescent="0.25">
      <c r="A22" s="63" t="s">
        <v>240</v>
      </c>
      <c r="B22" s="502" t="str">
        <f>LOOKUP(Track!H48,Track!B53:B72,Track!F53:F72)</f>
        <v>N/A</v>
      </c>
      <c r="C22" s="502"/>
      <c r="D22" s="502"/>
      <c r="E22" s="502"/>
      <c r="F22" s="502"/>
      <c r="G22" s="502"/>
      <c r="H22" s="502"/>
      <c r="I22" s="502"/>
      <c r="J22" s="502"/>
      <c r="K22" s="502"/>
      <c r="L22" s="502"/>
      <c r="M22" s="502"/>
      <c r="N22" s="502"/>
      <c r="O22" s="502"/>
    </row>
    <row r="23" spans="1:15" s="63" customFormat="1" ht="15" customHeight="1" x14ac:dyDescent="0.25"/>
    <row r="24" spans="1:15" s="63" customFormat="1" ht="15" customHeight="1" x14ac:dyDescent="0.3">
      <c r="A24" s="504" t="s">
        <v>263</v>
      </c>
      <c r="B24" s="505"/>
      <c r="C24" s="505"/>
      <c r="D24" s="505"/>
      <c r="E24" s="505"/>
      <c r="F24" s="505"/>
      <c r="G24" s="505"/>
      <c r="H24" s="505"/>
      <c r="I24" s="505"/>
      <c r="J24" s="505"/>
      <c r="K24" s="505"/>
      <c r="L24" s="505"/>
      <c r="M24" s="505"/>
      <c r="N24" s="505"/>
      <c r="O24" s="505"/>
    </row>
    <row r="25" spans="1:15" s="63" customFormat="1" ht="15" customHeight="1" x14ac:dyDescent="0.3">
      <c r="A25" s="65"/>
      <c r="B25" s="62"/>
      <c r="C25" s="62"/>
      <c r="D25" s="62"/>
      <c r="E25" s="62"/>
      <c r="F25" s="62"/>
      <c r="G25" s="62"/>
      <c r="H25" s="62"/>
      <c r="I25" s="62"/>
      <c r="J25" s="62"/>
      <c r="K25" s="62"/>
      <c r="L25" s="62"/>
      <c r="M25" s="62"/>
      <c r="N25" s="62"/>
      <c r="O25" s="62"/>
    </row>
    <row r="26" spans="1:15" s="63" customFormat="1" ht="15" customHeight="1" x14ac:dyDescent="0.25">
      <c r="A26" s="506" t="s">
        <v>424</v>
      </c>
      <c r="B26" s="502"/>
      <c r="C26" s="502"/>
      <c r="D26" s="502"/>
      <c r="E26" s="502"/>
      <c r="F26" s="507"/>
      <c r="G26" s="508" t="s">
        <v>265</v>
      </c>
      <c r="H26" s="509"/>
      <c r="I26" s="509"/>
      <c r="J26" s="510" t="s">
        <v>266</v>
      </c>
      <c r="K26" s="511"/>
      <c r="L26" s="511"/>
      <c r="M26" s="512" t="s">
        <v>267</v>
      </c>
      <c r="N26" s="513"/>
      <c r="O26" s="513"/>
    </row>
    <row r="27" spans="1:15" s="63" customFormat="1" ht="15" customHeight="1" x14ac:dyDescent="0.25">
      <c r="A27" s="546"/>
      <c r="B27" s="546"/>
      <c r="C27" s="546"/>
      <c r="D27" s="546"/>
      <c r="E27" s="546"/>
      <c r="F27" s="547"/>
      <c r="G27" s="548"/>
      <c r="H27" s="549"/>
      <c r="I27" s="549"/>
      <c r="J27" s="550"/>
      <c r="K27" s="550"/>
      <c r="L27" s="550"/>
      <c r="M27" s="551"/>
      <c r="N27" s="551"/>
      <c r="O27" s="551"/>
    </row>
    <row r="28" spans="1:15" s="63" customFormat="1" ht="15" customHeight="1" x14ac:dyDescent="0.25">
      <c r="A28" s="546" t="s">
        <v>425</v>
      </c>
      <c r="B28" s="546"/>
      <c r="C28" s="546"/>
      <c r="D28" s="546"/>
      <c r="E28" s="546"/>
      <c r="F28" s="547"/>
      <c r="G28" s="548"/>
      <c r="H28" s="549"/>
      <c r="I28" s="549"/>
      <c r="J28" s="550"/>
      <c r="K28" s="550"/>
      <c r="L28" s="550"/>
      <c r="M28" s="551"/>
      <c r="N28" s="551"/>
      <c r="O28" s="551"/>
    </row>
    <row r="29" spans="1:15" s="63" customFormat="1" ht="15" customHeight="1" x14ac:dyDescent="0.25">
      <c r="A29" s="546"/>
      <c r="B29" s="546"/>
      <c r="C29" s="546"/>
      <c r="D29" s="546"/>
      <c r="E29" s="546"/>
      <c r="F29" s="547"/>
      <c r="G29" s="548"/>
      <c r="H29" s="549"/>
      <c r="I29" s="549"/>
      <c r="J29" s="550"/>
      <c r="K29" s="550"/>
      <c r="L29" s="550"/>
      <c r="M29" s="551"/>
      <c r="N29" s="551"/>
      <c r="O29" s="551"/>
    </row>
    <row r="30" spans="1:15" s="63" customFormat="1" ht="15" customHeight="1" x14ac:dyDescent="0.25">
      <c r="A30" s="508" t="s">
        <v>459</v>
      </c>
      <c r="B30" s="509"/>
      <c r="C30" s="509"/>
      <c r="D30" s="509"/>
      <c r="E30" s="509"/>
      <c r="F30" s="509"/>
      <c r="G30" s="509"/>
      <c r="H30" s="509"/>
      <c r="I30" s="509"/>
      <c r="J30" s="509"/>
      <c r="K30" s="509"/>
      <c r="L30" s="509"/>
      <c r="M30" s="509"/>
      <c r="N30" s="509"/>
      <c r="O30" s="509"/>
    </row>
    <row r="31" spans="1:15" s="63" customFormat="1" ht="15" customHeight="1" x14ac:dyDescent="0.25">
      <c r="A31" s="509"/>
      <c r="B31" s="509"/>
      <c r="C31" s="509"/>
      <c r="D31" s="509"/>
      <c r="E31" s="509"/>
      <c r="F31" s="509"/>
      <c r="G31" s="509"/>
      <c r="H31" s="509"/>
      <c r="I31" s="509"/>
      <c r="J31" s="509"/>
      <c r="K31" s="509"/>
      <c r="L31" s="509"/>
      <c r="M31" s="509"/>
      <c r="N31" s="509"/>
      <c r="O31" s="509"/>
    </row>
    <row r="32" spans="1:15" s="63" customFormat="1" ht="15" customHeight="1" x14ac:dyDescent="0.25">
      <c r="A32" s="509"/>
      <c r="B32" s="509"/>
      <c r="C32" s="509"/>
      <c r="D32" s="509"/>
      <c r="E32" s="509"/>
      <c r="F32" s="509"/>
      <c r="G32" s="509"/>
      <c r="H32" s="509"/>
      <c r="I32" s="509"/>
      <c r="J32" s="509"/>
      <c r="K32" s="509"/>
      <c r="L32" s="509"/>
      <c r="M32" s="509"/>
      <c r="N32" s="509"/>
      <c r="O32" s="509"/>
    </row>
    <row r="33" spans="1:15" s="63" customFormat="1" ht="15" customHeight="1" x14ac:dyDescent="0.25">
      <c r="A33" s="509"/>
      <c r="B33" s="509"/>
      <c r="C33" s="509"/>
      <c r="D33" s="509"/>
      <c r="E33" s="509"/>
      <c r="F33" s="509"/>
      <c r="G33" s="509"/>
      <c r="H33" s="509"/>
      <c r="I33" s="509"/>
      <c r="J33" s="509"/>
      <c r="K33" s="509"/>
      <c r="L33" s="509"/>
      <c r="M33" s="509"/>
      <c r="N33" s="509"/>
      <c r="O33" s="509"/>
    </row>
    <row r="34" spans="1:15" s="63" customFormat="1" ht="15" customHeight="1" x14ac:dyDescent="0.25">
      <c r="A34" s="509"/>
      <c r="B34" s="509"/>
      <c r="C34" s="509"/>
      <c r="D34" s="509"/>
      <c r="E34" s="509"/>
      <c r="F34" s="509"/>
      <c r="G34" s="509"/>
      <c r="H34" s="509"/>
      <c r="I34" s="509"/>
      <c r="J34" s="509"/>
      <c r="K34" s="509"/>
      <c r="L34" s="509"/>
      <c r="M34" s="509"/>
      <c r="N34" s="509"/>
      <c r="O34" s="509"/>
    </row>
    <row r="35" spans="1:15" s="63" customFormat="1" ht="15" customHeight="1" x14ac:dyDescent="0.25">
      <c r="A35" s="509"/>
      <c r="B35" s="509"/>
      <c r="C35" s="509"/>
      <c r="D35" s="509"/>
      <c r="E35" s="509"/>
      <c r="F35" s="509"/>
      <c r="G35" s="509"/>
      <c r="H35" s="509"/>
      <c r="I35" s="509"/>
      <c r="J35" s="509"/>
      <c r="K35" s="509"/>
      <c r="L35" s="509"/>
      <c r="M35" s="509"/>
      <c r="N35" s="509"/>
      <c r="O35" s="509"/>
    </row>
    <row r="36" spans="1:15" s="63" customFormat="1" ht="15" customHeight="1" x14ac:dyDescent="0.25">
      <c r="A36" s="509"/>
      <c r="B36" s="509"/>
      <c r="C36" s="509"/>
      <c r="D36" s="509"/>
      <c r="E36" s="509"/>
      <c r="F36" s="509"/>
      <c r="G36" s="509"/>
      <c r="H36" s="509"/>
      <c r="I36" s="509"/>
      <c r="J36" s="509"/>
      <c r="K36" s="509"/>
      <c r="L36" s="509"/>
      <c r="M36" s="509"/>
      <c r="N36" s="509"/>
      <c r="O36" s="509"/>
    </row>
    <row r="37" spans="1:15" s="63" customFormat="1" ht="15" customHeight="1" x14ac:dyDescent="0.25">
      <c r="A37" s="509"/>
      <c r="B37" s="509"/>
      <c r="C37" s="509"/>
      <c r="D37" s="509"/>
      <c r="E37" s="509"/>
      <c r="F37" s="509"/>
      <c r="G37" s="509"/>
      <c r="H37" s="509"/>
      <c r="I37" s="509"/>
      <c r="J37" s="509"/>
      <c r="K37" s="509"/>
      <c r="L37" s="509"/>
      <c r="M37" s="509"/>
      <c r="N37" s="509"/>
      <c r="O37" s="509"/>
    </row>
    <row r="38" spans="1:15" s="63" customFormat="1" ht="15" customHeight="1" x14ac:dyDescent="0.25"/>
    <row r="39" spans="1:15" s="63" customFormat="1" ht="15" customHeight="1" x14ac:dyDescent="0.25">
      <c r="A39" s="502" t="s">
        <v>243</v>
      </c>
      <c r="B39" s="502"/>
      <c r="C39" s="502"/>
      <c r="D39" s="502"/>
      <c r="E39" s="502"/>
      <c r="F39" s="502"/>
      <c r="G39" s="502"/>
      <c r="H39" s="502"/>
      <c r="I39" s="502"/>
      <c r="J39" s="502"/>
      <c r="K39" s="502"/>
      <c r="L39" s="502"/>
      <c r="M39" s="502"/>
      <c r="N39" s="502"/>
      <c r="O39" s="502"/>
    </row>
    <row r="40" spans="1:15" s="63" customFormat="1" ht="15" customHeight="1" x14ac:dyDescent="0.25">
      <c r="A40" s="502"/>
      <c r="B40" s="502"/>
      <c r="C40" s="502"/>
      <c r="D40" s="502"/>
      <c r="E40" s="502"/>
      <c r="F40" s="502"/>
      <c r="G40" s="502"/>
      <c r="H40" s="502"/>
      <c r="I40" s="502"/>
      <c r="J40" s="502"/>
      <c r="K40" s="502"/>
      <c r="L40" s="502"/>
      <c r="M40" s="502"/>
      <c r="N40" s="502"/>
      <c r="O40" s="502"/>
    </row>
    <row r="41" spans="1:15" s="63" customFormat="1" ht="15" customHeight="1" x14ac:dyDescent="0.25">
      <c r="A41" s="502"/>
      <c r="B41" s="502"/>
      <c r="C41" s="502"/>
      <c r="D41" s="502"/>
      <c r="E41" s="502"/>
      <c r="F41" s="502"/>
      <c r="G41" s="502"/>
      <c r="H41" s="502"/>
      <c r="I41" s="502"/>
      <c r="J41" s="502"/>
      <c r="K41" s="502"/>
      <c r="L41" s="502"/>
      <c r="M41" s="502"/>
      <c r="N41" s="502"/>
      <c r="O41" s="502"/>
    </row>
    <row r="42" spans="1:15" s="63" customFormat="1" ht="15" customHeight="1" x14ac:dyDescent="0.25">
      <c r="A42" s="502" t="s">
        <v>223</v>
      </c>
      <c r="B42" s="502"/>
      <c r="C42" s="502"/>
      <c r="D42" s="502"/>
      <c r="E42" s="502"/>
      <c r="F42" s="502"/>
      <c r="G42" s="502"/>
      <c r="H42" s="502"/>
      <c r="I42" s="502"/>
      <c r="J42" s="502"/>
      <c r="K42" s="502"/>
      <c r="L42" s="502"/>
      <c r="M42" s="502"/>
      <c r="N42" s="502"/>
      <c r="O42" s="502"/>
    </row>
    <row r="43" spans="1:15" s="63" customFormat="1" ht="15" customHeight="1" x14ac:dyDescent="0.25">
      <c r="A43" s="502" t="s">
        <v>454</v>
      </c>
      <c r="B43" s="502"/>
      <c r="C43" s="502"/>
      <c r="D43" s="502"/>
      <c r="E43" s="502"/>
      <c r="F43" s="502"/>
      <c r="G43" s="502"/>
      <c r="H43" s="502"/>
      <c r="I43" s="502"/>
      <c r="J43" s="502"/>
      <c r="K43" s="502"/>
      <c r="L43" s="502"/>
      <c r="M43" s="502"/>
      <c r="N43" s="502"/>
      <c r="O43" s="502"/>
    </row>
    <row r="44" spans="1:15" s="63" customFormat="1" ht="15" customHeight="1" x14ac:dyDescent="0.25"/>
    <row r="45" spans="1:15" s="63" customFormat="1" ht="15" customHeight="1" x14ac:dyDescent="0.25">
      <c r="A45" s="63" t="s">
        <v>241</v>
      </c>
      <c r="B45" s="63" t="s">
        <v>421</v>
      </c>
      <c r="E45" s="502" t="str">
        <f>C16</f>
        <v>115989</v>
      </c>
      <c r="F45" s="502"/>
      <c r="G45" s="502"/>
      <c r="H45" s="502"/>
      <c r="I45" s="502"/>
      <c r="J45" s="502"/>
      <c r="K45" s="502"/>
      <c r="L45" s="502"/>
      <c r="M45" s="502"/>
      <c r="N45" s="502"/>
      <c r="O45" s="502"/>
    </row>
    <row r="46" spans="1:15" ht="15" customHeight="1" x14ac:dyDescent="0.3">
      <c r="B46" s="63" t="s">
        <v>425</v>
      </c>
      <c r="C46" s="63"/>
      <c r="D46" s="63"/>
      <c r="E46" s="502">
        <f>C19</f>
        <v>0</v>
      </c>
      <c r="F46" s="502"/>
      <c r="G46" s="502"/>
      <c r="H46" s="502"/>
      <c r="I46" s="502"/>
      <c r="J46" s="502"/>
      <c r="K46" s="502"/>
      <c r="L46" s="502"/>
      <c r="M46" s="502"/>
      <c r="N46" s="502"/>
      <c r="O46" s="502"/>
    </row>
    <row r="47" spans="1:15" ht="15" customHeight="1" x14ac:dyDescent="0.3"/>
    <row r="48" spans="1:15" ht="15" customHeight="1" x14ac:dyDescent="0.3"/>
    <row r="49" ht="7.5" customHeight="1" x14ac:dyDescent="0.3"/>
  </sheetData>
  <mergeCells count="35">
    <mergeCell ref="A42:O42"/>
    <mergeCell ref="A43:O43"/>
    <mergeCell ref="E45:O45"/>
    <mergeCell ref="E46:O46"/>
    <mergeCell ref="A29:F29"/>
    <mergeCell ref="G29:I29"/>
    <mergeCell ref="J29:L29"/>
    <mergeCell ref="M29:O29"/>
    <mergeCell ref="A30:O37"/>
    <mergeCell ref="A39:O41"/>
    <mergeCell ref="A27:F27"/>
    <mergeCell ref="G27:I27"/>
    <mergeCell ref="J27:L27"/>
    <mergeCell ref="M27:O27"/>
    <mergeCell ref="A28:F28"/>
    <mergeCell ref="G28:I28"/>
    <mergeCell ref="J28:L28"/>
    <mergeCell ref="M28:O28"/>
    <mergeCell ref="B22:O22"/>
    <mergeCell ref="A24:O24"/>
    <mergeCell ref="A26:F26"/>
    <mergeCell ref="G26:I26"/>
    <mergeCell ref="J26:L26"/>
    <mergeCell ref="M26:O26"/>
    <mergeCell ref="A16:A20"/>
    <mergeCell ref="C16:O16"/>
    <mergeCell ref="C17:O17"/>
    <mergeCell ref="C18:O18"/>
    <mergeCell ref="C19:O19"/>
    <mergeCell ref="B20:O20"/>
    <mergeCell ref="A9:O9"/>
    <mergeCell ref="A11:O11"/>
    <mergeCell ref="A12:O12"/>
    <mergeCell ref="A13:O13"/>
    <mergeCell ref="A14:O14"/>
  </mergeCells>
  <printOptions horizontalCentered="1" verticalCentered="1"/>
  <pageMargins left="0.5" right="0.5" top="0.5" bottom="0.5" header="0.25" footer="0.25"/>
  <pageSetup fitToHeight="0" orientation="portrait" r:id="rId1"/>
  <headerFooter scaleWithDoc="0"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O49"/>
  <sheetViews>
    <sheetView workbookViewId="0">
      <selection activeCell="A28" sqref="A28:F28"/>
    </sheetView>
  </sheetViews>
  <sheetFormatPr defaultColWidth="9.140625" defaultRowHeight="16.5" x14ac:dyDescent="0.3"/>
  <cols>
    <col min="1" max="14" width="6.42578125" style="62" customWidth="1"/>
    <col min="15" max="15" width="5.5703125" style="62" customWidth="1"/>
    <col min="16" max="16384" width="9.140625" style="62"/>
  </cols>
  <sheetData>
    <row r="1" spans="1:15" ht="15" customHeight="1" x14ac:dyDescent="0.3"/>
    <row r="2" spans="1:15" ht="15" customHeight="1" x14ac:dyDescent="0.3"/>
    <row r="3" spans="1:15" ht="15" customHeight="1" x14ac:dyDescent="0.3"/>
    <row r="4" spans="1:15" ht="15" customHeight="1" x14ac:dyDescent="0.3"/>
    <row r="5" spans="1:15" ht="15" customHeight="1" x14ac:dyDescent="0.3"/>
    <row r="6" spans="1:15" ht="15" customHeight="1" x14ac:dyDescent="0.3"/>
    <row r="7" spans="1:15" ht="15" customHeight="1" x14ac:dyDescent="0.3"/>
    <row r="8" spans="1:15" ht="15" customHeight="1" x14ac:dyDescent="0.3"/>
    <row r="9" spans="1:15" s="63" customFormat="1" ht="15" customHeight="1" x14ac:dyDescent="0.25">
      <c r="A9" s="503">
        <f ca="1">NOW()</f>
        <v>45405.580139930556</v>
      </c>
      <c r="B9" s="503"/>
      <c r="C9" s="503"/>
      <c r="D9" s="503"/>
      <c r="E9" s="503"/>
      <c r="F9" s="503"/>
      <c r="G9" s="503"/>
      <c r="H9" s="503"/>
      <c r="I9" s="503"/>
      <c r="J9" s="503"/>
      <c r="K9" s="503"/>
      <c r="L9" s="503"/>
      <c r="M9" s="503"/>
      <c r="N9" s="503"/>
      <c r="O9" s="503"/>
    </row>
    <row r="10" spans="1:15" s="63" customFormat="1" ht="15" customHeight="1" x14ac:dyDescent="0.25">
      <c r="B10" s="64"/>
      <c r="C10" s="64"/>
      <c r="D10" s="64"/>
      <c r="E10" s="64"/>
      <c r="F10" s="64"/>
      <c r="G10" s="64"/>
      <c r="H10" s="64"/>
      <c r="I10" s="64"/>
      <c r="J10" s="64"/>
      <c r="K10" s="64"/>
      <c r="L10" s="64"/>
      <c r="M10" s="64"/>
      <c r="N10" s="64"/>
    </row>
    <row r="11" spans="1:15" s="63" customFormat="1" ht="15" customHeight="1" x14ac:dyDescent="0.25">
      <c r="A11" s="502" t="str">
        <f>LOOKUP(Track!H48,Track!B53:B72,Track!C53:C72)</f>
        <v>N/A</v>
      </c>
      <c r="B11" s="502"/>
      <c r="C11" s="502"/>
      <c r="D11" s="502"/>
      <c r="E11" s="502"/>
      <c r="F11" s="502"/>
      <c r="G11" s="502"/>
      <c r="H11" s="502"/>
      <c r="I11" s="502"/>
      <c r="J11" s="502"/>
      <c r="K11" s="502"/>
      <c r="L11" s="502"/>
      <c r="M11" s="502"/>
      <c r="N11" s="502"/>
      <c r="O11" s="502"/>
    </row>
    <row r="12" spans="1:15" s="63" customFormat="1" ht="15" customHeight="1" x14ac:dyDescent="0.25">
      <c r="A12" s="502" t="str">
        <f>Track!H48</f>
        <v>N/A - District Personel</v>
      </c>
      <c r="B12" s="502"/>
      <c r="C12" s="502"/>
      <c r="D12" s="502"/>
      <c r="E12" s="502"/>
      <c r="F12" s="502"/>
      <c r="G12" s="502"/>
      <c r="H12" s="502"/>
      <c r="I12" s="502"/>
      <c r="J12" s="502"/>
      <c r="K12" s="502"/>
      <c r="L12" s="502"/>
      <c r="M12" s="502"/>
      <c r="N12" s="502"/>
      <c r="O12" s="502"/>
    </row>
    <row r="13" spans="1:15" s="63" customFormat="1" ht="15" customHeight="1" x14ac:dyDescent="0.25">
      <c r="A13" s="502" t="str">
        <f>LOOKUP(Track!H48,Track!B53:B72,Track!D53:D72)</f>
        <v>N/A</v>
      </c>
      <c r="B13" s="502"/>
      <c r="C13" s="502"/>
      <c r="D13" s="502"/>
      <c r="E13" s="502"/>
      <c r="F13" s="502"/>
      <c r="G13" s="502"/>
      <c r="H13" s="502"/>
      <c r="I13" s="502"/>
      <c r="J13" s="502"/>
      <c r="K13" s="502"/>
      <c r="L13" s="502"/>
      <c r="M13" s="502"/>
      <c r="N13" s="502"/>
      <c r="O13" s="502"/>
    </row>
    <row r="14" spans="1:15" s="63" customFormat="1" ht="15" customHeight="1" x14ac:dyDescent="0.25">
      <c r="A14" s="502" t="str">
        <f>LOOKUP(Track!H48,Track!B53:B72,Track!E53:E72)</f>
        <v>N/A</v>
      </c>
      <c r="B14" s="502"/>
      <c r="C14" s="502"/>
      <c r="D14" s="502"/>
      <c r="E14" s="502"/>
      <c r="F14" s="502"/>
      <c r="G14" s="502"/>
      <c r="H14" s="502"/>
      <c r="I14" s="502"/>
      <c r="J14" s="502"/>
      <c r="K14" s="502"/>
      <c r="L14" s="502"/>
      <c r="M14" s="502"/>
      <c r="N14" s="502"/>
      <c r="O14" s="502"/>
    </row>
    <row r="15" spans="1:15" s="63" customFormat="1" ht="15" customHeight="1" x14ac:dyDescent="0.25"/>
    <row r="16" spans="1:15" s="63" customFormat="1" ht="15" customHeight="1" x14ac:dyDescent="0.25">
      <c r="A16" s="500" t="s">
        <v>236</v>
      </c>
      <c r="B16" s="63" t="s">
        <v>237</v>
      </c>
      <c r="C16" s="501" t="str">
        <f>(Track!H3)</f>
        <v>115989</v>
      </c>
      <c r="D16" s="501"/>
      <c r="E16" s="501"/>
      <c r="F16" s="501"/>
      <c r="G16" s="501"/>
      <c r="H16" s="501"/>
      <c r="I16" s="501"/>
      <c r="J16" s="501"/>
      <c r="K16" s="501"/>
      <c r="L16" s="501"/>
      <c r="M16" s="501"/>
      <c r="N16" s="501"/>
      <c r="O16" s="501"/>
    </row>
    <row r="17" spans="1:15" s="63" customFormat="1" ht="15" customHeight="1" x14ac:dyDescent="0.25">
      <c r="A17" s="500"/>
      <c r="B17" s="63" t="s">
        <v>238</v>
      </c>
      <c r="C17" s="501" t="str">
        <f>(Track!H4)</f>
        <v>MUS-376-5.09</v>
      </c>
      <c r="D17" s="501"/>
      <c r="E17" s="501"/>
      <c r="F17" s="501"/>
      <c r="G17" s="501"/>
      <c r="H17" s="501"/>
      <c r="I17" s="501"/>
      <c r="J17" s="501"/>
      <c r="K17" s="501"/>
      <c r="L17" s="501"/>
      <c r="M17" s="501"/>
      <c r="N17" s="501"/>
      <c r="O17" s="501"/>
    </row>
    <row r="18" spans="1:15" s="63" customFormat="1" ht="15" customHeight="1" x14ac:dyDescent="0.25">
      <c r="A18" s="500"/>
      <c r="B18" s="63" t="s">
        <v>239</v>
      </c>
      <c r="C18" s="501" t="str">
        <f>(Track!H5)</f>
        <v>PCL 010, WD; Charlie Rodgers</v>
      </c>
      <c r="D18" s="501"/>
      <c r="E18" s="501"/>
      <c r="F18" s="501"/>
      <c r="G18" s="501"/>
      <c r="H18" s="501"/>
      <c r="I18" s="501"/>
      <c r="J18" s="501"/>
      <c r="K18" s="501"/>
      <c r="L18" s="501"/>
      <c r="M18" s="501"/>
      <c r="N18" s="501"/>
      <c r="O18" s="501"/>
    </row>
    <row r="19" spans="1:15" s="63" customFormat="1" ht="15" customHeight="1" x14ac:dyDescent="0.25">
      <c r="A19" s="500"/>
      <c r="B19" s="63" t="s">
        <v>424</v>
      </c>
      <c r="C19" s="545"/>
      <c r="D19" s="545"/>
      <c r="E19" s="545"/>
      <c r="F19" s="545"/>
      <c r="G19" s="545"/>
      <c r="H19" s="545"/>
      <c r="I19" s="545"/>
      <c r="J19" s="545"/>
      <c r="K19" s="545"/>
      <c r="L19" s="545"/>
      <c r="M19" s="545"/>
      <c r="N19" s="545"/>
      <c r="O19" s="545"/>
    </row>
    <row r="20" spans="1:15" s="63" customFormat="1" ht="15" customHeight="1" x14ac:dyDescent="0.25">
      <c r="A20" s="500"/>
      <c r="B20" s="502" t="s">
        <v>249</v>
      </c>
      <c r="C20" s="502"/>
      <c r="D20" s="502"/>
      <c r="E20" s="502"/>
      <c r="F20" s="502"/>
      <c r="G20" s="502"/>
      <c r="H20" s="502"/>
      <c r="I20" s="502"/>
      <c r="J20" s="502"/>
      <c r="K20" s="502"/>
      <c r="L20" s="502"/>
      <c r="M20" s="502"/>
      <c r="N20" s="502"/>
      <c r="O20" s="502"/>
    </row>
    <row r="21" spans="1:15" s="63" customFormat="1" ht="15" customHeight="1" x14ac:dyDescent="0.25"/>
    <row r="22" spans="1:15" s="63" customFormat="1" ht="15" customHeight="1" x14ac:dyDescent="0.25">
      <c r="A22" s="63" t="s">
        <v>240</v>
      </c>
      <c r="B22" s="502" t="str">
        <f>LOOKUP(Track!H48,Track!B53:B72,Track!F53:F72)</f>
        <v>N/A</v>
      </c>
      <c r="C22" s="502"/>
      <c r="D22" s="502"/>
      <c r="E22" s="502"/>
      <c r="F22" s="502"/>
      <c r="G22" s="502"/>
      <c r="H22" s="502"/>
      <c r="I22" s="502"/>
      <c r="J22" s="502"/>
      <c r="K22" s="502"/>
      <c r="L22" s="502"/>
      <c r="M22" s="502"/>
      <c r="N22" s="502"/>
      <c r="O22" s="502"/>
    </row>
    <row r="23" spans="1:15" s="63" customFormat="1" ht="15" customHeight="1" x14ac:dyDescent="0.25"/>
    <row r="24" spans="1:15" s="63" customFormat="1" ht="15" customHeight="1" x14ac:dyDescent="0.3">
      <c r="A24" s="504" t="s">
        <v>263</v>
      </c>
      <c r="B24" s="505"/>
      <c r="C24" s="505"/>
      <c r="D24" s="505"/>
      <c r="E24" s="505"/>
      <c r="F24" s="505"/>
      <c r="G24" s="505"/>
      <c r="H24" s="505"/>
      <c r="I24" s="505"/>
      <c r="J24" s="505"/>
      <c r="K24" s="505"/>
      <c r="L24" s="505"/>
      <c r="M24" s="505"/>
      <c r="N24" s="505"/>
      <c r="O24" s="505"/>
    </row>
    <row r="25" spans="1:15" s="63" customFormat="1" ht="15" customHeight="1" x14ac:dyDescent="0.3">
      <c r="A25" s="65"/>
      <c r="B25" s="62"/>
      <c r="C25" s="62"/>
      <c r="D25" s="62"/>
      <c r="E25" s="62"/>
      <c r="F25" s="62"/>
      <c r="G25" s="62"/>
      <c r="H25" s="62"/>
      <c r="I25" s="62"/>
      <c r="J25" s="62"/>
      <c r="K25" s="62"/>
      <c r="L25" s="62"/>
      <c r="M25" s="62"/>
      <c r="N25" s="62"/>
      <c r="O25" s="62"/>
    </row>
    <row r="26" spans="1:15" s="63" customFormat="1" ht="15" customHeight="1" x14ac:dyDescent="0.25">
      <c r="A26" s="506" t="s">
        <v>424</v>
      </c>
      <c r="B26" s="502"/>
      <c r="C26" s="502"/>
      <c r="D26" s="502"/>
      <c r="E26" s="502"/>
      <c r="F26" s="507"/>
      <c r="G26" s="508" t="s">
        <v>265</v>
      </c>
      <c r="H26" s="509"/>
      <c r="I26" s="509"/>
      <c r="J26" s="510" t="s">
        <v>266</v>
      </c>
      <c r="K26" s="511"/>
      <c r="L26" s="511"/>
      <c r="M26" s="512" t="s">
        <v>267</v>
      </c>
      <c r="N26" s="513"/>
      <c r="O26" s="513"/>
    </row>
    <row r="27" spans="1:15" s="63" customFormat="1" ht="15" customHeight="1" x14ac:dyDescent="0.25">
      <c r="A27" s="546"/>
      <c r="B27" s="546"/>
      <c r="C27" s="546"/>
      <c r="D27" s="546"/>
      <c r="E27" s="546"/>
      <c r="F27" s="547"/>
      <c r="G27" s="548"/>
      <c r="H27" s="549"/>
      <c r="I27" s="549"/>
      <c r="J27" s="550"/>
      <c r="K27" s="550"/>
      <c r="L27" s="550"/>
      <c r="M27" s="551"/>
      <c r="N27" s="551"/>
      <c r="O27" s="551"/>
    </row>
    <row r="28" spans="1:15" s="63" customFormat="1" ht="15" customHeight="1" x14ac:dyDescent="0.25">
      <c r="A28" s="546" t="s">
        <v>425</v>
      </c>
      <c r="B28" s="546"/>
      <c r="C28" s="546"/>
      <c r="D28" s="546"/>
      <c r="E28" s="546"/>
      <c r="F28" s="547"/>
      <c r="G28" s="548"/>
      <c r="H28" s="549"/>
      <c r="I28" s="549"/>
      <c r="J28" s="550"/>
      <c r="K28" s="550"/>
      <c r="L28" s="550"/>
      <c r="M28" s="551"/>
      <c r="N28" s="551"/>
      <c r="O28" s="551"/>
    </row>
    <row r="29" spans="1:15" s="63" customFormat="1" ht="15" customHeight="1" x14ac:dyDescent="0.25">
      <c r="A29" s="546"/>
      <c r="B29" s="546"/>
      <c r="C29" s="546"/>
      <c r="D29" s="546"/>
      <c r="E29" s="546"/>
      <c r="F29" s="547"/>
      <c r="G29" s="548"/>
      <c r="H29" s="549"/>
      <c r="I29" s="549"/>
      <c r="J29" s="550"/>
      <c r="K29" s="550"/>
      <c r="L29" s="550"/>
      <c r="M29" s="551"/>
      <c r="N29" s="551"/>
      <c r="O29" s="551"/>
    </row>
    <row r="30" spans="1:15" s="63" customFormat="1" ht="15" customHeight="1" x14ac:dyDescent="0.25">
      <c r="A30" s="508" t="s">
        <v>460</v>
      </c>
      <c r="B30" s="509"/>
      <c r="C30" s="509"/>
      <c r="D30" s="509"/>
      <c r="E30" s="509"/>
      <c r="F30" s="509"/>
      <c r="G30" s="509"/>
      <c r="H30" s="509"/>
      <c r="I30" s="509"/>
      <c r="J30" s="509"/>
      <c r="K30" s="509"/>
      <c r="L30" s="509"/>
      <c r="M30" s="509"/>
      <c r="N30" s="509"/>
      <c r="O30" s="509"/>
    </row>
    <row r="31" spans="1:15" s="63" customFormat="1" ht="15" customHeight="1" x14ac:dyDescent="0.25">
      <c r="A31" s="509"/>
      <c r="B31" s="509"/>
      <c r="C31" s="509"/>
      <c r="D31" s="509"/>
      <c r="E31" s="509"/>
      <c r="F31" s="509"/>
      <c r="G31" s="509"/>
      <c r="H31" s="509"/>
      <c r="I31" s="509"/>
      <c r="J31" s="509"/>
      <c r="K31" s="509"/>
      <c r="L31" s="509"/>
      <c r="M31" s="509"/>
      <c r="N31" s="509"/>
      <c r="O31" s="509"/>
    </row>
    <row r="32" spans="1:15" s="63" customFormat="1" ht="15" customHeight="1" x14ac:dyDescent="0.25">
      <c r="A32" s="509"/>
      <c r="B32" s="509"/>
      <c r="C32" s="509"/>
      <c r="D32" s="509"/>
      <c r="E32" s="509"/>
      <c r="F32" s="509"/>
      <c r="G32" s="509"/>
      <c r="H32" s="509"/>
      <c r="I32" s="509"/>
      <c r="J32" s="509"/>
      <c r="K32" s="509"/>
      <c r="L32" s="509"/>
      <c r="M32" s="509"/>
      <c r="N32" s="509"/>
      <c r="O32" s="509"/>
    </row>
    <row r="33" spans="1:15" s="63" customFormat="1" ht="15" customHeight="1" x14ac:dyDescent="0.25">
      <c r="A33" s="509"/>
      <c r="B33" s="509"/>
      <c r="C33" s="509"/>
      <c r="D33" s="509"/>
      <c r="E33" s="509"/>
      <c r="F33" s="509"/>
      <c r="G33" s="509"/>
      <c r="H33" s="509"/>
      <c r="I33" s="509"/>
      <c r="J33" s="509"/>
      <c r="K33" s="509"/>
      <c r="L33" s="509"/>
      <c r="M33" s="509"/>
      <c r="N33" s="509"/>
      <c r="O33" s="509"/>
    </row>
    <row r="34" spans="1:15" s="63" customFormat="1" ht="15" customHeight="1" x14ac:dyDescent="0.25">
      <c r="A34" s="509"/>
      <c r="B34" s="509"/>
      <c r="C34" s="509"/>
      <c r="D34" s="509"/>
      <c r="E34" s="509"/>
      <c r="F34" s="509"/>
      <c r="G34" s="509"/>
      <c r="H34" s="509"/>
      <c r="I34" s="509"/>
      <c r="J34" s="509"/>
      <c r="K34" s="509"/>
      <c r="L34" s="509"/>
      <c r="M34" s="509"/>
      <c r="N34" s="509"/>
      <c r="O34" s="509"/>
    </row>
    <row r="35" spans="1:15" s="63" customFormat="1" ht="15" customHeight="1" x14ac:dyDescent="0.25">
      <c r="A35" s="509"/>
      <c r="B35" s="509"/>
      <c r="C35" s="509"/>
      <c r="D35" s="509"/>
      <c r="E35" s="509"/>
      <c r="F35" s="509"/>
      <c r="G35" s="509"/>
      <c r="H35" s="509"/>
      <c r="I35" s="509"/>
      <c r="J35" s="509"/>
      <c r="K35" s="509"/>
      <c r="L35" s="509"/>
      <c r="M35" s="509"/>
      <c r="N35" s="509"/>
      <c r="O35" s="509"/>
    </row>
    <row r="36" spans="1:15" s="63" customFormat="1" ht="15" customHeight="1" x14ac:dyDescent="0.25">
      <c r="A36" s="509"/>
      <c r="B36" s="509"/>
      <c r="C36" s="509"/>
      <c r="D36" s="509"/>
      <c r="E36" s="509"/>
      <c r="F36" s="509"/>
      <c r="G36" s="509"/>
      <c r="H36" s="509"/>
      <c r="I36" s="509"/>
      <c r="J36" s="509"/>
      <c r="K36" s="509"/>
      <c r="L36" s="509"/>
      <c r="M36" s="509"/>
      <c r="N36" s="509"/>
      <c r="O36" s="509"/>
    </row>
    <row r="37" spans="1:15" s="63" customFormat="1" ht="15" customHeight="1" x14ac:dyDescent="0.25">
      <c r="A37" s="509"/>
      <c r="B37" s="509"/>
      <c r="C37" s="509"/>
      <c r="D37" s="509"/>
      <c r="E37" s="509"/>
      <c r="F37" s="509"/>
      <c r="G37" s="509"/>
      <c r="H37" s="509"/>
      <c r="I37" s="509"/>
      <c r="J37" s="509"/>
      <c r="K37" s="509"/>
      <c r="L37" s="509"/>
      <c r="M37" s="509"/>
      <c r="N37" s="509"/>
      <c r="O37" s="509"/>
    </row>
    <row r="38" spans="1:15" s="63" customFormat="1" ht="15" customHeight="1" x14ac:dyDescent="0.25"/>
    <row r="39" spans="1:15" s="63" customFormat="1" ht="15" customHeight="1" x14ac:dyDescent="0.25">
      <c r="A39" s="502" t="s">
        <v>243</v>
      </c>
      <c r="B39" s="502"/>
      <c r="C39" s="502"/>
      <c r="D39" s="502"/>
      <c r="E39" s="502"/>
      <c r="F39" s="502"/>
      <c r="G39" s="502"/>
      <c r="H39" s="502"/>
      <c r="I39" s="502"/>
      <c r="J39" s="502"/>
      <c r="K39" s="502"/>
      <c r="L39" s="502"/>
      <c r="M39" s="502"/>
      <c r="N39" s="502"/>
      <c r="O39" s="502"/>
    </row>
    <row r="40" spans="1:15" s="63" customFormat="1" ht="15" customHeight="1" x14ac:dyDescent="0.25">
      <c r="A40" s="502"/>
      <c r="B40" s="502"/>
      <c r="C40" s="502"/>
      <c r="D40" s="502"/>
      <c r="E40" s="502"/>
      <c r="F40" s="502"/>
      <c r="G40" s="502"/>
      <c r="H40" s="502"/>
      <c r="I40" s="502"/>
      <c r="J40" s="502"/>
      <c r="K40" s="502"/>
      <c r="L40" s="502"/>
      <c r="M40" s="502"/>
      <c r="N40" s="502"/>
      <c r="O40" s="502"/>
    </row>
    <row r="41" spans="1:15" s="63" customFormat="1" ht="15" customHeight="1" x14ac:dyDescent="0.25">
      <c r="A41" s="502"/>
      <c r="B41" s="502"/>
      <c r="C41" s="502"/>
      <c r="D41" s="502"/>
      <c r="E41" s="502"/>
      <c r="F41" s="502"/>
      <c r="G41" s="502"/>
      <c r="H41" s="502"/>
      <c r="I41" s="502"/>
      <c r="J41" s="502"/>
      <c r="K41" s="502"/>
      <c r="L41" s="502"/>
      <c r="M41" s="502"/>
      <c r="N41" s="502"/>
      <c r="O41" s="502"/>
    </row>
    <row r="42" spans="1:15" s="63" customFormat="1" ht="15" customHeight="1" x14ac:dyDescent="0.25">
      <c r="A42" s="502" t="s">
        <v>223</v>
      </c>
      <c r="B42" s="502"/>
      <c r="C42" s="502"/>
      <c r="D42" s="502"/>
      <c r="E42" s="502"/>
      <c r="F42" s="502"/>
      <c r="G42" s="502"/>
      <c r="H42" s="502"/>
      <c r="I42" s="502"/>
      <c r="J42" s="502"/>
      <c r="K42" s="502"/>
      <c r="L42" s="502"/>
      <c r="M42" s="502"/>
      <c r="N42" s="502"/>
      <c r="O42" s="502"/>
    </row>
    <row r="43" spans="1:15" s="63" customFormat="1" ht="15" customHeight="1" x14ac:dyDescent="0.25">
      <c r="A43" s="502" t="s">
        <v>454</v>
      </c>
      <c r="B43" s="502"/>
      <c r="C43" s="502"/>
      <c r="D43" s="502"/>
      <c r="E43" s="502"/>
      <c r="F43" s="502"/>
      <c r="G43" s="502"/>
      <c r="H43" s="502"/>
      <c r="I43" s="502"/>
      <c r="J43" s="502"/>
      <c r="K43" s="502"/>
      <c r="L43" s="502"/>
      <c r="M43" s="502"/>
      <c r="N43" s="502"/>
      <c r="O43" s="502"/>
    </row>
    <row r="44" spans="1:15" s="63" customFormat="1" ht="15" customHeight="1" x14ac:dyDescent="0.25"/>
    <row r="45" spans="1:15" s="63" customFormat="1" ht="15" customHeight="1" x14ac:dyDescent="0.25">
      <c r="A45" s="63" t="s">
        <v>241</v>
      </c>
      <c r="B45" s="63" t="s">
        <v>421</v>
      </c>
      <c r="E45" s="502" t="str">
        <f>C16</f>
        <v>115989</v>
      </c>
      <c r="F45" s="502"/>
      <c r="G45" s="502"/>
      <c r="H45" s="502"/>
      <c r="I45" s="502"/>
      <c r="J45" s="502"/>
      <c r="K45" s="502"/>
      <c r="L45" s="502"/>
      <c r="M45" s="502"/>
      <c r="N45" s="502"/>
      <c r="O45" s="502"/>
    </row>
    <row r="46" spans="1:15" ht="15" customHeight="1" x14ac:dyDescent="0.3">
      <c r="B46" s="63" t="s">
        <v>425</v>
      </c>
      <c r="C46" s="63"/>
      <c r="D46" s="63"/>
      <c r="E46" s="502">
        <f>C19</f>
        <v>0</v>
      </c>
      <c r="F46" s="502"/>
      <c r="G46" s="502"/>
      <c r="H46" s="502"/>
      <c r="I46" s="502"/>
      <c r="J46" s="502"/>
      <c r="K46" s="502"/>
      <c r="L46" s="502"/>
      <c r="M46" s="502"/>
      <c r="N46" s="502"/>
      <c r="O46" s="502"/>
    </row>
    <row r="47" spans="1:15" ht="15" customHeight="1" x14ac:dyDescent="0.3"/>
    <row r="48" spans="1:15" ht="15" customHeight="1" x14ac:dyDescent="0.3"/>
    <row r="49" ht="7.5" customHeight="1" x14ac:dyDescent="0.3"/>
  </sheetData>
  <mergeCells count="35">
    <mergeCell ref="A42:O42"/>
    <mergeCell ref="A43:O43"/>
    <mergeCell ref="E45:O45"/>
    <mergeCell ref="E46:O46"/>
    <mergeCell ref="A29:F29"/>
    <mergeCell ref="G29:I29"/>
    <mergeCell ref="J29:L29"/>
    <mergeCell ref="M29:O29"/>
    <mergeCell ref="A30:O37"/>
    <mergeCell ref="A39:O41"/>
    <mergeCell ref="A27:F27"/>
    <mergeCell ref="G27:I27"/>
    <mergeCell ref="J27:L27"/>
    <mergeCell ref="M27:O27"/>
    <mergeCell ref="A28:F28"/>
    <mergeCell ref="G28:I28"/>
    <mergeCell ref="J28:L28"/>
    <mergeCell ref="M28:O28"/>
    <mergeCell ref="B22:O22"/>
    <mergeCell ref="A24:O24"/>
    <mergeCell ref="A26:F26"/>
    <mergeCell ref="G26:I26"/>
    <mergeCell ref="J26:L26"/>
    <mergeCell ref="M26:O26"/>
    <mergeCell ref="A16:A20"/>
    <mergeCell ref="C16:O16"/>
    <mergeCell ref="C17:O17"/>
    <mergeCell ref="C18:O18"/>
    <mergeCell ref="C19:O19"/>
    <mergeCell ref="B20:O20"/>
    <mergeCell ref="A9:O9"/>
    <mergeCell ref="A11:O11"/>
    <mergeCell ref="A12:O12"/>
    <mergeCell ref="A13:O13"/>
    <mergeCell ref="A14:O14"/>
  </mergeCells>
  <printOptions horizontalCentered="1" verticalCentered="1"/>
  <pageMargins left="0.5" right="0.5" top="0.5" bottom="0.5" header="0.25" footer="0.25"/>
  <pageSetup fitToHeight="0" orientation="portrait" r:id="rId1"/>
  <headerFooter scaleWithDoc="0"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U41"/>
  <sheetViews>
    <sheetView workbookViewId="0">
      <selection activeCell="H5" sqref="H5:T5"/>
    </sheetView>
  </sheetViews>
  <sheetFormatPr defaultColWidth="9.140625" defaultRowHeight="15" customHeight="1" x14ac:dyDescent="0.25"/>
  <cols>
    <col min="1" max="1" width="0.7109375" style="9" customWidth="1"/>
    <col min="2" max="4" width="7.140625" style="9" customWidth="1"/>
    <col min="5" max="5" width="6.42578125" style="9" customWidth="1"/>
    <col min="6" max="6" width="5.7109375" style="9" customWidth="1"/>
    <col min="7" max="11" width="2.85546875" style="9" customWidth="1"/>
    <col min="12" max="14" width="7.140625" style="9" customWidth="1"/>
    <col min="15" max="15" width="6.42578125" style="9" customWidth="1"/>
    <col min="16" max="16" width="5.7109375" style="9" customWidth="1"/>
    <col min="17" max="20" width="2.85546875" style="9" customWidth="1"/>
    <col min="21" max="21" width="0.7109375" style="9" customWidth="1"/>
    <col min="22" max="22" width="2.5703125" style="9" customWidth="1"/>
    <col min="23" max="16384" width="9.140625" style="9"/>
  </cols>
  <sheetData>
    <row r="1" spans="1:21" ht="3.75" customHeight="1" thickTop="1" thickBot="1" x14ac:dyDescent="0.3">
      <c r="A1" s="6"/>
      <c r="B1" s="7"/>
      <c r="C1" s="7"/>
      <c r="D1" s="7"/>
      <c r="E1" s="7"/>
      <c r="F1" s="7"/>
      <c r="G1" s="7"/>
      <c r="H1" s="7"/>
      <c r="I1" s="7"/>
      <c r="J1" s="7"/>
      <c r="K1" s="7"/>
      <c r="L1" s="7"/>
      <c r="M1" s="7"/>
      <c r="N1" s="7"/>
      <c r="O1" s="7"/>
      <c r="P1" s="7"/>
      <c r="Q1" s="7"/>
      <c r="R1" s="7"/>
      <c r="S1" s="7"/>
      <c r="T1" s="7"/>
      <c r="U1" s="8"/>
    </row>
    <row r="2" spans="1:21" ht="22.5" customHeight="1" thickBot="1" x14ac:dyDescent="0.3">
      <c r="A2" s="10"/>
      <c r="B2" s="125" t="s">
        <v>65</v>
      </c>
      <c r="C2" s="125"/>
      <c r="D2" s="125"/>
      <c r="E2" s="125"/>
      <c r="F2" s="125"/>
      <c r="G2" s="125"/>
      <c r="H2" s="125"/>
      <c r="I2" s="125"/>
      <c r="J2" s="125"/>
      <c r="K2" s="125"/>
      <c r="L2" s="125"/>
      <c r="M2" s="125"/>
      <c r="N2" s="125"/>
      <c r="O2" s="125"/>
      <c r="P2" s="125"/>
      <c r="Q2" s="125"/>
      <c r="R2" s="125"/>
      <c r="S2" s="125"/>
      <c r="T2" s="125"/>
      <c r="U2" s="11"/>
    </row>
    <row r="3" spans="1:21" ht="18.75" customHeight="1" thickBot="1" x14ac:dyDescent="0.3">
      <c r="A3" s="10"/>
      <c r="B3" s="130" t="s">
        <v>363</v>
      </c>
      <c r="C3" s="131"/>
      <c r="D3" s="131"/>
      <c r="E3" s="131"/>
      <c r="F3" s="92"/>
      <c r="G3" s="132"/>
      <c r="H3" s="136" t="str">
        <f>TR!H3:T3</f>
        <v>115989</v>
      </c>
      <c r="I3" s="137"/>
      <c r="J3" s="137"/>
      <c r="K3" s="137"/>
      <c r="L3" s="137"/>
      <c r="M3" s="137"/>
      <c r="N3" s="137"/>
      <c r="O3" s="137"/>
      <c r="P3" s="137"/>
      <c r="Q3" s="137"/>
      <c r="R3" s="137"/>
      <c r="S3" s="137"/>
      <c r="T3" s="138"/>
      <c r="U3" s="11"/>
    </row>
    <row r="4" spans="1:21" ht="18.75" customHeight="1" thickBot="1" x14ac:dyDescent="0.3">
      <c r="A4" s="10"/>
      <c r="B4" s="130" t="s">
        <v>364</v>
      </c>
      <c r="C4" s="131"/>
      <c r="D4" s="131"/>
      <c r="E4" s="131"/>
      <c r="F4" s="92"/>
      <c r="G4" s="132"/>
      <c r="H4" s="136" t="str">
        <f>TR!H4:T4</f>
        <v>MUS-376-5.09</v>
      </c>
      <c r="I4" s="137"/>
      <c r="J4" s="137"/>
      <c r="K4" s="137"/>
      <c r="L4" s="137"/>
      <c r="M4" s="137"/>
      <c r="N4" s="137"/>
      <c r="O4" s="137"/>
      <c r="P4" s="137"/>
      <c r="Q4" s="137"/>
      <c r="R4" s="137"/>
      <c r="S4" s="137"/>
      <c r="T4" s="138"/>
      <c r="U4" s="11"/>
    </row>
    <row r="5" spans="1:21" ht="23.25" customHeight="1" thickBot="1" x14ac:dyDescent="0.3">
      <c r="A5" s="10"/>
      <c r="B5" s="130" t="s">
        <v>365</v>
      </c>
      <c r="C5" s="131"/>
      <c r="D5" s="131"/>
      <c r="E5" s="131"/>
      <c r="F5" s="92"/>
      <c r="G5" s="132"/>
      <c r="H5" s="139" t="s">
        <v>479</v>
      </c>
      <c r="I5" s="140"/>
      <c r="J5" s="140"/>
      <c r="K5" s="140"/>
      <c r="L5" s="140"/>
      <c r="M5" s="140"/>
      <c r="N5" s="140"/>
      <c r="O5" s="140"/>
      <c r="P5" s="140"/>
      <c r="Q5" s="140"/>
      <c r="R5" s="140"/>
      <c r="S5" s="140"/>
      <c r="T5" s="141"/>
      <c r="U5" s="11"/>
    </row>
    <row r="6" spans="1:21" ht="18.75" customHeight="1" thickBot="1" x14ac:dyDescent="0.3">
      <c r="A6" s="10"/>
      <c r="B6" s="130" t="s">
        <v>125</v>
      </c>
      <c r="C6" s="131"/>
      <c r="D6" s="131"/>
      <c r="E6" s="131"/>
      <c r="F6" s="92"/>
      <c r="G6" s="132"/>
      <c r="H6" s="133">
        <f ca="1">NOW()</f>
        <v>45405.580139930556</v>
      </c>
      <c r="I6" s="134"/>
      <c r="J6" s="134"/>
      <c r="K6" s="134"/>
      <c r="L6" s="134"/>
      <c r="M6" s="134"/>
      <c r="N6" s="134"/>
      <c r="O6" s="134"/>
      <c r="P6" s="134"/>
      <c r="Q6" s="134"/>
      <c r="R6" s="134"/>
      <c r="S6" s="134"/>
      <c r="T6" s="135"/>
      <c r="U6" s="11"/>
    </row>
    <row r="7" spans="1:21" ht="18.75" customHeight="1" thickBot="1" x14ac:dyDescent="0.3">
      <c r="A7" s="10"/>
      <c r="B7" s="130" t="s">
        <v>53</v>
      </c>
      <c r="C7" s="131"/>
      <c r="D7" s="131"/>
      <c r="E7" s="131"/>
      <c r="F7" s="92"/>
      <c r="G7" s="132"/>
      <c r="H7" s="136" t="str">
        <f>TR!H7:T7</f>
        <v>Megan Matrka</v>
      </c>
      <c r="I7" s="137"/>
      <c r="J7" s="137"/>
      <c r="K7" s="137"/>
      <c r="L7" s="137"/>
      <c r="M7" s="137"/>
      <c r="N7" s="137"/>
      <c r="O7" s="137"/>
      <c r="P7" s="137"/>
      <c r="Q7" s="137"/>
      <c r="R7" s="137"/>
      <c r="S7" s="137"/>
      <c r="T7" s="138"/>
      <c r="U7" s="11"/>
    </row>
    <row r="8" spans="1:21" ht="18.75" customHeight="1" thickBot="1" x14ac:dyDescent="0.3">
      <c r="A8" s="10"/>
      <c r="B8" s="130" t="s">
        <v>1</v>
      </c>
      <c r="C8" s="131"/>
      <c r="D8" s="131"/>
      <c r="E8" s="131"/>
      <c r="F8" s="92"/>
      <c r="G8" s="132"/>
      <c r="H8" s="136" t="str">
        <f>TR!H8:T8</f>
        <v xml:space="preserve">Samantha Weeks </v>
      </c>
      <c r="I8" s="137"/>
      <c r="J8" s="137"/>
      <c r="K8" s="137"/>
      <c r="L8" s="137"/>
      <c r="M8" s="137"/>
      <c r="N8" s="137"/>
      <c r="O8" s="137"/>
      <c r="P8" s="137"/>
      <c r="Q8" s="137"/>
      <c r="R8" s="137"/>
      <c r="S8" s="137"/>
      <c r="T8" s="138"/>
      <c r="U8" s="11"/>
    </row>
    <row r="9" spans="1:21" ht="3.75" customHeight="1" thickBot="1" x14ac:dyDescent="0.3">
      <c r="A9" s="10"/>
      <c r="B9" s="36"/>
      <c r="C9" s="36"/>
      <c r="D9" s="36"/>
      <c r="E9" s="36"/>
      <c r="F9" s="37"/>
      <c r="G9" s="14"/>
      <c r="H9" s="126"/>
      <c r="I9" s="126"/>
      <c r="J9" s="126"/>
      <c r="K9" s="126"/>
      <c r="L9" s="14"/>
      <c r="U9" s="11"/>
    </row>
    <row r="10" spans="1:21" ht="15" customHeight="1" x14ac:dyDescent="0.25">
      <c r="A10" s="10"/>
      <c r="B10" s="38"/>
      <c r="C10" s="38"/>
      <c r="D10" s="38"/>
      <c r="E10" s="38"/>
      <c r="F10" s="38"/>
      <c r="G10" s="38"/>
      <c r="H10" s="39"/>
      <c r="I10" s="39"/>
      <c r="J10" s="39"/>
      <c r="K10" s="39"/>
      <c r="Q10" s="193" t="s">
        <v>40</v>
      </c>
      <c r="R10" s="194"/>
      <c r="S10" s="194" t="s">
        <v>19</v>
      </c>
      <c r="T10" s="197"/>
      <c r="U10" s="11"/>
    </row>
    <row r="11" spans="1:21" ht="3.75" customHeight="1" thickBot="1" x14ac:dyDescent="0.3">
      <c r="A11" s="10"/>
      <c r="H11" s="16"/>
      <c r="I11" s="16"/>
      <c r="J11" s="16"/>
      <c r="K11" s="16"/>
      <c r="Q11" s="195"/>
      <c r="R11" s="196"/>
      <c r="S11" s="196"/>
      <c r="T11" s="198"/>
      <c r="U11" s="11"/>
    </row>
    <row r="12" spans="1:21" ht="22.5" customHeight="1" x14ac:dyDescent="0.25">
      <c r="A12" s="10"/>
      <c r="B12" s="202" t="s">
        <v>184</v>
      </c>
      <c r="C12" s="203"/>
      <c r="D12" s="203"/>
      <c r="E12" s="203" t="s">
        <v>109</v>
      </c>
      <c r="F12" s="203"/>
      <c r="G12" s="203"/>
      <c r="H12" s="203" t="s">
        <v>109</v>
      </c>
      <c r="I12" s="203"/>
      <c r="J12" s="203"/>
      <c r="K12" s="203" t="s">
        <v>109</v>
      </c>
      <c r="L12" s="203"/>
      <c r="M12" s="203"/>
      <c r="N12" s="203" t="s">
        <v>109</v>
      </c>
      <c r="O12" s="203"/>
      <c r="P12" s="204"/>
      <c r="Q12" s="199"/>
      <c r="R12" s="201"/>
      <c r="S12" s="199" t="s">
        <v>258</v>
      </c>
      <c r="T12" s="200"/>
      <c r="U12" s="11"/>
    </row>
    <row r="13" spans="1:21" ht="22.5" customHeight="1" x14ac:dyDescent="0.25">
      <c r="A13" s="10"/>
      <c r="B13" s="205" t="s">
        <v>41</v>
      </c>
      <c r="C13" s="206"/>
      <c r="D13" s="206"/>
      <c r="E13" s="206" t="s">
        <v>41</v>
      </c>
      <c r="F13" s="206"/>
      <c r="G13" s="206"/>
      <c r="H13" s="206" t="s">
        <v>41</v>
      </c>
      <c r="I13" s="206"/>
      <c r="J13" s="206"/>
      <c r="K13" s="206" t="s">
        <v>41</v>
      </c>
      <c r="L13" s="206"/>
      <c r="M13" s="206"/>
      <c r="N13" s="206" t="s">
        <v>41</v>
      </c>
      <c r="O13" s="206"/>
      <c r="P13" s="207"/>
      <c r="Q13" s="199"/>
      <c r="R13" s="201"/>
      <c r="S13" s="199"/>
      <c r="T13" s="200"/>
      <c r="U13" s="11"/>
    </row>
    <row r="14" spans="1:21" ht="22.5" customHeight="1" x14ac:dyDescent="0.25">
      <c r="A14" s="10"/>
      <c r="B14" s="205" t="s">
        <v>91</v>
      </c>
      <c r="C14" s="206"/>
      <c r="D14" s="206"/>
      <c r="E14" s="206" t="s">
        <v>91</v>
      </c>
      <c r="F14" s="206"/>
      <c r="G14" s="206"/>
      <c r="H14" s="206" t="s">
        <v>91</v>
      </c>
      <c r="I14" s="206"/>
      <c r="J14" s="206"/>
      <c r="K14" s="206" t="s">
        <v>91</v>
      </c>
      <c r="L14" s="206"/>
      <c r="M14" s="206"/>
      <c r="N14" s="206" t="s">
        <v>91</v>
      </c>
      <c r="O14" s="206"/>
      <c r="P14" s="207"/>
      <c r="Q14" s="199"/>
      <c r="R14" s="201"/>
      <c r="S14" s="199"/>
      <c r="T14" s="200"/>
      <c r="U14" s="11"/>
    </row>
    <row r="15" spans="1:21" ht="22.5" customHeight="1" x14ac:dyDescent="0.25">
      <c r="A15" s="10"/>
      <c r="B15" s="205" t="s">
        <v>185</v>
      </c>
      <c r="C15" s="206"/>
      <c r="D15" s="206"/>
      <c r="E15" s="206" t="s">
        <v>42</v>
      </c>
      <c r="F15" s="206"/>
      <c r="G15" s="206"/>
      <c r="H15" s="206" t="s">
        <v>42</v>
      </c>
      <c r="I15" s="206"/>
      <c r="J15" s="206"/>
      <c r="K15" s="206" t="s">
        <v>42</v>
      </c>
      <c r="L15" s="206"/>
      <c r="M15" s="206"/>
      <c r="N15" s="206" t="s">
        <v>42</v>
      </c>
      <c r="O15" s="206"/>
      <c r="P15" s="207"/>
      <c r="Q15" s="210"/>
      <c r="R15" s="211"/>
      <c r="S15" s="210"/>
      <c r="T15" s="212"/>
      <c r="U15" s="11"/>
    </row>
    <row r="16" spans="1:21" ht="22.5" customHeight="1" x14ac:dyDescent="0.25">
      <c r="A16" s="10"/>
      <c r="B16" s="205" t="s">
        <v>254</v>
      </c>
      <c r="C16" s="206"/>
      <c r="D16" s="206"/>
      <c r="E16" s="206" t="s">
        <v>43</v>
      </c>
      <c r="F16" s="206"/>
      <c r="G16" s="206"/>
      <c r="H16" s="206" t="s">
        <v>43</v>
      </c>
      <c r="I16" s="206"/>
      <c r="J16" s="206"/>
      <c r="K16" s="206" t="s">
        <v>43</v>
      </c>
      <c r="L16" s="206"/>
      <c r="M16" s="206"/>
      <c r="N16" s="206" t="s">
        <v>43</v>
      </c>
      <c r="O16" s="206"/>
      <c r="P16" s="207"/>
      <c r="Q16" s="210"/>
      <c r="R16" s="211"/>
      <c r="S16" s="210"/>
      <c r="T16" s="212"/>
      <c r="U16" s="11"/>
    </row>
    <row r="17" spans="1:21" ht="22.5" customHeight="1" x14ac:dyDescent="0.25">
      <c r="A17" s="10"/>
      <c r="B17" s="205" t="s">
        <v>44</v>
      </c>
      <c r="C17" s="206"/>
      <c r="D17" s="206"/>
      <c r="E17" s="206" t="s">
        <v>44</v>
      </c>
      <c r="F17" s="206"/>
      <c r="G17" s="206"/>
      <c r="H17" s="206" t="s">
        <v>44</v>
      </c>
      <c r="I17" s="206"/>
      <c r="J17" s="206"/>
      <c r="K17" s="206" t="s">
        <v>44</v>
      </c>
      <c r="L17" s="206"/>
      <c r="M17" s="206"/>
      <c r="N17" s="206" t="s">
        <v>44</v>
      </c>
      <c r="O17" s="206"/>
      <c r="P17" s="207"/>
      <c r="Q17" s="210"/>
      <c r="R17" s="211"/>
      <c r="S17" s="210"/>
      <c r="T17" s="212"/>
      <c r="U17" s="11"/>
    </row>
    <row r="18" spans="1:21" ht="22.5" customHeight="1" x14ac:dyDescent="0.25">
      <c r="A18" s="10"/>
      <c r="B18" s="205" t="s">
        <v>92</v>
      </c>
      <c r="C18" s="206"/>
      <c r="D18" s="206"/>
      <c r="E18" s="206" t="s">
        <v>92</v>
      </c>
      <c r="F18" s="206"/>
      <c r="G18" s="206"/>
      <c r="H18" s="206" t="s">
        <v>92</v>
      </c>
      <c r="I18" s="206"/>
      <c r="J18" s="206"/>
      <c r="K18" s="206" t="s">
        <v>92</v>
      </c>
      <c r="L18" s="206"/>
      <c r="M18" s="206"/>
      <c r="N18" s="206" t="s">
        <v>92</v>
      </c>
      <c r="O18" s="206"/>
      <c r="P18" s="207"/>
      <c r="Q18" s="210"/>
      <c r="R18" s="211"/>
      <c r="S18" s="210"/>
      <c r="T18" s="212"/>
      <c r="U18" s="11"/>
    </row>
    <row r="19" spans="1:21" ht="22.5" customHeight="1" x14ac:dyDescent="0.25">
      <c r="A19" s="10"/>
      <c r="B19" s="205" t="s">
        <v>186</v>
      </c>
      <c r="C19" s="206"/>
      <c r="D19" s="206"/>
      <c r="E19" s="206" t="s">
        <v>45</v>
      </c>
      <c r="F19" s="206"/>
      <c r="G19" s="206"/>
      <c r="H19" s="206" t="s">
        <v>45</v>
      </c>
      <c r="I19" s="206"/>
      <c r="J19" s="206"/>
      <c r="K19" s="206" t="s">
        <v>45</v>
      </c>
      <c r="L19" s="206"/>
      <c r="M19" s="206"/>
      <c r="N19" s="206" t="s">
        <v>45</v>
      </c>
      <c r="O19" s="206"/>
      <c r="P19" s="207"/>
      <c r="Q19" s="210"/>
      <c r="R19" s="211"/>
      <c r="S19" s="210"/>
      <c r="T19" s="212"/>
      <c r="U19" s="11"/>
    </row>
    <row r="20" spans="1:21" ht="22.5" customHeight="1" x14ac:dyDescent="0.25">
      <c r="A20" s="10"/>
      <c r="B20" s="205" t="s">
        <v>253</v>
      </c>
      <c r="C20" s="206"/>
      <c r="D20" s="206"/>
      <c r="E20" s="206" t="s">
        <v>46</v>
      </c>
      <c r="F20" s="206"/>
      <c r="G20" s="206"/>
      <c r="H20" s="206" t="s">
        <v>46</v>
      </c>
      <c r="I20" s="206"/>
      <c r="J20" s="206"/>
      <c r="K20" s="206" t="s">
        <v>46</v>
      </c>
      <c r="L20" s="206"/>
      <c r="M20" s="206"/>
      <c r="N20" s="206" t="s">
        <v>46</v>
      </c>
      <c r="O20" s="206"/>
      <c r="P20" s="207"/>
      <c r="Q20" s="210"/>
      <c r="R20" s="211"/>
      <c r="S20" s="210"/>
      <c r="T20" s="212"/>
      <c r="U20" s="11"/>
    </row>
    <row r="21" spans="1:21" ht="22.5" customHeight="1" x14ac:dyDescent="0.25">
      <c r="A21" s="10"/>
      <c r="B21" s="205" t="s">
        <v>187</v>
      </c>
      <c r="C21" s="206"/>
      <c r="D21" s="206"/>
      <c r="E21" s="206" t="s">
        <v>93</v>
      </c>
      <c r="F21" s="206"/>
      <c r="G21" s="206"/>
      <c r="H21" s="206" t="s">
        <v>93</v>
      </c>
      <c r="I21" s="206"/>
      <c r="J21" s="206"/>
      <c r="K21" s="206" t="s">
        <v>93</v>
      </c>
      <c r="L21" s="206"/>
      <c r="M21" s="206"/>
      <c r="N21" s="206" t="s">
        <v>93</v>
      </c>
      <c r="O21" s="206"/>
      <c r="P21" s="207"/>
      <c r="Q21" s="210"/>
      <c r="R21" s="211"/>
      <c r="S21" s="210"/>
      <c r="T21" s="212"/>
      <c r="U21" s="11"/>
    </row>
    <row r="22" spans="1:21" ht="22.5" customHeight="1" x14ac:dyDescent="0.25">
      <c r="A22" s="10"/>
      <c r="B22" s="205" t="s">
        <v>183</v>
      </c>
      <c r="C22" s="206"/>
      <c r="D22" s="206"/>
      <c r="E22" s="206" t="s">
        <v>94</v>
      </c>
      <c r="F22" s="206"/>
      <c r="G22" s="206"/>
      <c r="H22" s="206" t="s">
        <v>94</v>
      </c>
      <c r="I22" s="206"/>
      <c r="J22" s="206"/>
      <c r="K22" s="206" t="s">
        <v>94</v>
      </c>
      <c r="L22" s="206"/>
      <c r="M22" s="206"/>
      <c r="N22" s="206" t="s">
        <v>94</v>
      </c>
      <c r="O22" s="206"/>
      <c r="P22" s="207"/>
      <c r="Q22" s="210"/>
      <c r="R22" s="211"/>
      <c r="S22" s="210"/>
      <c r="T22" s="212"/>
      <c r="U22" s="11"/>
    </row>
    <row r="23" spans="1:21" ht="22.5" customHeight="1" x14ac:dyDescent="0.25">
      <c r="A23" s="10"/>
      <c r="B23" s="205" t="s">
        <v>418</v>
      </c>
      <c r="C23" s="206"/>
      <c r="D23" s="206"/>
      <c r="E23" s="206" t="s">
        <v>95</v>
      </c>
      <c r="F23" s="206"/>
      <c r="G23" s="206"/>
      <c r="H23" s="206" t="s">
        <v>95</v>
      </c>
      <c r="I23" s="206"/>
      <c r="J23" s="206"/>
      <c r="K23" s="206" t="s">
        <v>95</v>
      </c>
      <c r="L23" s="206"/>
      <c r="M23" s="206"/>
      <c r="N23" s="206" t="s">
        <v>95</v>
      </c>
      <c r="O23" s="206"/>
      <c r="P23" s="207"/>
      <c r="Q23" s="210"/>
      <c r="R23" s="211"/>
      <c r="S23" s="210"/>
      <c r="T23" s="212"/>
      <c r="U23" s="11"/>
    </row>
    <row r="24" spans="1:21" ht="22.5" customHeight="1" x14ac:dyDescent="0.25">
      <c r="A24" s="10"/>
      <c r="B24" s="205" t="s">
        <v>96</v>
      </c>
      <c r="C24" s="206"/>
      <c r="D24" s="206"/>
      <c r="E24" s="206" t="s">
        <v>96</v>
      </c>
      <c r="F24" s="206"/>
      <c r="G24" s="206"/>
      <c r="H24" s="206" t="s">
        <v>96</v>
      </c>
      <c r="I24" s="206"/>
      <c r="J24" s="206"/>
      <c r="K24" s="206" t="s">
        <v>96</v>
      </c>
      <c r="L24" s="206"/>
      <c r="M24" s="206"/>
      <c r="N24" s="206" t="s">
        <v>96</v>
      </c>
      <c r="O24" s="206"/>
      <c r="P24" s="207"/>
      <c r="Q24" s="210"/>
      <c r="R24" s="211"/>
      <c r="S24" s="210"/>
      <c r="T24" s="212"/>
      <c r="U24" s="11"/>
    </row>
    <row r="25" spans="1:21" ht="22.5" customHeight="1" x14ac:dyDescent="0.25">
      <c r="A25" s="10"/>
      <c r="B25" s="205" t="s">
        <v>47</v>
      </c>
      <c r="C25" s="206"/>
      <c r="D25" s="206"/>
      <c r="E25" s="206" t="s">
        <v>47</v>
      </c>
      <c r="F25" s="206"/>
      <c r="G25" s="206"/>
      <c r="H25" s="206" t="s">
        <v>47</v>
      </c>
      <c r="I25" s="206"/>
      <c r="J25" s="206"/>
      <c r="K25" s="206" t="s">
        <v>47</v>
      </c>
      <c r="L25" s="206"/>
      <c r="M25" s="206"/>
      <c r="N25" s="206" t="s">
        <v>47</v>
      </c>
      <c r="O25" s="206"/>
      <c r="P25" s="207"/>
      <c r="Q25" s="210"/>
      <c r="R25" s="211"/>
      <c r="S25" s="210"/>
      <c r="T25" s="212"/>
      <c r="U25" s="11"/>
    </row>
    <row r="26" spans="1:21" ht="22.5" customHeight="1" x14ac:dyDescent="0.25">
      <c r="A26" s="10"/>
      <c r="B26" s="205" t="s">
        <v>188</v>
      </c>
      <c r="C26" s="206"/>
      <c r="D26" s="206"/>
      <c r="E26" s="206" t="s">
        <v>97</v>
      </c>
      <c r="F26" s="206"/>
      <c r="G26" s="206"/>
      <c r="H26" s="206" t="s">
        <v>97</v>
      </c>
      <c r="I26" s="206"/>
      <c r="J26" s="206"/>
      <c r="K26" s="206" t="s">
        <v>97</v>
      </c>
      <c r="L26" s="206"/>
      <c r="M26" s="206"/>
      <c r="N26" s="206" t="s">
        <v>97</v>
      </c>
      <c r="O26" s="206"/>
      <c r="P26" s="207"/>
      <c r="Q26" s="210"/>
      <c r="R26" s="211"/>
      <c r="S26" s="210"/>
      <c r="T26" s="212"/>
      <c r="U26" s="11"/>
    </row>
    <row r="27" spans="1:21" ht="22.5" customHeight="1" x14ac:dyDescent="0.25">
      <c r="A27" s="10"/>
      <c r="B27" s="205" t="s">
        <v>189</v>
      </c>
      <c r="C27" s="206"/>
      <c r="D27" s="206"/>
      <c r="E27" s="206" t="s">
        <v>98</v>
      </c>
      <c r="F27" s="206"/>
      <c r="G27" s="206"/>
      <c r="H27" s="206" t="s">
        <v>98</v>
      </c>
      <c r="I27" s="206"/>
      <c r="J27" s="206"/>
      <c r="K27" s="206" t="s">
        <v>98</v>
      </c>
      <c r="L27" s="206"/>
      <c r="M27" s="206"/>
      <c r="N27" s="206" t="s">
        <v>98</v>
      </c>
      <c r="O27" s="206"/>
      <c r="P27" s="207"/>
      <c r="Q27" s="210"/>
      <c r="R27" s="211"/>
      <c r="S27" s="210"/>
      <c r="T27" s="212"/>
      <c r="U27" s="11"/>
    </row>
    <row r="28" spans="1:21" ht="22.5" customHeight="1" x14ac:dyDescent="0.25">
      <c r="A28" s="10"/>
      <c r="B28" s="205" t="s">
        <v>190</v>
      </c>
      <c r="C28" s="206"/>
      <c r="D28" s="206"/>
      <c r="E28" s="206" t="s">
        <v>99</v>
      </c>
      <c r="F28" s="206"/>
      <c r="G28" s="206"/>
      <c r="H28" s="206" t="s">
        <v>99</v>
      </c>
      <c r="I28" s="206"/>
      <c r="J28" s="206"/>
      <c r="K28" s="206" t="s">
        <v>99</v>
      </c>
      <c r="L28" s="206"/>
      <c r="M28" s="206"/>
      <c r="N28" s="206" t="s">
        <v>99</v>
      </c>
      <c r="O28" s="206"/>
      <c r="P28" s="207"/>
      <c r="Q28" s="210"/>
      <c r="R28" s="211"/>
      <c r="S28" s="210"/>
      <c r="T28" s="212"/>
      <c r="U28" s="11"/>
    </row>
    <row r="29" spans="1:21" ht="22.5" customHeight="1" x14ac:dyDescent="0.25">
      <c r="A29" s="10"/>
      <c r="B29" s="205" t="s">
        <v>261</v>
      </c>
      <c r="C29" s="206"/>
      <c r="D29" s="206"/>
      <c r="E29" s="206" t="s">
        <v>100</v>
      </c>
      <c r="F29" s="206"/>
      <c r="G29" s="206"/>
      <c r="H29" s="206" t="s">
        <v>100</v>
      </c>
      <c r="I29" s="206"/>
      <c r="J29" s="206"/>
      <c r="K29" s="206" t="s">
        <v>100</v>
      </c>
      <c r="L29" s="206"/>
      <c r="M29" s="206"/>
      <c r="N29" s="206" t="s">
        <v>100</v>
      </c>
      <c r="O29" s="206"/>
      <c r="P29" s="207"/>
      <c r="Q29" s="210"/>
      <c r="R29" s="211"/>
      <c r="S29" s="210"/>
      <c r="T29" s="212"/>
      <c r="U29" s="11"/>
    </row>
    <row r="30" spans="1:21" ht="22.5" customHeight="1" thickBot="1" x14ac:dyDescent="0.3">
      <c r="A30" s="10"/>
      <c r="B30" s="213" t="s">
        <v>231</v>
      </c>
      <c r="C30" s="214"/>
      <c r="D30" s="214"/>
      <c r="E30" s="214" t="s">
        <v>101</v>
      </c>
      <c r="F30" s="214"/>
      <c r="G30" s="214"/>
      <c r="H30" s="214" t="s">
        <v>101</v>
      </c>
      <c r="I30" s="214"/>
      <c r="J30" s="214"/>
      <c r="K30" s="214" t="s">
        <v>101</v>
      </c>
      <c r="L30" s="214"/>
      <c r="M30" s="214"/>
      <c r="N30" s="214" t="s">
        <v>101</v>
      </c>
      <c r="O30" s="214"/>
      <c r="P30" s="215"/>
      <c r="Q30" s="216"/>
      <c r="R30" s="217"/>
      <c r="S30" s="216"/>
      <c r="T30" s="218"/>
      <c r="U30" s="11"/>
    </row>
    <row r="31" spans="1:21" ht="3.75" customHeight="1" thickBot="1" x14ac:dyDescent="0.3">
      <c r="A31" s="10"/>
      <c r="B31" s="13"/>
      <c r="C31" s="13"/>
      <c r="D31" s="13"/>
      <c r="E31" s="13"/>
      <c r="F31" s="13"/>
      <c r="G31" s="13"/>
      <c r="H31" s="40"/>
      <c r="I31" s="40"/>
      <c r="J31" s="40"/>
      <c r="K31" s="18"/>
      <c r="L31" s="13"/>
      <c r="M31" s="13"/>
      <c r="N31" s="13"/>
      <c r="O31" s="13"/>
      <c r="P31" s="13"/>
      <c r="Q31" s="13"/>
      <c r="R31" s="208"/>
      <c r="S31" s="209"/>
      <c r="T31" s="41"/>
      <c r="U31" s="11"/>
    </row>
    <row r="32" spans="1:21" ht="15" customHeight="1" x14ac:dyDescent="0.25">
      <c r="A32" s="10"/>
      <c r="B32" s="161" t="s">
        <v>197</v>
      </c>
      <c r="C32" s="185"/>
      <c r="D32" s="185"/>
      <c r="E32" s="185"/>
      <c r="F32" s="185"/>
      <c r="G32" s="185"/>
      <c r="H32" s="185"/>
      <c r="I32" s="185"/>
      <c r="J32" s="185"/>
      <c r="K32" s="185"/>
      <c r="L32" s="185"/>
      <c r="M32" s="185"/>
      <c r="N32" s="185"/>
      <c r="O32" s="185"/>
      <c r="P32" s="185"/>
      <c r="Q32" s="185"/>
      <c r="R32" s="185"/>
      <c r="S32" s="185"/>
      <c r="T32" s="186"/>
      <c r="U32" s="11"/>
    </row>
    <row r="33" spans="1:21" ht="15" customHeight="1" x14ac:dyDescent="0.25">
      <c r="A33" s="10"/>
      <c r="B33" s="187"/>
      <c r="C33" s="188"/>
      <c r="D33" s="188"/>
      <c r="E33" s="188"/>
      <c r="F33" s="188"/>
      <c r="G33" s="188"/>
      <c r="H33" s="188"/>
      <c r="I33" s="188"/>
      <c r="J33" s="188"/>
      <c r="K33" s="188"/>
      <c r="L33" s="188"/>
      <c r="M33" s="188"/>
      <c r="N33" s="188"/>
      <c r="O33" s="188"/>
      <c r="P33" s="188"/>
      <c r="Q33" s="188"/>
      <c r="R33" s="188"/>
      <c r="S33" s="188"/>
      <c r="T33" s="189"/>
      <c r="U33" s="11"/>
    </row>
    <row r="34" spans="1:21" ht="15" customHeight="1" x14ac:dyDescent="0.25">
      <c r="A34" s="10"/>
      <c r="B34" s="187"/>
      <c r="C34" s="188"/>
      <c r="D34" s="188"/>
      <c r="E34" s="188"/>
      <c r="F34" s="188"/>
      <c r="G34" s="188"/>
      <c r="H34" s="188"/>
      <c r="I34" s="188"/>
      <c r="J34" s="188"/>
      <c r="K34" s="188"/>
      <c r="L34" s="188"/>
      <c r="M34" s="188"/>
      <c r="N34" s="188"/>
      <c r="O34" s="188"/>
      <c r="P34" s="188"/>
      <c r="Q34" s="188"/>
      <c r="R34" s="188"/>
      <c r="S34" s="188"/>
      <c r="T34" s="189"/>
      <c r="U34" s="11"/>
    </row>
    <row r="35" spans="1:21" ht="15" customHeight="1" x14ac:dyDescent="0.25">
      <c r="A35" s="10"/>
      <c r="B35" s="187"/>
      <c r="C35" s="188"/>
      <c r="D35" s="188"/>
      <c r="E35" s="188"/>
      <c r="F35" s="188"/>
      <c r="G35" s="188"/>
      <c r="H35" s="188"/>
      <c r="I35" s="188"/>
      <c r="J35" s="188"/>
      <c r="K35" s="188"/>
      <c r="L35" s="188"/>
      <c r="M35" s="188"/>
      <c r="N35" s="188"/>
      <c r="O35" s="188"/>
      <c r="P35" s="188"/>
      <c r="Q35" s="188"/>
      <c r="R35" s="188"/>
      <c r="S35" s="188"/>
      <c r="T35" s="189"/>
      <c r="U35" s="11"/>
    </row>
    <row r="36" spans="1:21" ht="15" customHeight="1" x14ac:dyDescent="0.25">
      <c r="A36" s="10"/>
      <c r="B36" s="187"/>
      <c r="C36" s="188"/>
      <c r="D36" s="188"/>
      <c r="E36" s="188"/>
      <c r="F36" s="188"/>
      <c r="G36" s="188"/>
      <c r="H36" s="188"/>
      <c r="I36" s="188"/>
      <c r="J36" s="188"/>
      <c r="K36" s="188"/>
      <c r="L36" s="188"/>
      <c r="M36" s="188"/>
      <c r="N36" s="188"/>
      <c r="O36" s="188"/>
      <c r="P36" s="188"/>
      <c r="Q36" s="188"/>
      <c r="R36" s="188"/>
      <c r="S36" s="188"/>
      <c r="T36" s="189"/>
      <c r="U36" s="11"/>
    </row>
    <row r="37" spans="1:21" ht="11.25" customHeight="1" x14ac:dyDescent="0.25">
      <c r="A37" s="10"/>
      <c r="B37" s="187"/>
      <c r="C37" s="188"/>
      <c r="D37" s="188"/>
      <c r="E37" s="188"/>
      <c r="F37" s="188"/>
      <c r="G37" s="188"/>
      <c r="H37" s="188"/>
      <c r="I37" s="188"/>
      <c r="J37" s="188"/>
      <c r="K37" s="188"/>
      <c r="L37" s="188"/>
      <c r="M37" s="188"/>
      <c r="N37" s="188"/>
      <c r="O37" s="188"/>
      <c r="P37" s="188"/>
      <c r="Q37" s="188"/>
      <c r="R37" s="188"/>
      <c r="S37" s="188"/>
      <c r="T37" s="189"/>
      <c r="U37" s="11"/>
    </row>
    <row r="38" spans="1:21" ht="11.25" customHeight="1" x14ac:dyDescent="0.25">
      <c r="A38" s="10"/>
      <c r="B38" s="187"/>
      <c r="C38" s="188"/>
      <c r="D38" s="188"/>
      <c r="E38" s="188"/>
      <c r="F38" s="188"/>
      <c r="G38" s="188"/>
      <c r="H38" s="188"/>
      <c r="I38" s="188"/>
      <c r="J38" s="188"/>
      <c r="K38" s="188"/>
      <c r="L38" s="188"/>
      <c r="M38" s="188"/>
      <c r="N38" s="188"/>
      <c r="O38" s="188"/>
      <c r="P38" s="188"/>
      <c r="Q38" s="188"/>
      <c r="R38" s="188"/>
      <c r="S38" s="188"/>
      <c r="T38" s="189"/>
      <c r="U38" s="11"/>
    </row>
    <row r="39" spans="1:21" ht="11.25" customHeight="1" thickBot="1" x14ac:dyDescent="0.3">
      <c r="A39" s="10"/>
      <c r="B39" s="190"/>
      <c r="C39" s="191"/>
      <c r="D39" s="191"/>
      <c r="E39" s="191"/>
      <c r="F39" s="191"/>
      <c r="G39" s="191"/>
      <c r="H39" s="191"/>
      <c r="I39" s="191"/>
      <c r="J39" s="191"/>
      <c r="K39" s="191"/>
      <c r="L39" s="191"/>
      <c r="M39" s="191"/>
      <c r="N39" s="191"/>
      <c r="O39" s="191"/>
      <c r="P39" s="191"/>
      <c r="Q39" s="191"/>
      <c r="R39" s="191"/>
      <c r="S39" s="191"/>
      <c r="T39" s="192"/>
      <c r="U39" s="11"/>
    </row>
    <row r="40" spans="1:21" ht="3.75" customHeight="1" thickBot="1" x14ac:dyDescent="0.3">
      <c r="A40" s="32"/>
      <c r="B40" s="33"/>
      <c r="C40" s="33"/>
      <c r="D40" s="33"/>
      <c r="E40" s="33"/>
      <c r="F40" s="33"/>
      <c r="G40" s="33"/>
      <c r="H40" s="33"/>
      <c r="I40" s="33"/>
      <c r="J40" s="33"/>
      <c r="K40" s="33"/>
      <c r="L40" s="34"/>
      <c r="M40" s="34"/>
      <c r="N40" s="34"/>
      <c r="O40" s="34"/>
      <c r="P40" s="34"/>
      <c r="Q40" s="34"/>
      <c r="R40" s="34"/>
      <c r="S40" s="34"/>
      <c r="T40" s="34"/>
      <c r="U40" s="35"/>
    </row>
    <row r="41" spans="1:21" ht="15" customHeight="1" thickTop="1" x14ac:dyDescent="0.25">
      <c r="B41" s="29"/>
      <c r="C41" s="29"/>
      <c r="D41" s="29"/>
      <c r="E41" s="29"/>
      <c r="F41" s="29"/>
      <c r="G41" s="29"/>
      <c r="H41" s="29"/>
      <c r="I41" s="29"/>
      <c r="J41" s="29"/>
      <c r="K41" s="29"/>
    </row>
  </sheetData>
  <mergeCells count="76">
    <mergeCell ref="B30:P30"/>
    <mergeCell ref="Q30:R30"/>
    <mergeCell ref="S30:T30"/>
    <mergeCell ref="B28:P28"/>
    <mergeCell ref="Q28:R28"/>
    <mergeCell ref="S28:T28"/>
    <mergeCell ref="B29:P29"/>
    <mergeCell ref="Q29:R29"/>
    <mergeCell ref="S29:T29"/>
    <mergeCell ref="B26:P26"/>
    <mergeCell ref="Q26:R26"/>
    <mergeCell ref="S26:T26"/>
    <mergeCell ref="B27:P27"/>
    <mergeCell ref="Q27:R27"/>
    <mergeCell ref="S27:T27"/>
    <mergeCell ref="B24:P24"/>
    <mergeCell ref="Q24:R24"/>
    <mergeCell ref="S24:T24"/>
    <mergeCell ref="B25:P25"/>
    <mergeCell ref="Q25:R25"/>
    <mergeCell ref="S25:T25"/>
    <mergeCell ref="B22:P22"/>
    <mergeCell ref="Q22:R22"/>
    <mergeCell ref="S22:T22"/>
    <mergeCell ref="B23:P23"/>
    <mergeCell ref="Q23:R23"/>
    <mergeCell ref="S23:T23"/>
    <mergeCell ref="B20:P20"/>
    <mergeCell ref="Q20:R20"/>
    <mergeCell ref="S20:T20"/>
    <mergeCell ref="B21:P21"/>
    <mergeCell ref="Q21:R21"/>
    <mergeCell ref="S21:T21"/>
    <mergeCell ref="B18:P18"/>
    <mergeCell ref="Q18:R18"/>
    <mergeCell ref="S18:T18"/>
    <mergeCell ref="B19:P19"/>
    <mergeCell ref="Q19:R19"/>
    <mergeCell ref="S19:T19"/>
    <mergeCell ref="B16:P16"/>
    <mergeCell ref="Q16:R16"/>
    <mergeCell ref="S16:T16"/>
    <mergeCell ref="B17:P17"/>
    <mergeCell ref="Q17:R17"/>
    <mergeCell ref="S17:T17"/>
    <mergeCell ref="B32:T39"/>
    <mergeCell ref="Q10:R11"/>
    <mergeCell ref="S10:T11"/>
    <mergeCell ref="S12:T12"/>
    <mergeCell ref="Q12:R12"/>
    <mergeCell ref="B12:P12"/>
    <mergeCell ref="B13:P13"/>
    <mergeCell ref="Q13:R13"/>
    <mergeCell ref="R31:S31"/>
    <mergeCell ref="S13:T13"/>
    <mergeCell ref="B14:P14"/>
    <mergeCell ref="Q14:R14"/>
    <mergeCell ref="S14:T14"/>
    <mergeCell ref="B15:P15"/>
    <mergeCell ref="Q15:R15"/>
    <mergeCell ref="S15:T15"/>
    <mergeCell ref="H9:I9"/>
    <mergeCell ref="J9:K9"/>
    <mergeCell ref="B6:G6"/>
    <mergeCell ref="H6:T6"/>
    <mergeCell ref="B7:G7"/>
    <mergeCell ref="H7:T7"/>
    <mergeCell ref="B8:G8"/>
    <mergeCell ref="H8:T8"/>
    <mergeCell ref="B5:G5"/>
    <mergeCell ref="H5:T5"/>
    <mergeCell ref="B2:T2"/>
    <mergeCell ref="B3:G3"/>
    <mergeCell ref="H3:T3"/>
    <mergeCell ref="B4:G4"/>
    <mergeCell ref="H4:T4"/>
  </mergeCells>
  <printOptions horizontalCentered="1" verticalCentered="1"/>
  <pageMargins left="0.5" right="0.5" top="0.5" bottom="0.5" header="0.25" footer="0.25"/>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U52"/>
  <sheetViews>
    <sheetView workbookViewId="0">
      <selection activeCell="H16" sqref="H16:T21"/>
    </sheetView>
  </sheetViews>
  <sheetFormatPr defaultColWidth="9.140625" defaultRowHeight="15" customHeight="1" x14ac:dyDescent="0.25"/>
  <cols>
    <col min="1" max="1" width="0.7109375" style="9" customWidth="1"/>
    <col min="2" max="4" width="7.140625" style="9" customWidth="1"/>
    <col min="5" max="6" width="5.7109375" style="9" customWidth="1"/>
    <col min="7" max="10" width="2.85546875" style="9" customWidth="1"/>
    <col min="11" max="11" width="1.42578125" style="9" customWidth="1"/>
    <col min="12" max="16" width="7.140625" style="9" customWidth="1"/>
    <col min="17" max="20" width="2.85546875" style="9" customWidth="1"/>
    <col min="21" max="21" width="0.7109375" style="9" customWidth="1"/>
    <col min="22" max="22" width="2.85546875" style="9" customWidth="1"/>
    <col min="23" max="16384" width="9.140625" style="9"/>
  </cols>
  <sheetData>
    <row r="1" spans="1:21" ht="3.75" customHeight="1" thickTop="1" thickBot="1" x14ac:dyDescent="0.3">
      <c r="A1" s="6"/>
      <c r="B1" s="7"/>
      <c r="C1" s="7"/>
      <c r="D1" s="7"/>
      <c r="E1" s="7"/>
      <c r="F1" s="7"/>
      <c r="G1" s="7"/>
      <c r="H1" s="7"/>
      <c r="I1" s="7"/>
      <c r="J1" s="7"/>
      <c r="K1" s="7"/>
      <c r="L1" s="7"/>
      <c r="M1" s="7"/>
      <c r="N1" s="7"/>
      <c r="O1" s="7"/>
      <c r="P1" s="7"/>
      <c r="Q1" s="7"/>
      <c r="R1" s="7"/>
      <c r="S1" s="7"/>
      <c r="T1" s="7"/>
      <c r="U1" s="8"/>
    </row>
    <row r="2" spans="1:21" ht="22.5" customHeight="1" thickBot="1" x14ac:dyDescent="0.3">
      <c r="A2" s="10"/>
      <c r="B2" s="125" t="s">
        <v>66</v>
      </c>
      <c r="C2" s="125"/>
      <c r="D2" s="125"/>
      <c r="E2" s="125"/>
      <c r="F2" s="125"/>
      <c r="G2" s="125"/>
      <c r="H2" s="125"/>
      <c r="I2" s="125"/>
      <c r="J2" s="125"/>
      <c r="K2" s="125"/>
      <c r="L2" s="125"/>
      <c r="M2" s="125"/>
      <c r="N2" s="125"/>
      <c r="O2" s="125"/>
      <c r="P2" s="125"/>
      <c r="Q2" s="125"/>
      <c r="R2" s="125"/>
      <c r="S2" s="125"/>
      <c r="T2" s="125"/>
      <c r="U2" s="11"/>
    </row>
    <row r="3" spans="1:21" ht="18.75" customHeight="1" thickBot="1" x14ac:dyDescent="0.3">
      <c r="A3" s="10"/>
      <c r="B3" s="130" t="s">
        <v>363</v>
      </c>
      <c r="C3" s="131"/>
      <c r="D3" s="131"/>
      <c r="E3" s="131"/>
      <c r="F3" s="92"/>
      <c r="G3" s="132"/>
      <c r="H3" s="136" t="str">
        <f>PKG!H3:T3</f>
        <v>115989</v>
      </c>
      <c r="I3" s="222"/>
      <c r="J3" s="222"/>
      <c r="K3" s="222"/>
      <c r="L3" s="222"/>
      <c r="M3" s="222"/>
      <c r="N3" s="222"/>
      <c r="O3" s="222"/>
      <c r="P3" s="222"/>
      <c r="Q3" s="222"/>
      <c r="R3" s="222"/>
      <c r="S3" s="222"/>
      <c r="T3" s="223"/>
      <c r="U3" s="11"/>
    </row>
    <row r="4" spans="1:21" ht="18.75" customHeight="1" thickBot="1" x14ac:dyDescent="0.3">
      <c r="A4" s="10"/>
      <c r="B4" s="130" t="s">
        <v>364</v>
      </c>
      <c r="C4" s="131"/>
      <c r="D4" s="131"/>
      <c r="E4" s="131"/>
      <c r="F4" s="92"/>
      <c r="G4" s="132"/>
      <c r="H4" s="136" t="s">
        <v>475</v>
      </c>
      <c r="I4" s="137"/>
      <c r="J4" s="137"/>
      <c r="K4" s="137"/>
      <c r="L4" s="137"/>
      <c r="M4" s="137"/>
      <c r="N4" s="137"/>
      <c r="O4" s="137"/>
      <c r="P4" s="137"/>
      <c r="Q4" s="137"/>
      <c r="R4" s="137"/>
      <c r="S4" s="137"/>
      <c r="T4" s="138"/>
      <c r="U4" s="11"/>
    </row>
    <row r="5" spans="1:21" ht="32.25" customHeight="1" thickBot="1" x14ac:dyDescent="0.3">
      <c r="A5" s="10"/>
      <c r="B5" s="130" t="s">
        <v>365</v>
      </c>
      <c r="C5" s="131"/>
      <c r="D5" s="131"/>
      <c r="E5" s="131"/>
      <c r="F5" s="92"/>
      <c r="G5" s="132"/>
      <c r="H5" s="139" t="s">
        <v>479</v>
      </c>
      <c r="I5" s="140"/>
      <c r="J5" s="140"/>
      <c r="K5" s="140"/>
      <c r="L5" s="140"/>
      <c r="M5" s="140"/>
      <c r="N5" s="140"/>
      <c r="O5" s="140"/>
      <c r="P5" s="140"/>
      <c r="Q5" s="140"/>
      <c r="R5" s="140"/>
      <c r="S5" s="140"/>
      <c r="T5" s="141"/>
      <c r="U5" s="11"/>
    </row>
    <row r="6" spans="1:21" ht="18.75" customHeight="1" thickBot="1" x14ac:dyDescent="0.3">
      <c r="A6" s="10"/>
      <c r="B6" s="130" t="s">
        <v>125</v>
      </c>
      <c r="C6" s="131"/>
      <c r="D6" s="131"/>
      <c r="E6" s="131"/>
      <c r="F6" s="92"/>
      <c r="G6" s="132"/>
      <c r="H6" s="133">
        <f ca="1">NOW()</f>
        <v>45405.580139930556</v>
      </c>
      <c r="I6" s="134"/>
      <c r="J6" s="134"/>
      <c r="K6" s="134"/>
      <c r="L6" s="134"/>
      <c r="M6" s="134"/>
      <c r="N6" s="134"/>
      <c r="O6" s="134"/>
      <c r="P6" s="134"/>
      <c r="Q6" s="134"/>
      <c r="R6" s="134"/>
      <c r="S6" s="134"/>
      <c r="T6" s="135"/>
      <c r="U6" s="11"/>
    </row>
    <row r="7" spans="1:21" ht="18.75" customHeight="1" thickBot="1" x14ac:dyDescent="0.3">
      <c r="A7" s="10"/>
      <c r="B7" s="130" t="s">
        <v>53</v>
      </c>
      <c r="C7" s="131"/>
      <c r="D7" s="131"/>
      <c r="E7" s="131"/>
      <c r="F7" s="92"/>
      <c r="G7" s="132"/>
      <c r="H7" s="221" t="s">
        <v>469</v>
      </c>
      <c r="I7" s="222"/>
      <c r="J7" s="222"/>
      <c r="K7" s="222"/>
      <c r="L7" s="222"/>
      <c r="M7" s="222"/>
      <c r="N7" s="222"/>
      <c r="O7" s="222"/>
      <c r="P7" s="222"/>
      <c r="Q7" s="222"/>
      <c r="R7" s="222"/>
      <c r="S7" s="222"/>
      <c r="T7" s="223"/>
      <c r="U7" s="11"/>
    </row>
    <row r="8" spans="1:21" ht="18.75" customHeight="1" thickBot="1" x14ac:dyDescent="0.3">
      <c r="A8" s="10"/>
      <c r="B8" s="130" t="s">
        <v>1</v>
      </c>
      <c r="C8" s="131"/>
      <c r="D8" s="131"/>
      <c r="E8" s="131"/>
      <c r="F8" s="92"/>
      <c r="G8" s="132"/>
      <c r="H8" s="136" t="s">
        <v>470</v>
      </c>
      <c r="I8" s="222"/>
      <c r="J8" s="222"/>
      <c r="K8" s="222"/>
      <c r="L8" s="222"/>
      <c r="M8" s="222"/>
      <c r="N8" s="222"/>
      <c r="O8" s="222"/>
      <c r="P8" s="222"/>
      <c r="Q8" s="222"/>
      <c r="R8" s="222"/>
      <c r="S8" s="222"/>
      <c r="T8" s="223"/>
      <c r="U8" s="11"/>
    </row>
    <row r="9" spans="1:21" ht="3.75" customHeight="1" x14ac:dyDescent="0.25">
      <c r="A9" s="10"/>
      <c r="B9" s="36"/>
      <c r="C9" s="36"/>
      <c r="D9" s="36"/>
      <c r="E9" s="36"/>
      <c r="F9" s="37"/>
      <c r="G9" s="14"/>
      <c r="H9" s="126"/>
      <c r="I9" s="126"/>
      <c r="J9" s="126"/>
      <c r="K9" s="126"/>
      <c r="L9" s="14"/>
      <c r="U9" s="11"/>
    </row>
    <row r="10" spans="1:21" ht="7.5" customHeight="1" x14ac:dyDescent="0.25">
      <c r="A10" s="10"/>
      <c r="B10" s="243" t="s">
        <v>191</v>
      </c>
      <c r="C10" s="244"/>
      <c r="D10" s="244"/>
      <c r="E10" s="245"/>
      <c r="F10" s="224" t="s">
        <v>80</v>
      </c>
      <c r="G10" s="225"/>
      <c r="H10" s="225"/>
      <c r="I10" s="225"/>
      <c r="J10" s="225"/>
      <c r="K10" s="226"/>
      <c r="L10" s="224" t="s">
        <v>194</v>
      </c>
      <c r="M10" s="226"/>
      <c r="N10" s="224" t="s">
        <v>85</v>
      </c>
      <c r="O10" s="226"/>
      <c r="P10" s="224" t="s">
        <v>195</v>
      </c>
      <c r="Q10" s="225"/>
      <c r="R10" s="225"/>
      <c r="S10" s="225"/>
      <c r="T10" s="226"/>
      <c r="U10" s="11"/>
    </row>
    <row r="11" spans="1:21" ht="7.5" customHeight="1" x14ac:dyDescent="0.25">
      <c r="A11" s="10"/>
      <c r="B11" s="246"/>
      <c r="C11" s="247"/>
      <c r="D11" s="247"/>
      <c r="E11" s="248"/>
      <c r="F11" s="227"/>
      <c r="G11" s="228"/>
      <c r="H11" s="228"/>
      <c r="I11" s="228"/>
      <c r="J11" s="228"/>
      <c r="K11" s="229"/>
      <c r="L11" s="227"/>
      <c r="M11" s="229"/>
      <c r="N11" s="227"/>
      <c r="O11" s="229"/>
      <c r="P11" s="227"/>
      <c r="Q11" s="228"/>
      <c r="R11" s="228"/>
      <c r="S11" s="228"/>
      <c r="T11" s="229"/>
      <c r="U11" s="11"/>
    </row>
    <row r="12" spans="1:21" ht="15" customHeight="1" x14ac:dyDescent="0.25">
      <c r="A12" s="10"/>
      <c r="B12" s="249" t="s">
        <v>192</v>
      </c>
      <c r="C12" s="250"/>
      <c r="D12" s="250"/>
      <c r="E12" s="251"/>
      <c r="F12" s="219">
        <v>1.0629999999999999</v>
      </c>
      <c r="G12" s="230"/>
      <c r="H12" s="230"/>
      <c r="I12" s="230"/>
      <c r="J12" s="230"/>
      <c r="K12" s="220"/>
      <c r="L12" s="219">
        <v>0</v>
      </c>
      <c r="M12" s="220"/>
      <c r="N12" s="219">
        <v>0</v>
      </c>
      <c r="O12" s="220"/>
      <c r="P12" s="219">
        <v>1.0629999999999999</v>
      </c>
      <c r="Q12" s="230"/>
      <c r="R12" s="230"/>
      <c r="S12" s="230"/>
      <c r="T12" s="220"/>
      <c r="U12" s="11"/>
    </row>
    <row r="13" spans="1:21" ht="15" customHeight="1" x14ac:dyDescent="0.25">
      <c r="A13" s="10"/>
      <c r="B13" s="249" t="s">
        <v>10</v>
      </c>
      <c r="C13" s="250"/>
      <c r="D13" s="250"/>
      <c r="E13" s="251"/>
      <c r="F13" s="219">
        <v>0</v>
      </c>
      <c r="G13" s="230"/>
      <c r="H13" s="230"/>
      <c r="I13" s="230"/>
      <c r="J13" s="230"/>
      <c r="K13" s="220"/>
      <c r="L13" s="219">
        <v>0</v>
      </c>
      <c r="M13" s="220"/>
      <c r="N13" s="219">
        <v>0</v>
      </c>
      <c r="O13" s="220"/>
      <c r="P13" s="219">
        <v>0</v>
      </c>
      <c r="Q13" s="230"/>
      <c r="R13" s="230"/>
      <c r="S13" s="230"/>
      <c r="T13" s="220"/>
      <c r="U13" s="11"/>
    </row>
    <row r="14" spans="1:21" ht="15" customHeight="1" x14ac:dyDescent="0.25">
      <c r="A14" s="10"/>
      <c r="B14" s="249" t="s">
        <v>193</v>
      </c>
      <c r="C14" s="250"/>
      <c r="D14" s="250"/>
      <c r="E14" s="251"/>
      <c r="F14" s="231">
        <v>35000</v>
      </c>
      <c r="G14" s="232"/>
      <c r="H14" s="232"/>
      <c r="I14" s="232"/>
      <c r="J14" s="232"/>
      <c r="K14" s="233"/>
      <c r="L14" s="231">
        <v>0</v>
      </c>
      <c r="M14" s="233"/>
      <c r="N14" s="231">
        <v>0</v>
      </c>
      <c r="O14" s="233"/>
      <c r="P14" s="231">
        <v>35000</v>
      </c>
      <c r="Q14" s="232"/>
      <c r="R14" s="232"/>
      <c r="S14" s="232"/>
      <c r="T14" s="233"/>
      <c r="U14" s="11"/>
    </row>
    <row r="15" spans="1:21" ht="3.75" customHeight="1" thickBot="1" x14ac:dyDescent="0.3">
      <c r="A15" s="10"/>
      <c r="S15" s="16"/>
      <c r="T15" s="16"/>
      <c r="U15" s="11"/>
    </row>
    <row r="16" spans="1:21" ht="11.25" customHeight="1" thickBot="1" x14ac:dyDescent="0.3">
      <c r="A16" s="10"/>
      <c r="B16" s="29"/>
      <c r="C16" s="29"/>
      <c r="D16" s="29"/>
      <c r="E16" s="2" t="s">
        <v>40</v>
      </c>
      <c r="F16" s="3" t="s">
        <v>19</v>
      </c>
      <c r="G16" s="29"/>
      <c r="H16" s="161" t="s">
        <v>481</v>
      </c>
      <c r="I16" s="236"/>
      <c r="J16" s="236"/>
      <c r="K16" s="236"/>
      <c r="L16" s="236"/>
      <c r="M16" s="236"/>
      <c r="N16" s="236"/>
      <c r="O16" s="236"/>
      <c r="P16" s="236"/>
      <c r="Q16" s="236"/>
      <c r="R16" s="236"/>
      <c r="S16" s="236"/>
      <c r="T16" s="237"/>
      <c r="U16" s="11"/>
    </row>
    <row r="17" spans="1:21" ht="15" customHeight="1" x14ac:dyDescent="0.25">
      <c r="A17" s="10"/>
      <c r="B17" s="257" t="s">
        <v>106</v>
      </c>
      <c r="C17" s="258"/>
      <c r="D17" s="259"/>
      <c r="E17" s="5"/>
      <c r="F17" s="4" t="s">
        <v>258</v>
      </c>
      <c r="G17" s="51"/>
      <c r="H17" s="164"/>
      <c r="I17" s="238"/>
      <c r="J17" s="238"/>
      <c r="K17" s="238"/>
      <c r="L17" s="238"/>
      <c r="M17" s="238"/>
      <c r="N17" s="238"/>
      <c r="O17" s="238"/>
      <c r="P17" s="238"/>
      <c r="Q17" s="238"/>
      <c r="R17" s="238"/>
      <c r="S17" s="238"/>
      <c r="T17" s="239"/>
      <c r="U17" s="11"/>
    </row>
    <row r="18" spans="1:21" ht="15" customHeight="1" x14ac:dyDescent="0.25">
      <c r="A18" s="10"/>
      <c r="B18" s="260" t="s">
        <v>196</v>
      </c>
      <c r="C18" s="261"/>
      <c r="D18" s="262"/>
      <c r="E18" s="5" t="s">
        <v>258</v>
      </c>
      <c r="F18" s="4"/>
      <c r="G18" s="51"/>
      <c r="H18" s="164"/>
      <c r="I18" s="238"/>
      <c r="J18" s="238"/>
      <c r="K18" s="238"/>
      <c r="L18" s="238"/>
      <c r="M18" s="238"/>
      <c r="N18" s="238"/>
      <c r="O18" s="238"/>
      <c r="P18" s="238"/>
      <c r="Q18" s="238"/>
      <c r="R18" s="238"/>
      <c r="S18" s="238"/>
      <c r="T18" s="239"/>
      <c r="U18" s="11"/>
    </row>
    <row r="19" spans="1:21" ht="15" customHeight="1" x14ac:dyDescent="0.25">
      <c r="A19" s="10"/>
      <c r="B19" s="260" t="s">
        <v>107</v>
      </c>
      <c r="C19" s="261"/>
      <c r="D19" s="262"/>
      <c r="E19" s="5"/>
      <c r="F19" s="4" t="s">
        <v>258</v>
      </c>
      <c r="G19" s="51"/>
      <c r="H19" s="164"/>
      <c r="I19" s="238"/>
      <c r="J19" s="238"/>
      <c r="K19" s="238"/>
      <c r="L19" s="238"/>
      <c r="M19" s="238"/>
      <c r="N19" s="238"/>
      <c r="O19" s="238"/>
      <c r="P19" s="238"/>
      <c r="Q19" s="238"/>
      <c r="R19" s="238"/>
      <c r="S19" s="238"/>
      <c r="T19" s="239"/>
      <c r="U19" s="11"/>
    </row>
    <row r="20" spans="1:21" ht="15" customHeight="1" x14ac:dyDescent="0.25">
      <c r="A20" s="10"/>
      <c r="B20" s="263" t="s">
        <v>198</v>
      </c>
      <c r="C20" s="264"/>
      <c r="D20" s="264"/>
      <c r="E20" s="267"/>
      <c r="F20" s="268" t="s">
        <v>258</v>
      </c>
      <c r="G20" s="52"/>
      <c r="H20" s="164"/>
      <c r="I20" s="238"/>
      <c r="J20" s="238"/>
      <c r="K20" s="238"/>
      <c r="L20" s="238"/>
      <c r="M20" s="238"/>
      <c r="N20" s="238"/>
      <c r="O20" s="238"/>
      <c r="P20" s="238"/>
      <c r="Q20" s="238"/>
      <c r="R20" s="238"/>
      <c r="S20" s="238"/>
      <c r="T20" s="239"/>
      <c r="U20" s="11"/>
    </row>
    <row r="21" spans="1:21" ht="15" customHeight="1" thickBot="1" x14ac:dyDescent="0.3">
      <c r="A21" s="10"/>
      <c r="B21" s="265"/>
      <c r="C21" s="266"/>
      <c r="D21" s="266"/>
      <c r="E21" s="266"/>
      <c r="F21" s="269"/>
      <c r="G21" s="52"/>
      <c r="H21" s="270"/>
      <c r="I21" s="271"/>
      <c r="J21" s="271"/>
      <c r="K21" s="271"/>
      <c r="L21" s="271"/>
      <c r="M21" s="271"/>
      <c r="N21" s="271"/>
      <c r="O21" s="271"/>
      <c r="P21" s="271"/>
      <c r="Q21" s="271"/>
      <c r="R21" s="271"/>
      <c r="S21" s="271"/>
      <c r="T21" s="272"/>
      <c r="U21" s="11"/>
    </row>
    <row r="22" spans="1:21" ht="3.75" customHeight="1" thickBot="1" x14ac:dyDescent="0.3">
      <c r="A22" s="10"/>
      <c r="B22" s="51"/>
      <c r="C22" s="51"/>
      <c r="D22" s="51"/>
      <c r="E22" s="51"/>
      <c r="F22" s="51"/>
      <c r="G22" s="51"/>
      <c r="H22" s="18"/>
      <c r="I22" s="18"/>
      <c r="J22" s="18"/>
      <c r="K22" s="18"/>
      <c r="L22" s="13"/>
      <c r="M22" s="13"/>
      <c r="N22" s="13"/>
      <c r="O22" s="13"/>
      <c r="P22" s="13"/>
      <c r="Q22" s="13"/>
      <c r="R22" s="40"/>
      <c r="S22" s="40"/>
      <c r="T22" s="40"/>
      <c r="U22" s="11"/>
    </row>
    <row r="23" spans="1:21" ht="11.25" customHeight="1" thickBot="1" x14ac:dyDescent="0.3">
      <c r="A23" s="10"/>
      <c r="B23" s="51"/>
      <c r="C23" s="51"/>
      <c r="D23" s="51"/>
      <c r="E23" s="51"/>
      <c r="F23" s="51"/>
      <c r="G23" s="252" t="s">
        <v>40</v>
      </c>
      <c r="H23" s="253"/>
      <c r="I23" s="254" t="s">
        <v>19</v>
      </c>
      <c r="J23" s="255"/>
      <c r="K23" s="18"/>
      <c r="L23" s="53"/>
      <c r="M23" s="53"/>
      <c r="N23" s="53"/>
      <c r="O23" s="53"/>
      <c r="P23" s="54"/>
      <c r="Q23" s="252" t="s">
        <v>40</v>
      </c>
      <c r="R23" s="254"/>
      <c r="S23" s="254" t="s">
        <v>19</v>
      </c>
      <c r="T23" s="256"/>
      <c r="U23" s="11"/>
    </row>
    <row r="24" spans="1:21" ht="15" customHeight="1" x14ac:dyDescent="0.25">
      <c r="A24" s="10"/>
      <c r="B24" s="273" t="s">
        <v>410</v>
      </c>
      <c r="C24" s="274"/>
      <c r="D24" s="274"/>
      <c r="E24" s="274"/>
      <c r="F24" s="274"/>
      <c r="G24" s="210" t="s">
        <v>258</v>
      </c>
      <c r="H24" s="234"/>
      <c r="I24" s="210"/>
      <c r="J24" s="234"/>
      <c r="K24" s="18"/>
      <c r="L24" s="273" t="s">
        <v>411</v>
      </c>
      <c r="M24" s="274" t="s">
        <v>105</v>
      </c>
      <c r="N24" s="274" t="s">
        <v>105</v>
      </c>
      <c r="O24" s="274" t="s">
        <v>105</v>
      </c>
      <c r="P24" s="274" t="s">
        <v>105</v>
      </c>
      <c r="Q24" s="210"/>
      <c r="R24" s="210"/>
      <c r="S24" s="201" t="s">
        <v>258</v>
      </c>
      <c r="T24" s="235"/>
      <c r="U24" s="11"/>
    </row>
    <row r="25" spans="1:21" ht="15" customHeight="1" x14ac:dyDescent="0.25">
      <c r="A25" s="10"/>
      <c r="B25" s="281" t="s">
        <v>203</v>
      </c>
      <c r="C25" s="282" t="s">
        <v>15</v>
      </c>
      <c r="D25" s="282" t="s">
        <v>15</v>
      </c>
      <c r="E25" s="282" t="s">
        <v>15</v>
      </c>
      <c r="F25" s="283" t="s">
        <v>15</v>
      </c>
      <c r="G25" s="277" t="s">
        <v>258</v>
      </c>
      <c r="H25" s="278"/>
      <c r="I25" s="277"/>
      <c r="J25" s="278"/>
      <c r="K25" s="18"/>
      <c r="L25" s="279" t="s">
        <v>216</v>
      </c>
      <c r="M25" s="280" t="s">
        <v>105</v>
      </c>
      <c r="N25" s="280" t="s">
        <v>105</v>
      </c>
      <c r="O25" s="280" t="s">
        <v>105</v>
      </c>
      <c r="P25" s="280" t="s">
        <v>105</v>
      </c>
      <c r="Q25" s="210" t="s">
        <v>258</v>
      </c>
      <c r="R25" s="234"/>
      <c r="S25" s="275"/>
      <c r="T25" s="276"/>
      <c r="U25" s="11"/>
    </row>
    <row r="26" spans="1:21" ht="15" customHeight="1" x14ac:dyDescent="0.25">
      <c r="A26" s="10"/>
      <c r="B26" s="279" t="s">
        <v>200</v>
      </c>
      <c r="C26" s="280" t="s">
        <v>12</v>
      </c>
      <c r="D26" s="280" t="s">
        <v>12</v>
      </c>
      <c r="E26" s="280" t="s">
        <v>12</v>
      </c>
      <c r="F26" s="280" t="s">
        <v>12</v>
      </c>
      <c r="G26" s="210"/>
      <c r="H26" s="234"/>
      <c r="I26" s="210" t="s">
        <v>258</v>
      </c>
      <c r="J26" s="234"/>
      <c r="K26" s="18"/>
      <c r="L26" s="281" t="s">
        <v>199</v>
      </c>
      <c r="M26" s="282" t="s">
        <v>20</v>
      </c>
      <c r="N26" s="282" t="s">
        <v>20</v>
      </c>
      <c r="O26" s="282" t="s">
        <v>20</v>
      </c>
      <c r="P26" s="283" t="s">
        <v>20</v>
      </c>
      <c r="Q26" s="210" t="s">
        <v>258</v>
      </c>
      <c r="R26" s="234"/>
      <c r="S26" s="275"/>
      <c r="T26" s="276"/>
      <c r="U26" s="11"/>
    </row>
    <row r="27" spans="1:21" ht="15" customHeight="1" x14ac:dyDescent="0.25">
      <c r="A27" s="10"/>
      <c r="B27" s="279" t="s">
        <v>21</v>
      </c>
      <c r="C27" s="280" t="s">
        <v>21</v>
      </c>
      <c r="D27" s="280" t="s">
        <v>21</v>
      </c>
      <c r="E27" s="280" t="s">
        <v>21</v>
      </c>
      <c r="F27" s="280" t="s">
        <v>21</v>
      </c>
      <c r="G27" s="210"/>
      <c r="H27" s="234"/>
      <c r="I27" s="210" t="s">
        <v>258</v>
      </c>
      <c r="J27" s="234"/>
      <c r="K27" s="18"/>
      <c r="L27" s="279" t="s">
        <v>25</v>
      </c>
      <c r="M27" s="280" t="s">
        <v>25</v>
      </c>
      <c r="N27" s="280" t="s">
        <v>25</v>
      </c>
      <c r="O27" s="280" t="s">
        <v>25</v>
      </c>
      <c r="P27" s="280" t="s">
        <v>25</v>
      </c>
      <c r="Q27" s="210"/>
      <c r="R27" s="234"/>
      <c r="S27" s="201" t="s">
        <v>258</v>
      </c>
      <c r="T27" s="235"/>
      <c r="U27" s="11"/>
    </row>
    <row r="28" spans="1:21" ht="15" customHeight="1" x14ac:dyDescent="0.25">
      <c r="A28" s="10"/>
      <c r="B28" s="279" t="s">
        <v>412</v>
      </c>
      <c r="C28" s="280"/>
      <c r="D28" s="280"/>
      <c r="E28" s="280"/>
      <c r="F28" s="280"/>
      <c r="G28" s="210"/>
      <c r="H28" s="234"/>
      <c r="I28" s="210" t="s">
        <v>258</v>
      </c>
      <c r="J28" s="234"/>
      <c r="K28" s="18"/>
      <c r="L28" s="281" t="s">
        <v>210</v>
      </c>
      <c r="M28" s="282" t="s">
        <v>62</v>
      </c>
      <c r="N28" s="282" t="s">
        <v>62</v>
      </c>
      <c r="O28" s="282" t="s">
        <v>62</v>
      </c>
      <c r="P28" s="283" t="s">
        <v>62</v>
      </c>
      <c r="Q28" s="210"/>
      <c r="R28" s="234"/>
      <c r="S28" s="201" t="s">
        <v>258</v>
      </c>
      <c r="T28" s="235"/>
      <c r="U28" s="11"/>
    </row>
    <row r="29" spans="1:21" ht="15" customHeight="1" x14ac:dyDescent="0.25">
      <c r="A29" s="10"/>
      <c r="B29" s="281" t="s">
        <v>414</v>
      </c>
      <c r="C29" s="282" t="s">
        <v>102</v>
      </c>
      <c r="D29" s="282" t="s">
        <v>102</v>
      </c>
      <c r="E29" s="282" t="s">
        <v>102</v>
      </c>
      <c r="F29" s="283" t="s">
        <v>102</v>
      </c>
      <c r="G29" s="210"/>
      <c r="H29" s="234"/>
      <c r="I29" s="210" t="s">
        <v>258</v>
      </c>
      <c r="J29" s="278"/>
      <c r="K29" s="18"/>
      <c r="L29" s="279" t="s">
        <v>417</v>
      </c>
      <c r="M29" s="280" t="s">
        <v>29</v>
      </c>
      <c r="N29" s="280" t="s">
        <v>29</v>
      </c>
      <c r="O29" s="280" t="s">
        <v>29</v>
      </c>
      <c r="P29" s="280" t="s">
        <v>29</v>
      </c>
      <c r="Q29" s="210"/>
      <c r="R29" s="234"/>
      <c r="S29" s="201" t="s">
        <v>258</v>
      </c>
      <c r="T29" s="235"/>
      <c r="U29" s="11"/>
    </row>
    <row r="30" spans="1:21" ht="15" customHeight="1" x14ac:dyDescent="0.25">
      <c r="A30" s="10"/>
      <c r="B30" s="279" t="s">
        <v>201</v>
      </c>
      <c r="C30" s="280" t="s">
        <v>13</v>
      </c>
      <c r="D30" s="280" t="s">
        <v>13</v>
      </c>
      <c r="E30" s="280" t="s">
        <v>13</v>
      </c>
      <c r="F30" s="280" t="s">
        <v>13</v>
      </c>
      <c r="G30" s="210" t="s">
        <v>258</v>
      </c>
      <c r="H30" s="234"/>
      <c r="I30" s="210"/>
      <c r="J30" s="234"/>
      <c r="K30" s="18"/>
      <c r="L30" s="279" t="s">
        <v>212</v>
      </c>
      <c r="M30" s="280" t="s">
        <v>28</v>
      </c>
      <c r="N30" s="280" t="s">
        <v>28</v>
      </c>
      <c r="O30" s="280" t="s">
        <v>28</v>
      </c>
      <c r="P30" s="280" t="s">
        <v>28</v>
      </c>
      <c r="Q30" s="210"/>
      <c r="R30" s="234"/>
      <c r="S30" s="201" t="s">
        <v>258</v>
      </c>
      <c r="T30" s="235"/>
      <c r="U30" s="11"/>
    </row>
    <row r="31" spans="1:21" ht="15" customHeight="1" x14ac:dyDescent="0.25">
      <c r="A31" s="10"/>
      <c r="B31" s="279" t="s">
        <v>202</v>
      </c>
      <c r="C31" s="280" t="s">
        <v>14</v>
      </c>
      <c r="D31" s="280" t="s">
        <v>14</v>
      </c>
      <c r="E31" s="280" t="s">
        <v>14</v>
      </c>
      <c r="F31" s="280" t="s">
        <v>14</v>
      </c>
      <c r="G31" s="210" t="s">
        <v>258</v>
      </c>
      <c r="H31" s="234"/>
      <c r="I31" s="210"/>
      <c r="J31" s="234"/>
      <c r="K31" s="18"/>
      <c r="L31" s="279" t="s">
        <v>416</v>
      </c>
      <c r="M31" s="280" t="s">
        <v>24</v>
      </c>
      <c r="N31" s="280" t="s">
        <v>24</v>
      </c>
      <c r="O31" s="280" t="s">
        <v>24</v>
      </c>
      <c r="P31" s="280" t="s">
        <v>24</v>
      </c>
      <c r="Q31" s="210"/>
      <c r="R31" s="234"/>
      <c r="S31" s="201" t="s">
        <v>258</v>
      </c>
      <c r="T31" s="235"/>
      <c r="U31" s="11"/>
    </row>
    <row r="32" spans="1:21" ht="15" customHeight="1" x14ac:dyDescent="0.25">
      <c r="A32" s="10"/>
      <c r="B32" s="279" t="s">
        <v>204</v>
      </c>
      <c r="C32" s="280" t="s">
        <v>108</v>
      </c>
      <c r="D32" s="280" t="s">
        <v>108</v>
      </c>
      <c r="E32" s="280" t="s">
        <v>108</v>
      </c>
      <c r="F32" s="280" t="s">
        <v>108</v>
      </c>
      <c r="G32" s="210" t="s">
        <v>258</v>
      </c>
      <c r="H32" s="234"/>
      <c r="I32" s="210"/>
      <c r="J32" s="234"/>
      <c r="K32" s="18"/>
      <c r="L32" s="279" t="s">
        <v>260</v>
      </c>
      <c r="M32" s="280" t="s">
        <v>61</v>
      </c>
      <c r="N32" s="280" t="s">
        <v>61</v>
      </c>
      <c r="O32" s="280" t="s">
        <v>61</v>
      </c>
      <c r="P32" s="280" t="s">
        <v>61</v>
      </c>
      <c r="Q32" s="210"/>
      <c r="R32" s="234"/>
      <c r="S32" s="201" t="s">
        <v>258</v>
      </c>
      <c r="T32" s="235"/>
      <c r="U32" s="11"/>
    </row>
    <row r="33" spans="1:21" ht="15" customHeight="1" x14ac:dyDescent="0.25">
      <c r="A33" s="10"/>
      <c r="B33" s="281" t="s">
        <v>205</v>
      </c>
      <c r="C33" s="282" t="s">
        <v>55</v>
      </c>
      <c r="D33" s="282" t="s">
        <v>55</v>
      </c>
      <c r="E33" s="282" t="s">
        <v>55</v>
      </c>
      <c r="F33" s="283" t="s">
        <v>55</v>
      </c>
      <c r="G33" s="210" t="s">
        <v>258</v>
      </c>
      <c r="H33" s="234"/>
      <c r="I33" s="277"/>
      <c r="J33" s="278"/>
      <c r="K33" s="18"/>
      <c r="L33" s="279" t="s">
        <v>255</v>
      </c>
      <c r="M33" s="280" t="s">
        <v>30</v>
      </c>
      <c r="N33" s="280" t="s">
        <v>30</v>
      </c>
      <c r="O33" s="280" t="s">
        <v>30</v>
      </c>
      <c r="P33" s="280" t="s">
        <v>30</v>
      </c>
      <c r="Q33" s="210"/>
      <c r="R33" s="234"/>
      <c r="S33" s="201" t="s">
        <v>258</v>
      </c>
      <c r="T33" s="235"/>
      <c r="U33" s="11"/>
    </row>
    <row r="34" spans="1:21" ht="15" customHeight="1" x14ac:dyDescent="0.25">
      <c r="A34" s="10"/>
      <c r="B34" s="279" t="s">
        <v>219</v>
      </c>
      <c r="C34" s="280" t="s">
        <v>22</v>
      </c>
      <c r="D34" s="280" t="s">
        <v>22</v>
      </c>
      <c r="E34" s="280" t="s">
        <v>22</v>
      </c>
      <c r="F34" s="280" t="s">
        <v>22</v>
      </c>
      <c r="G34" s="210"/>
      <c r="H34" s="234"/>
      <c r="I34" s="210" t="s">
        <v>258</v>
      </c>
      <c r="J34" s="234"/>
      <c r="K34" s="18"/>
      <c r="L34" s="281" t="s">
        <v>214</v>
      </c>
      <c r="M34" s="282" t="s">
        <v>26</v>
      </c>
      <c r="N34" s="282" t="s">
        <v>26</v>
      </c>
      <c r="O34" s="282" t="s">
        <v>26</v>
      </c>
      <c r="P34" s="283" t="s">
        <v>26</v>
      </c>
      <c r="Q34" s="210"/>
      <c r="R34" s="234"/>
      <c r="S34" s="201" t="s">
        <v>258</v>
      </c>
      <c r="T34" s="235"/>
      <c r="U34" s="11"/>
    </row>
    <row r="35" spans="1:21" ht="15" customHeight="1" x14ac:dyDescent="0.25">
      <c r="A35" s="10"/>
      <c r="B35" s="279" t="s">
        <v>208</v>
      </c>
      <c r="C35" s="280" t="s">
        <v>17</v>
      </c>
      <c r="D35" s="280" t="s">
        <v>17</v>
      </c>
      <c r="E35" s="280" t="s">
        <v>17</v>
      </c>
      <c r="F35" s="280" t="s">
        <v>17</v>
      </c>
      <c r="G35" s="210" t="s">
        <v>258</v>
      </c>
      <c r="H35" s="234"/>
      <c r="I35" s="277"/>
      <c r="J35" s="278"/>
      <c r="K35" s="18"/>
      <c r="L35" s="279" t="s">
        <v>213</v>
      </c>
      <c r="M35" s="280" t="s">
        <v>27</v>
      </c>
      <c r="N35" s="280" t="s">
        <v>27</v>
      </c>
      <c r="O35" s="280" t="s">
        <v>27</v>
      </c>
      <c r="P35" s="280" t="s">
        <v>27</v>
      </c>
      <c r="Q35" s="210"/>
      <c r="R35" s="234"/>
      <c r="S35" s="201" t="s">
        <v>258</v>
      </c>
      <c r="T35" s="235"/>
      <c r="U35" s="11"/>
    </row>
    <row r="36" spans="1:21" ht="15" customHeight="1" x14ac:dyDescent="0.25">
      <c r="A36" s="10"/>
      <c r="B36" s="279" t="s">
        <v>207</v>
      </c>
      <c r="C36" s="280" t="s">
        <v>18</v>
      </c>
      <c r="D36" s="280" t="s">
        <v>18</v>
      </c>
      <c r="E36" s="280" t="s">
        <v>18</v>
      </c>
      <c r="F36" s="280" t="s">
        <v>18</v>
      </c>
      <c r="G36" s="210" t="s">
        <v>258</v>
      </c>
      <c r="H36" s="234"/>
      <c r="I36" s="277"/>
      <c r="J36" s="278"/>
      <c r="K36" s="18"/>
      <c r="L36" s="279" t="s">
        <v>30</v>
      </c>
      <c r="M36" s="280" t="s">
        <v>104</v>
      </c>
      <c r="N36" s="280" t="s">
        <v>104</v>
      </c>
      <c r="O36" s="280" t="s">
        <v>104</v>
      </c>
      <c r="P36" s="280" t="s">
        <v>104</v>
      </c>
      <c r="Q36" s="210"/>
      <c r="R36" s="234"/>
      <c r="S36" s="201" t="s">
        <v>258</v>
      </c>
      <c r="T36" s="235"/>
      <c r="U36" s="11"/>
    </row>
    <row r="37" spans="1:21" ht="15" customHeight="1" x14ac:dyDescent="0.25">
      <c r="A37" s="10"/>
      <c r="B37" s="279" t="s">
        <v>415</v>
      </c>
      <c r="C37" s="280" t="s">
        <v>18</v>
      </c>
      <c r="D37" s="280" t="s">
        <v>18</v>
      </c>
      <c r="E37" s="280" t="s">
        <v>18</v>
      </c>
      <c r="F37" s="280" t="s">
        <v>18</v>
      </c>
      <c r="G37" s="210"/>
      <c r="H37" s="234"/>
      <c r="I37" s="210" t="s">
        <v>258</v>
      </c>
      <c r="J37" s="234"/>
      <c r="K37" s="18"/>
      <c r="L37" s="279" t="s">
        <v>413</v>
      </c>
      <c r="M37" s="280"/>
      <c r="N37" s="280"/>
      <c r="O37" s="280"/>
      <c r="P37" s="280"/>
      <c r="Q37" s="210"/>
      <c r="R37" s="234"/>
      <c r="S37" s="201" t="s">
        <v>258</v>
      </c>
      <c r="T37" s="235"/>
      <c r="U37" s="11"/>
    </row>
    <row r="38" spans="1:21" ht="15" customHeight="1" x14ac:dyDescent="0.25">
      <c r="A38" s="10"/>
      <c r="B38" s="279" t="s">
        <v>256</v>
      </c>
      <c r="C38" s="280" t="s">
        <v>18</v>
      </c>
      <c r="D38" s="280" t="s">
        <v>18</v>
      </c>
      <c r="E38" s="280" t="s">
        <v>18</v>
      </c>
      <c r="F38" s="280" t="s">
        <v>18</v>
      </c>
      <c r="G38" s="210"/>
      <c r="H38" s="234"/>
      <c r="I38" s="210" t="s">
        <v>258</v>
      </c>
      <c r="J38" s="234"/>
      <c r="K38" s="18"/>
      <c r="L38" s="279" t="s">
        <v>217</v>
      </c>
      <c r="M38" s="280"/>
      <c r="N38" s="280"/>
      <c r="O38" s="280"/>
      <c r="P38" s="280"/>
      <c r="Q38" s="210" t="s">
        <v>258</v>
      </c>
      <c r="R38" s="234"/>
      <c r="S38" s="275"/>
      <c r="T38" s="276"/>
      <c r="U38" s="11"/>
    </row>
    <row r="39" spans="1:21" ht="15" customHeight="1" thickBot="1" x14ac:dyDescent="0.3">
      <c r="A39" s="10"/>
      <c r="B39" s="287" t="s">
        <v>206</v>
      </c>
      <c r="C39" s="288" t="s">
        <v>16</v>
      </c>
      <c r="D39" s="288" t="s">
        <v>16</v>
      </c>
      <c r="E39" s="288" t="s">
        <v>16</v>
      </c>
      <c r="F39" s="288" t="s">
        <v>16</v>
      </c>
      <c r="G39" s="216"/>
      <c r="H39" s="284"/>
      <c r="I39" s="216" t="s">
        <v>258</v>
      </c>
      <c r="J39" s="284"/>
      <c r="K39" s="18"/>
      <c r="L39" s="287" t="s">
        <v>259</v>
      </c>
      <c r="M39" s="288" t="s">
        <v>103</v>
      </c>
      <c r="N39" s="288" t="s">
        <v>103</v>
      </c>
      <c r="O39" s="288" t="s">
        <v>103</v>
      </c>
      <c r="P39" s="288" t="s">
        <v>103</v>
      </c>
      <c r="Q39" s="216" t="s">
        <v>258</v>
      </c>
      <c r="R39" s="284"/>
      <c r="S39" s="285"/>
      <c r="T39" s="286"/>
      <c r="U39" s="11"/>
    </row>
    <row r="40" spans="1:21" ht="3.75" customHeight="1" thickBot="1" x14ac:dyDescent="0.3">
      <c r="A40" s="10"/>
      <c r="H40" s="16"/>
      <c r="I40" s="16"/>
      <c r="J40" s="16"/>
      <c r="K40" s="18"/>
      <c r="R40" s="16"/>
      <c r="S40" s="16"/>
      <c r="T40" s="16"/>
      <c r="U40" s="11"/>
    </row>
    <row r="41" spans="1:21" ht="15" customHeight="1" x14ac:dyDescent="0.25">
      <c r="A41" s="10"/>
      <c r="B41" s="161" t="s">
        <v>480</v>
      </c>
      <c r="C41" s="236"/>
      <c r="D41" s="236"/>
      <c r="E41" s="236"/>
      <c r="F41" s="236"/>
      <c r="G41" s="236"/>
      <c r="H41" s="236"/>
      <c r="I41" s="236"/>
      <c r="J41" s="236"/>
      <c r="K41" s="236"/>
      <c r="L41" s="236"/>
      <c r="M41" s="236"/>
      <c r="N41" s="236"/>
      <c r="O41" s="236"/>
      <c r="P41" s="236"/>
      <c r="Q41" s="236"/>
      <c r="R41" s="236"/>
      <c r="S41" s="236"/>
      <c r="T41" s="237"/>
      <c r="U41" s="11"/>
    </row>
    <row r="42" spans="1:21" ht="15" customHeight="1" x14ac:dyDescent="0.25">
      <c r="A42" s="10"/>
      <c r="B42" s="164"/>
      <c r="C42" s="238"/>
      <c r="D42" s="238"/>
      <c r="E42" s="238"/>
      <c r="F42" s="238"/>
      <c r="G42" s="238"/>
      <c r="H42" s="238"/>
      <c r="I42" s="238"/>
      <c r="J42" s="238"/>
      <c r="K42" s="238"/>
      <c r="L42" s="238"/>
      <c r="M42" s="238"/>
      <c r="N42" s="238"/>
      <c r="O42" s="238"/>
      <c r="P42" s="238"/>
      <c r="Q42" s="238"/>
      <c r="R42" s="238"/>
      <c r="S42" s="238"/>
      <c r="T42" s="239"/>
      <c r="U42" s="11"/>
    </row>
    <row r="43" spans="1:21" ht="15" customHeight="1" x14ac:dyDescent="0.25">
      <c r="A43" s="10"/>
      <c r="B43" s="164"/>
      <c r="C43" s="238"/>
      <c r="D43" s="238"/>
      <c r="E43" s="238"/>
      <c r="F43" s="238"/>
      <c r="G43" s="238"/>
      <c r="H43" s="238"/>
      <c r="I43" s="238"/>
      <c r="J43" s="238"/>
      <c r="K43" s="238"/>
      <c r="L43" s="238"/>
      <c r="M43" s="238"/>
      <c r="N43" s="238"/>
      <c r="O43" s="238"/>
      <c r="P43" s="238"/>
      <c r="Q43" s="238"/>
      <c r="R43" s="238"/>
      <c r="S43" s="238"/>
      <c r="T43" s="239"/>
      <c r="U43" s="11"/>
    </row>
    <row r="44" spans="1:21" ht="15" customHeight="1" x14ac:dyDescent="0.25">
      <c r="A44" s="10"/>
      <c r="B44" s="164"/>
      <c r="C44" s="238"/>
      <c r="D44" s="238"/>
      <c r="E44" s="238"/>
      <c r="F44" s="238"/>
      <c r="G44" s="238"/>
      <c r="H44" s="238"/>
      <c r="I44" s="238"/>
      <c r="J44" s="238"/>
      <c r="K44" s="238"/>
      <c r="L44" s="238"/>
      <c r="M44" s="238"/>
      <c r="N44" s="238"/>
      <c r="O44" s="238"/>
      <c r="P44" s="238"/>
      <c r="Q44" s="238"/>
      <c r="R44" s="238"/>
      <c r="S44" s="238"/>
      <c r="T44" s="239"/>
      <c r="U44" s="11"/>
    </row>
    <row r="45" spans="1:21" ht="15" customHeight="1" x14ac:dyDescent="0.25">
      <c r="A45" s="10"/>
      <c r="B45" s="164"/>
      <c r="C45" s="238"/>
      <c r="D45" s="238"/>
      <c r="E45" s="238"/>
      <c r="F45" s="238"/>
      <c r="G45" s="238"/>
      <c r="H45" s="238"/>
      <c r="I45" s="238"/>
      <c r="J45" s="238"/>
      <c r="K45" s="238"/>
      <c r="L45" s="238"/>
      <c r="M45" s="238"/>
      <c r="N45" s="238"/>
      <c r="O45" s="238"/>
      <c r="P45" s="238"/>
      <c r="Q45" s="238"/>
      <c r="R45" s="238"/>
      <c r="S45" s="238"/>
      <c r="T45" s="239"/>
      <c r="U45" s="11"/>
    </row>
    <row r="46" spans="1:21" ht="15" customHeight="1" x14ac:dyDescent="0.25">
      <c r="A46" s="10"/>
      <c r="B46" s="164"/>
      <c r="C46" s="238"/>
      <c r="D46" s="238"/>
      <c r="E46" s="238"/>
      <c r="F46" s="238"/>
      <c r="G46" s="238"/>
      <c r="H46" s="238"/>
      <c r="I46" s="238"/>
      <c r="J46" s="238"/>
      <c r="K46" s="238"/>
      <c r="L46" s="238"/>
      <c r="M46" s="238"/>
      <c r="N46" s="238"/>
      <c r="O46" s="238"/>
      <c r="P46" s="238"/>
      <c r="Q46" s="238"/>
      <c r="R46" s="238"/>
      <c r="S46" s="238"/>
      <c r="T46" s="239"/>
      <c r="U46" s="11"/>
    </row>
    <row r="47" spans="1:21" ht="15" customHeight="1" x14ac:dyDescent="0.25">
      <c r="A47" s="10"/>
      <c r="B47" s="164"/>
      <c r="C47" s="238"/>
      <c r="D47" s="238"/>
      <c r="E47" s="238"/>
      <c r="F47" s="238"/>
      <c r="G47" s="238"/>
      <c r="H47" s="238"/>
      <c r="I47" s="238"/>
      <c r="J47" s="238"/>
      <c r="K47" s="238"/>
      <c r="L47" s="238"/>
      <c r="M47" s="238"/>
      <c r="N47" s="238"/>
      <c r="O47" s="238"/>
      <c r="P47" s="238"/>
      <c r="Q47" s="238"/>
      <c r="R47" s="238"/>
      <c r="S47" s="238"/>
      <c r="T47" s="239"/>
      <c r="U47" s="11"/>
    </row>
    <row r="48" spans="1:21" ht="15" customHeight="1" x14ac:dyDescent="0.25">
      <c r="A48" s="10"/>
      <c r="B48" s="164"/>
      <c r="C48" s="238"/>
      <c r="D48" s="238"/>
      <c r="E48" s="238"/>
      <c r="F48" s="238"/>
      <c r="G48" s="238"/>
      <c r="H48" s="238"/>
      <c r="I48" s="238"/>
      <c r="J48" s="238"/>
      <c r="K48" s="238"/>
      <c r="L48" s="238"/>
      <c r="M48" s="238"/>
      <c r="N48" s="238"/>
      <c r="O48" s="238"/>
      <c r="P48" s="238"/>
      <c r="Q48" s="238"/>
      <c r="R48" s="238"/>
      <c r="S48" s="238"/>
      <c r="T48" s="239"/>
      <c r="U48" s="11"/>
    </row>
    <row r="49" spans="1:21" ht="15" customHeight="1" x14ac:dyDescent="0.25">
      <c r="A49" s="10"/>
      <c r="B49" s="164"/>
      <c r="C49" s="238"/>
      <c r="D49" s="238"/>
      <c r="E49" s="238"/>
      <c r="F49" s="238"/>
      <c r="G49" s="238"/>
      <c r="H49" s="238"/>
      <c r="I49" s="238"/>
      <c r="J49" s="238"/>
      <c r="K49" s="238"/>
      <c r="L49" s="238"/>
      <c r="M49" s="238"/>
      <c r="N49" s="238"/>
      <c r="O49" s="238"/>
      <c r="P49" s="238"/>
      <c r="Q49" s="238"/>
      <c r="R49" s="238"/>
      <c r="S49" s="238"/>
      <c r="T49" s="239"/>
      <c r="U49" s="11"/>
    </row>
    <row r="50" spans="1:21" ht="15" customHeight="1" thickBot="1" x14ac:dyDescent="0.3">
      <c r="A50" s="10"/>
      <c r="B50" s="240"/>
      <c r="C50" s="241"/>
      <c r="D50" s="241"/>
      <c r="E50" s="241"/>
      <c r="F50" s="241"/>
      <c r="G50" s="241"/>
      <c r="H50" s="241"/>
      <c r="I50" s="241"/>
      <c r="J50" s="241"/>
      <c r="K50" s="241"/>
      <c r="L50" s="241"/>
      <c r="M50" s="241"/>
      <c r="N50" s="241"/>
      <c r="O50" s="241"/>
      <c r="P50" s="241"/>
      <c r="Q50" s="241"/>
      <c r="R50" s="241"/>
      <c r="S50" s="241"/>
      <c r="T50" s="242"/>
      <c r="U50" s="11"/>
    </row>
    <row r="51" spans="1:21" ht="3.75" customHeight="1" thickBot="1" x14ac:dyDescent="0.3">
      <c r="A51" s="32"/>
      <c r="B51" s="33"/>
      <c r="C51" s="33"/>
      <c r="D51" s="33"/>
      <c r="E51" s="33"/>
      <c r="F51" s="33"/>
      <c r="G51" s="33"/>
      <c r="H51" s="33"/>
      <c r="I51" s="33"/>
      <c r="J51" s="33"/>
      <c r="K51" s="33"/>
      <c r="L51" s="34"/>
      <c r="M51" s="34"/>
      <c r="N51" s="34"/>
      <c r="O51" s="34"/>
      <c r="P51" s="34"/>
      <c r="Q51" s="34"/>
      <c r="R51" s="34"/>
      <c r="S51" s="34"/>
      <c r="T51" s="34"/>
      <c r="U51" s="35"/>
    </row>
    <row r="52" spans="1:21" ht="15" customHeight="1" thickTop="1" x14ac:dyDescent="0.25">
      <c r="B52" s="29"/>
      <c r="C52" s="29"/>
      <c r="D52" s="29"/>
      <c r="E52" s="29"/>
      <c r="F52" s="29"/>
      <c r="G52" s="29"/>
      <c r="H52" s="29"/>
      <c r="I52" s="29"/>
      <c r="J52" s="29"/>
      <c r="K52" s="29"/>
    </row>
  </sheetData>
  <mergeCells count="143">
    <mergeCell ref="G29:H29"/>
    <mergeCell ref="I29:J29"/>
    <mergeCell ref="L29:P29"/>
    <mergeCell ref="Q29:R29"/>
    <mergeCell ref="S29:T29"/>
    <mergeCell ref="G38:H38"/>
    <mergeCell ref="I38:J38"/>
    <mergeCell ref="L38:P38"/>
    <mergeCell ref="Q38:R38"/>
    <mergeCell ref="S38:T38"/>
    <mergeCell ref="Q37:R37"/>
    <mergeCell ref="S37:T37"/>
    <mergeCell ref="Q31:R31"/>
    <mergeCell ref="S31:T31"/>
    <mergeCell ref="Q32:R32"/>
    <mergeCell ref="S32:T32"/>
    <mergeCell ref="Q33:R33"/>
    <mergeCell ref="S33:T33"/>
    <mergeCell ref="B38:F38"/>
    <mergeCell ref="B39:F39"/>
    <mergeCell ref="B32:F32"/>
    <mergeCell ref="B33:F33"/>
    <mergeCell ref="B34:F34"/>
    <mergeCell ref="B35:F35"/>
    <mergeCell ref="B36:F36"/>
    <mergeCell ref="B37:F37"/>
    <mergeCell ref="L36:P36"/>
    <mergeCell ref="L37:P37"/>
    <mergeCell ref="L39:P39"/>
    <mergeCell ref="L32:P32"/>
    <mergeCell ref="L33:P33"/>
    <mergeCell ref="L34:P34"/>
    <mergeCell ref="L35:P35"/>
    <mergeCell ref="G39:H39"/>
    <mergeCell ref="I39:J39"/>
    <mergeCell ref="G36:H36"/>
    <mergeCell ref="I36:J36"/>
    <mergeCell ref="G37:H37"/>
    <mergeCell ref="I37:J37"/>
    <mergeCell ref="G25:H25"/>
    <mergeCell ref="I25:J25"/>
    <mergeCell ref="G26:H26"/>
    <mergeCell ref="I26:J26"/>
    <mergeCell ref="G27:H27"/>
    <mergeCell ref="I27:J27"/>
    <mergeCell ref="Q39:R39"/>
    <mergeCell ref="S39:T39"/>
    <mergeCell ref="B25:F25"/>
    <mergeCell ref="B26:F26"/>
    <mergeCell ref="B27:F27"/>
    <mergeCell ref="B28:F28"/>
    <mergeCell ref="B30:F30"/>
    <mergeCell ref="B31:F31"/>
    <mergeCell ref="L30:P30"/>
    <mergeCell ref="L31:P31"/>
    <mergeCell ref="B29:F29"/>
    <mergeCell ref="Q34:R34"/>
    <mergeCell ref="S34:T34"/>
    <mergeCell ref="Q35:R35"/>
    <mergeCell ref="S35:T35"/>
    <mergeCell ref="Q36:R36"/>
    <mergeCell ref="S36:T36"/>
    <mergeCell ref="S30:T30"/>
    <mergeCell ref="Q25:R25"/>
    <mergeCell ref="S25:T25"/>
    <mergeCell ref="Q26:R26"/>
    <mergeCell ref="S26:T26"/>
    <mergeCell ref="Q27:R27"/>
    <mergeCell ref="S27:T27"/>
    <mergeCell ref="G35:H35"/>
    <mergeCell ref="I35:J35"/>
    <mergeCell ref="G32:H32"/>
    <mergeCell ref="I32:J32"/>
    <mergeCell ref="G33:H33"/>
    <mergeCell ref="I33:J33"/>
    <mergeCell ref="G34:H34"/>
    <mergeCell ref="I34:J34"/>
    <mergeCell ref="G28:H28"/>
    <mergeCell ref="I28:J28"/>
    <mergeCell ref="L25:P25"/>
    <mergeCell ref="L26:P26"/>
    <mergeCell ref="L27:P27"/>
    <mergeCell ref="L28:P28"/>
    <mergeCell ref="G30:H30"/>
    <mergeCell ref="I30:J30"/>
    <mergeCell ref="G31:H31"/>
    <mergeCell ref="I31:J31"/>
    <mergeCell ref="G24:H24"/>
    <mergeCell ref="I24:J24"/>
    <mergeCell ref="B14:E14"/>
    <mergeCell ref="B17:D17"/>
    <mergeCell ref="B18:D18"/>
    <mergeCell ref="B19:D19"/>
    <mergeCell ref="B20:D21"/>
    <mergeCell ref="E20:E21"/>
    <mergeCell ref="F20:F21"/>
    <mergeCell ref="H16:T21"/>
    <mergeCell ref="L14:M14"/>
    <mergeCell ref="F14:K14"/>
    <mergeCell ref="B24:F24"/>
    <mergeCell ref="Q24:R24"/>
    <mergeCell ref="S24:T24"/>
    <mergeCell ref="L24:P24"/>
    <mergeCell ref="P13:T13"/>
    <mergeCell ref="P14:T14"/>
    <mergeCell ref="Q28:R28"/>
    <mergeCell ref="S28:T28"/>
    <mergeCell ref="Q30:R30"/>
    <mergeCell ref="B41:T50"/>
    <mergeCell ref="H9:I9"/>
    <mergeCell ref="J9:K9"/>
    <mergeCell ref="N10:O11"/>
    <mergeCell ref="L12:M12"/>
    <mergeCell ref="N13:O13"/>
    <mergeCell ref="N14:O14"/>
    <mergeCell ref="F12:K12"/>
    <mergeCell ref="F13:K13"/>
    <mergeCell ref="F10:K11"/>
    <mergeCell ref="L10:M11"/>
    <mergeCell ref="B10:E11"/>
    <mergeCell ref="B12:E12"/>
    <mergeCell ref="B13:E13"/>
    <mergeCell ref="L13:M13"/>
    <mergeCell ref="G23:H23"/>
    <mergeCell ref="I23:J23"/>
    <mergeCell ref="Q23:R23"/>
    <mergeCell ref="S23:T23"/>
    <mergeCell ref="N12:O12"/>
    <mergeCell ref="B6:G6"/>
    <mergeCell ref="H6:T6"/>
    <mergeCell ref="B7:G7"/>
    <mergeCell ref="H7:T7"/>
    <mergeCell ref="B8:G8"/>
    <mergeCell ref="H8:T8"/>
    <mergeCell ref="B2:T2"/>
    <mergeCell ref="B3:G3"/>
    <mergeCell ref="H3:T3"/>
    <mergeCell ref="B4:G4"/>
    <mergeCell ref="H4:T4"/>
    <mergeCell ref="B5:G5"/>
    <mergeCell ref="H5:T5"/>
    <mergeCell ref="P10:T11"/>
    <mergeCell ref="P12:T12"/>
  </mergeCells>
  <hyperlinks>
    <hyperlink ref="H7" r:id="rId1" display="=@PKG!H7:T7" xr:uid="{04B220EF-F604-4C43-940E-1E63473EDB24}"/>
  </hyperlinks>
  <printOptions horizontalCentered="1" verticalCentered="1"/>
  <pageMargins left="0.5" right="0.5" top="0.5" bottom="0.5" header="0.25" footer="0.25"/>
  <pageSetup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U74"/>
  <sheetViews>
    <sheetView workbookViewId="0">
      <selection activeCell="H46" sqref="H46:T47"/>
    </sheetView>
  </sheetViews>
  <sheetFormatPr defaultColWidth="9.140625" defaultRowHeight="14.25" x14ac:dyDescent="0.25"/>
  <cols>
    <col min="1" max="1" width="0.7109375" style="9" customWidth="1"/>
    <col min="2" max="4" width="7.140625" style="9" customWidth="1"/>
    <col min="5" max="6" width="5.7109375" style="9" customWidth="1"/>
    <col min="7" max="11" width="2.85546875" style="9" customWidth="1"/>
    <col min="12" max="14" width="7.140625" style="9" customWidth="1"/>
    <col min="15" max="15" width="6.42578125" style="9" customWidth="1"/>
    <col min="16" max="16" width="5.7109375" style="9" customWidth="1"/>
    <col min="17" max="19" width="2.85546875" style="9" customWidth="1"/>
    <col min="20" max="20" width="3.5703125" style="9" customWidth="1"/>
    <col min="21" max="21" width="0.7109375" style="9" customWidth="1"/>
    <col min="22" max="22" width="2.5703125" style="9" customWidth="1"/>
    <col min="23" max="16384" width="9.140625" style="9"/>
  </cols>
  <sheetData>
    <row r="1" spans="1:21" ht="3.75" customHeight="1" thickTop="1" thickBot="1" x14ac:dyDescent="0.3">
      <c r="A1" s="6"/>
      <c r="B1" s="7"/>
      <c r="C1" s="7"/>
      <c r="D1" s="7"/>
      <c r="E1" s="7"/>
      <c r="F1" s="7"/>
      <c r="G1" s="7"/>
      <c r="H1" s="7"/>
      <c r="I1" s="7"/>
      <c r="J1" s="7"/>
      <c r="K1" s="7"/>
      <c r="L1" s="7"/>
      <c r="M1" s="7"/>
      <c r="N1" s="7"/>
      <c r="O1" s="7"/>
      <c r="P1" s="7"/>
      <c r="Q1" s="7"/>
      <c r="R1" s="7"/>
      <c r="S1" s="7"/>
      <c r="T1" s="7"/>
      <c r="U1" s="8"/>
    </row>
    <row r="2" spans="1:21" ht="22.5" customHeight="1" thickBot="1" x14ac:dyDescent="0.3">
      <c r="A2" s="10"/>
      <c r="B2" s="125" t="s">
        <v>2</v>
      </c>
      <c r="C2" s="125"/>
      <c r="D2" s="125"/>
      <c r="E2" s="125"/>
      <c r="F2" s="125"/>
      <c r="G2" s="125"/>
      <c r="H2" s="125"/>
      <c r="I2" s="125"/>
      <c r="J2" s="125"/>
      <c r="K2" s="125"/>
      <c r="L2" s="125"/>
      <c r="M2" s="125"/>
      <c r="N2" s="125"/>
      <c r="O2" s="125"/>
      <c r="P2" s="125"/>
      <c r="Q2" s="125"/>
      <c r="R2" s="125"/>
      <c r="S2" s="125"/>
      <c r="T2" s="125"/>
      <c r="U2" s="11"/>
    </row>
    <row r="3" spans="1:21" ht="18.75" customHeight="1" thickBot="1" x14ac:dyDescent="0.3">
      <c r="A3" s="10"/>
      <c r="B3" s="130" t="s">
        <v>363</v>
      </c>
      <c r="C3" s="131"/>
      <c r="D3" s="131"/>
      <c r="E3" s="131"/>
      <c r="F3" s="92"/>
      <c r="G3" s="132"/>
      <c r="H3" s="136" t="str">
        <f>PKGR!H3:T3</f>
        <v>115989</v>
      </c>
      <c r="I3" s="222"/>
      <c r="J3" s="222"/>
      <c r="K3" s="222"/>
      <c r="L3" s="222"/>
      <c r="M3" s="222"/>
      <c r="N3" s="222"/>
      <c r="O3" s="222"/>
      <c r="P3" s="222"/>
      <c r="Q3" s="222"/>
      <c r="R3" s="222"/>
      <c r="S3" s="222"/>
      <c r="T3" s="223"/>
      <c r="U3" s="11"/>
    </row>
    <row r="4" spans="1:21" ht="18.75" customHeight="1" thickBot="1" x14ac:dyDescent="0.3">
      <c r="A4" s="10"/>
      <c r="B4" s="130" t="s">
        <v>364</v>
      </c>
      <c r="C4" s="131"/>
      <c r="D4" s="131"/>
      <c r="E4" s="131"/>
      <c r="F4" s="92"/>
      <c r="G4" s="132"/>
      <c r="H4" s="136" t="s">
        <v>475</v>
      </c>
      <c r="I4" s="137"/>
      <c r="J4" s="137"/>
      <c r="K4" s="137"/>
      <c r="L4" s="137"/>
      <c r="M4" s="137"/>
      <c r="N4" s="137"/>
      <c r="O4" s="137"/>
      <c r="P4" s="137"/>
      <c r="Q4" s="137"/>
      <c r="R4" s="137"/>
      <c r="S4" s="137"/>
      <c r="T4" s="138"/>
      <c r="U4" s="11"/>
    </row>
    <row r="5" spans="1:21" ht="18.75" customHeight="1" thickBot="1" x14ac:dyDescent="0.3">
      <c r="A5" s="10"/>
      <c r="B5" s="130" t="s">
        <v>365</v>
      </c>
      <c r="C5" s="131"/>
      <c r="D5" s="131"/>
      <c r="E5" s="131"/>
      <c r="F5" s="92"/>
      <c r="G5" s="132"/>
      <c r="H5" s="139" t="s">
        <v>479</v>
      </c>
      <c r="I5" s="140"/>
      <c r="J5" s="140"/>
      <c r="K5" s="140"/>
      <c r="L5" s="140"/>
      <c r="M5" s="140"/>
      <c r="N5" s="140"/>
      <c r="O5" s="140"/>
      <c r="P5" s="140"/>
      <c r="Q5" s="140"/>
      <c r="R5" s="140"/>
      <c r="S5" s="140"/>
      <c r="T5" s="141"/>
      <c r="U5" s="11"/>
    </row>
    <row r="6" spans="1:21" ht="18.75" customHeight="1" thickBot="1" x14ac:dyDescent="0.3">
      <c r="A6" s="10"/>
      <c r="B6" s="130" t="s">
        <v>125</v>
      </c>
      <c r="C6" s="131"/>
      <c r="D6" s="131"/>
      <c r="E6" s="131"/>
      <c r="F6" s="92"/>
      <c r="G6" s="132"/>
      <c r="H6" s="133">
        <f ca="1">NOW()</f>
        <v>45405.580139930556</v>
      </c>
      <c r="I6" s="134"/>
      <c r="J6" s="134"/>
      <c r="K6" s="134"/>
      <c r="L6" s="134"/>
      <c r="M6" s="134"/>
      <c r="N6" s="134"/>
      <c r="O6" s="134"/>
      <c r="P6" s="134"/>
      <c r="Q6" s="134"/>
      <c r="R6" s="134"/>
      <c r="S6" s="134"/>
      <c r="T6" s="135"/>
      <c r="U6" s="11"/>
    </row>
    <row r="7" spans="1:21" ht="18.75" customHeight="1" thickBot="1" x14ac:dyDescent="0.3">
      <c r="A7" s="10"/>
      <c r="B7" s="130" t="s">
        <v>53</v>
      </c>
      <c r="C7" s="131"/>
      <c r="D7" s="131"/>
      <c r="E7" s="131"/>
      <c r="F7" s="92"/>
      <c r="G7" s="132"/>
      <c r="H7" s="136" t="str">
        <f>PKGR!H7:T7</f>
        <v>Megan Matrka</v>
      </c>
      <c r="I7" s="222"/>
      <c r="J7" s="222"/>
      <c r="K7" s="222"/>
      <c r="L7" s="222"/>
      <c r="M7" s="222"/>
      <c r="N7" s="222"/>
      <c r="O7" s="222"/>
      <c r="P7" s="222"/>
      <c r="Q7" s="222"/>
      <c r="R7" s="222"/>
      <c r="S7" s="222"/>
      <c r="T7" s="223"/>
      <c r="U7" s="11"/>
    </row>
    <row r="8" spans="1:21" ht="18.75" customHeight="1" thickBot="1" x14ac:dyDescent="0.3">
      <c r="A8" s="10"/>
      <c r="B8" s="130" t="s">
        <v>1</v>
      </c>
      <c r="C8" s="131"/>
      <c r="D8" s="131"/>
      <c r="E8" s="131"/>
      <c r="F8" s="92"/>
      <c r="G8" s="132"/>
      <c r="H8" s="136" t="str">
        <f>PKGR!H8:T8</f>
        <v xml:space="preserve">Samantha Weeks </v>
      </c>
      <c r="I8" s="222"/>
      <c r="J8" s="222"/>
      <c r="K8" s="222"/>
      <c r="L8" s="222"/>
      <c r="M8" s="222"/>
      <c r="N8" s="222"/>
      <c r="O8" s="222"/>
      <c r="P8" s="222"/>
      <c r="Q8" s="222"/>
      <c r="R8" s="222"/>
      <c r="S8" s="222"/>
      <c r="T8" s="223"/>
      <c r="U8" s="11"/>
    </row>
    <row r="9" spans="1:21" ht="3.75" customHeight="1" thickBot="1" x14ac:dyDescent="0.3">
      <c r="A9" s="10"/>
      <c r="B9" s="36"/>
      <c r="C9" s="36"/>
      <c r="D9" s="36"/>
      <c r="E9" s="36"/>
      <c r="F9" s="37"/>
      <c r="G9" s="14"/>
      <c r="H9" s="126"/>
      <c r="I9" s="126"/>
      <c r="J9" s="126"/>
      <c r="K9" s="126"/>
      <c r="L9" s="14"/>
      <c r="U9" s="11"/>
    </row>
    <row r="10" spans="1:21" ht="15" customHeight="1" x14ac:dyDescent="0.25">
      <c r="A10" s="10"/>
      <c r="B10" s="38"/>
      <c r="C10" s="38"/>
      <c r="D10" s="38"/>
      <c r="E10" s="38"/>
      <c r="F10" s="38"/>
      <c r="G10" s="38"/>
      <c r="H10" s="16"/>
      <c r="I10" s="16"/>
      <c r="J10" s="16"/>
      <c r="K10" s="16"/>
      <c r="O10" s="193" t="s">
        <v>3</v>
      </c>
      <c r="P10" s="194"/>
      <c r="Q10" s="344" t="s">
        <v>181</v>
      </c>
      <c r="R10" s="345"/>
      <c r="S10" s="345"/>
      <c r="T10" s="346"/>
      <c r="U10" s="11"/>
    </row>
    <row r="11" spans="1:21" ht="3.75" customHeight="1" thickBot="1" x14ac:dyDescent="0.3">
      <c r="A11" s="10"/>
      <c r="H11" s="16"/>
      <c r="I11" s="16"/>
      <c r="J11" s="16"/>
      <c r="K11" s="16"/>
      <c r="O11" s="342"/>
      <c r="P11" s="343"/>
      <c r="Q11" s="347"/>
      <c r="R11" s="347"/>
      <c r="S11" s="347"/>
      <c r="T11" s="348"/>
      <c r="U11" s="11"/>
    </row>
    <row r="12" spans="1:21" ht="15" customHeight="1" x14ac:dyDescent="0.25">
      <c r="A12" s="10"/>
      <c r="B12" s="289" t="s">
        <v>172</v>
      </c>
      <c r="C12" s="290" t="s">
        <v>4</v>
      </c>
      <c r="D12" s="290" t="s">
        <v>4</v>
      </c>
      <c r="E12" s="290" t="s">
        <v>4</v>
      </c>
      <c r="F12" s="290" t="s">
        <v>4</v>
      </c>
      <c r="G12" s="291" t="s">
        <v>4</v>
      </c>
      <c r="H12" s="339" t="s">
        <v>368</v>
      </c>
      <c r="I12" s="340"/>
      <c r="J12" s="340"/>
      <c r="K12" s="340"/>
      <c r="L12" s="340"/>
      <c r="M12" s="340"/>
      <c r="N12" s="341"/>
      <c r="O12" s="311"/>
      <c r="P12" s="312"/>
      <c r="Q12" s="315"/>
      <c r="R12" s="316"/>
      <c r="S12" s="317"/>
      <c r="T12" s="318"/>
      <c r="U12" s="11"/>
    </row>
    <row r="13" spans="1:21" ht="15" customHeight="1" x14ac:dyDescent="0.25">
      <c r="A13" s="10"/>
      <c r="B13" s="292" t="s">
        <v>5</v>
      </c>
      <c r="C13" s="293" t="s">
        <v>5</v>
      </c>
      <c r="D13" s="293" t="s">
        <v>5</v>
      </c>
      <c r="E13" s="293" t="s">
        <v>5</v>
      </c>
      <c r="F13" s="293" t="s">
        <v>5</v>
      </c>
      <c r="G13" s="294" t="s">
        <v>5</v>
      </c>
      <c r="H13" s="310"/>
      <c r="I13" s="250"/>
      <c r="J13" s="250"/>
      <c r="K13" s="250"/>
      <c r="L13" s="250"/>
      <c r="M13" s="250"/>
      <c r="N13" s="251"/>
      <c r="O13" s="313"/>
      <c r="P13" s="314"/>
      <c r="Q13" s="319"/>
      <c r="R13" s="320"/>
      <c r="S13" s="321"/>
      <c r="T13" s="322"/>
      <c r="U13" s="11"/>
    </row>
    <row r="14" spans="1:21" ht="15" customHeight="1" x14ac:dyDescent="0.25">
      <c r="A14" s="10"/>
      <c r="B14" s="295" t="s">
        <v>175</v>
      </c>
      <c r="C14" s="296" t="s">
        <v>5</v>
      </c>
      <c r="D14" s="296" t="s">
        <v>5</v>
      </c>
      <c r="E14" s="296" t="s">
        <v>5</v>
      </c>
      <c r="F14" s="296" t="s">
        <v>5</v>
      </c>
      <c r="G14" s="297" t="s">
        <v>5</v>
      </c>
      <c r="H14" s="249" t="s">
        <v>369</v>
      </c>
      <c r="I14" s="250" t="s">
        <v>72</v>
      </c>
      <c r="J14" s="250" t="s">
        <v>72</v>
      </c>
      <c r="K14" s="250" t="s">
        <v>72</v>
      </c>
      <c r="L14" s="250" t="s">
        <v>72</v>
      </c>
      <c r="M14" s="250" t="s">
        <v>72</v>
      </c>
      <c r="N14" s="251" t="s">
        <v>72</v>
      </c>
      <c r="O14" s="311"/>
      <c r="P14" s="312"/>
      <c r="Q14" s="315"/>
      <c r="R14" s="316"/>
      <c r="S14" s="317"/>
      <c r="T14" s="318"/>
      <c r="U14" s="11"/>
    </row>
    <row r="15" spans="1:21" ht="15" customHeight="1" x14ac:dyDescent="0.25">
      <c r="A15" s="10"/>
      <c r="B15" s="292" t="s">
        <v>6</v>
      </c>
      <c r="C15" s="293" t="s">
        <v>6</v>
      </c>
      <c r="D15" s="293" t="s">
        <v>6</v>
      </c>
      <c r="E15" s="293" t="s">
        <v>6</v>
      </c>
      <c r="F15" s="293" t="s">
        <v>6</v>
      </c>
      <c r="G15" s="294" t="s">
        <v>6</v>
      </c>
      <c r="H15" s="310" t="s">
        <v>73</v>
      </c>
      <c r="I15" s="250" t="s">
        <v>73</v>
      </c>
      <c r="J15" s="250" t="s">
        <v>73</v>
      </c>
      <c r="K15" s="250" t="s">
        <v>73</v>
      </c>
      <c r="L15" s="250" t="s">
        <v>73</v>
      </c>
      <c r="M15" s="250" t="s">
        <v>73</v>
      </c>
      <c r="N15" s="251" t="s">
        <v>73</v>
      </c>
      <c r="O15" s="313"/>
      <c r="P15" s="314"/>
      <c r="Q15" s="319"/>
      <c r="R15" s="320"/>
      <c r="S15" s="321"/>
      <c r="T15" s="322"/>
      <c r="U15" s="11"/>
    </row>
    <row r="16" spans="1:21" ht="15" customHeight="1" x14ac:dyDescent="0.25">
      <c r="A16" s="10"/>
      <c r="B16" s="295" t="s">
        <v>173</v>
      </c>
      <c r="C16" s="296" t="s">
        <v>86</v>
      </c>
      <c r="D16" s="296" t="s">
        <v>86</v>
      </c>
      <c r="E16" s="296" t="s">
        <v>86</v>
      </c>
      <c r="F16" s="296" t="s">
        <v>86</v>
      </c>
      <c r="G16" s="297" t="s">
        <v>86</v>
      </c>
      <c r="H16" s="249" t="s">
        <v>174</v>
      </c>
      <c r="I16" s="250" t="s">
        <v>110</v>
      </c>
      <c r="J16" s="250" t="s">
        <v>110</v>
      </c>
      <c r="K16" s="250" t="s">
        <v>110</v>
      </c>
      <c r="L16" s="250" t="s">
        <v>110</v>
      </c>
      <c r="M16" s="250" t="s">
        <v>110</v>
      </c>
      <c r="N16" s="251" t="s">
        <v>110</v>
      </c>
      <c r="O16" s="311" t="s">
        <v>472</v>
      </c>
      <c r="P16" s="312"/>
      <c r="Q16" s="315">
        <v>45405</v>
      </c>
      <c r="R16" s="316"/>
      <c r="S16" s="317"/>
      <c r="T16" s="318"/>
      <c r="U16" s="11"/>
    </row>
    <row r="17" spans="1:21" ht="15" customHeight="1" x14ac:dyDescent="0.25">
      <c r="A17" s="10"/>
      <c r="B17" s="292" t="s">
        <v>67</v>
      </c>
      <c r="C17" s="293" t="s">
        <v>67</v>
      </c>
      <c r="D17" s="293" t="s">
        <v>67</v>
      </c>
      <c r="E17" s="293" t="s">
        <v>67</v>
      </c>
      <c r="F17" s="293" t="s">
        <v>67</v>
      </c>
      <c r="G17" s="294" t="s">
        <v>67</v>
      </c>
      <c r="H17" s="310" t="s">
        <v>74</v>
      </c>
      <c r="I17" s="250" t="s">
        <v>74</v>
      </c>
      <c r="J17" s="250" t="s">
        <v>74</v>
      </c>
      <c r="K17" s="250" t="s">
        <v>74</v>
      </c>
      <c r="L17" s="250" t="s">
        <v>74</v>
      </c>
      <c r="M17" s="250" t="s">
        <v>74</v>
      </c>
      <c r="N17" s="251" t="s">
        <v>74</v>
      </c>
      <c r="O17" s="313"/>
      <c r="P17" s="314"/>
      <c r="Q17" s="319"/>
      <c r="R17" s="320"/>
      <c r="S17" s="321"/>
      <c r="T17" s="322"/>
      <c r="U17" s="11"/>
    </row>
    <row r="18" spans="1:21" ht="15" customHeight="1" x14ac:dyDescent="0.25">
      <c r="A18" s="10"/>
      <c r="B18" s="295" t="s">
        <v>178</v>
      </c>
      <c r="C18" s="296" t="s">
        <v>69</v>
      </c>
      <c r="D18" s="296" t="s">
        <v>69</v>
      </c>
      <c r="E18" s="296" t="s">
        <v>69</v>
      </c>
      <c r="F18" s="296" t="s">
        <v>69</v>
      </c>
      <c r="G18" s="297" t="s">
        <v>69</v>
      </c>
      <c r="H18" s="249" t="s">
        <v>370</v>
      </c>
      <c r="I18" s="250" t="s">
        <v>76</v>
      </c>
      <c r="J18" s="250" t="s">
        <v>76</v>
      </c>
      <c r="K18" s="250" t="s">
        <v>76</v>
      </c>
      <c r="L18" s="250" t="s">
        <v>76</v>
      </c>
      <c r="M18" s="250" t="s">
        <v>76</v>
      </c>
      <c r="N18" s="251" t="s">
        <v>76</v>
      </c>
      <c r="O18" s="311"/>
      <c r="P18" s="312"/>
      <c r="Q18" s="315"/>
      <c r="R18" s="316"/>
      <c r="S18" s="317"/>
      <c r="T18" s="318"/>
      <c r="U18" s="11"/>
    </row>
    <row r="19" spans="1:21" ht="15" customHeight="1" x14ac:dyDescent="0.25">
      <c r="A19" s="10"/>
      <c r="B19" s="292" t="s">
        <v>7</v>
      </c>
      <c r="C19" s="293" t="s">
        <v>7</v>
      </c>
      <c r="D19" s="293" t="s">
        <v>7</v>
      </c>
      <c r="E19" s="293" t="s">
        <v>7</v>
      </c>
      <c r="F19" s="293" t="s">
        <v>7</v>
      </c>
      <c r="G19" s="294" t="s">
        <v>7</v>
      </c>
      <c r="H19" s="310" t="s">
        <v>77</v>
      </c>
      <c r="I19" s="250" t="s">
        <v>77</v>
      </c>
      <c r="J19" s="250" t="s">
        <v>77</v>
      </c>
      <c r="K19" s="250" t="s">
        <v>77</v>
      </c>
      <c r="L19" s="250" t="s">
        <v>77</v>
      </c>
      <c r="M19" s="250" t="s">
        <v>77</v>
      </c>
      <c r="N19" s="251" t="s">
        <v>77</v>
      </c>
      <c r="O19" s="313"/>
      <c r="P19" s="314"/>
      <c r="Q19" s="319"/>
      <c r="R19" s="320"/>
      <c r="S19" s="321"/>
      <c r="T19" s="322"/>
      <c r="U19" s="11"/>
    </row>
    <row r="20" spans="1:21" ht="15" customHeight="1" x14ac:dyDescent="0.25">
      <c r="A20" s="10"/>
      <c r="B20" s="295" t="s">
        <v>179</v>
      </c>
      <c r="C20" s="296" t="s">
        <v>7</v>
      </c>
      <c r="D20" s="296" t="s">
        <v>7</v>
      </c>
      <c r="E20" s="296" t="s">
        <v>7</v>
      </c>
      <c r="F20" s="296" t="s">
        <v>7</v>
      </c>
      <c r="G20" s="297" t="s">
        <v>7</v>
      </c>
      <c r="H20" s="249" t="s">
        <v>366</v>
      </c>
      <c r="I20" s="250" t="s">
        <v>77</v>
      </c>
      <c r="J20" s="250" t="s">
        <v>77</v>
      </c>
      <c r="K20" s="250" t="s">
        <v>77</v>
      </c>
      <c r="L20" s="250" t="s">
        <v>77</v>
      </c>
      <c r="M20" s="250" t="s">
        <v>77</v>
      </c>
      <c r="N20" s="251" t="s">
        <v>77</v>
      </c>
      <c r="O20" s="311"/>
      <c r="P20" s="312"/>
      <c r="Q20" s="315"/>
      <c r="R20" s="316"/>
      <c r="S20" s="317"/>
      <c r="T20" s="318"/>
      <c r="U20" s="11"/>
    </row>
    <row r="21" spans="1:21" ht="15" customHeight="1" x14ac:dyDescent="0.25">
      <c r="A21" s="10"/>
      <c r="B21" s="292" t="s">
        <v>69</v>
      </c>
      <c r="C21" s="293" t="s">
        <v>69</v>
      </c>
      <c r="D21" s="293" t="s">
        <v>69</v>
      </c>
      <c r="E21" s="293" t="s">
        <v>69</v>
      </c>
      <c r="F21" s="293" t="s">
        <v>69</v>
      </c>
      <c r="G21" s="294" t="s">
        <v>69</v>
      </c>
      <c r="H21" s="310" t="s">
        <v>8</v>
      </c>
      <c r="I21" s="250" t="s">
        <v>8</v>
      </c>
      <c r="J21" s="250" t="s">
        <v>8</v>
      </c>
      <c r="K21" s="250" t="s">
        <v>8</v>
      </c>
      <c r="L21" s="250" t="s">
        <v>8</v>
      </c>
      <c r="M21" s="250" t="s">
        <v>8</v>
      </c>
      <c r="N21" s="251" t="s">
        <v>8</v>
      </c>
      <c r="O21" s="313"/>
      <c r="P21" s="314"/>
      <c r="Q21" s="319"/>
      <c r="R21" s="320"/>
      <c r="S21" s="321"/>
      <c r="T21" s="322"/>
      <c r="U21" s="11"/>
    </row>
    <row r="22" spans="1:21" ht="15" customHeight="1" x14ac:dyDescent="0.25">
      <c r="A22" s="10"/>
      <c r="B22" s="295" t="s">
        <v>177</v>
      </c>
      <c r="C22" s="296" t="s">
        <v>67</v>
      </c>
      <c r="D22" s="296" t="s">
        <v>67</v>
      </c>
      <c r="E22" s="296" t="s">
        <v>67</v>
      </c>
      <c r="F22" s="296" t="s">
        <v>67</v>
      </c>
      <c r="G22" s="297" t="s">
        <v>67</v>
      </c>
      <c r="H22" s="249" t="s">
        <v>371</v>
      </c>
      <c r="I22" s="250" t="s">
        <v>74</v>
      </c>
      <c r="J22" s="250" t="s">
        <v>74</v>
      </c>
      <c r="K22" s="250" t="s">
        <v>74</v>
      </c>
      <c r="L22" s="250" t="s">
        <v>74</v>
      </c>
      <c r="M22" s="250" t="s">
        <v>74</v>
      </c>
      <c r="N22" s="251" t="s">
        <v>74</v>
      </c>
      <c r="O22" s="311"/>
      <c r="P22" s="312"/>
      <c r="Q22" s="315"/>
      <c r="R22" s="316"/>
      <c r="S22" s="317"/>
      <c r="T22" s="318"/>
      <c r="U22" s="11"/>
    </row>
    <row r="23" spans="1:21" ht="15" customHeight="1" x14ac:dyDescent="0.25">
      <c r="A23" s="10"/>
      <c r="B23" s="292" t="s">
        <v>68</v>
      </c>
      <c r="C23" s="293" t="s">
        <v>68</v>
      </c>
      <c r="D23" s="293" t="s">
        <v>68</v>
      </c>
      <c r="E23" s="293" t="s">
        <v>68</v>
      </c>
      <c r="F23" s="293" t="s">
        <v>68</v>
      </c>
      <c r="G23" s="294" t="s">
        <v>68</v>
      </c>
      <c r="H23" s="310" t="s">
        <v>75</v>
      </c>
      <c r="I23" s="250" t="s">
        <v>75</v>
      </c>
      <c r="J23" s="250" t="s">
        <v>75</v>
      </c>
      <c r="K23" s="250" t="s">
        <v>75</v>
      </c>
      <c r="L23" s="250" t="s">
        <v>75</v>
      </c>
      <c r="M23" s="250" t="s">
        <v>75</v>
      </c>
      <c r="N23" s="251" t="s">
        <v>75</v>
      </c>
      <c r="O23" s="313"/>
      <c r="P23" s="314"/>
      <c r="Q23" s="319"/>
      <c r="R23" s="320"/>
      <c r="S23" s="321"/>
      <c r="T23" s="322"/>
      <c r="U23" s="11"/>
    </row>
    <row r="24" spans="1:21" ht="15" customHeight="1" x14ac:dyDescent="0.25">
      <c r="A24" s="10"/>
      <c r="B24" s="295" t="s">
        <v>367</v>
      </c>
      <c r="C24" s="296" t="s">
        <v>70</v>
      </c>
      <c r="D24" s="296" t="s">
        <v>70</v>
      </c>
      <c r="E24" s="296" t="s">
        <v>70</v>
      </c>
      <c r="F24" s="296" t="s">
        <v>70</v>
      </c>
      <c r="G24" s="297" t="s">
        <v>70</v>
      </c>
      <c r="H24" s="249" t="s">
        <v>372</v>
      </c>
      <c r="I24" s="250" t="s">
        <v>8</v>
      </c>
      <c r="J24" s="250" t="s">
        <v>8</v>
      </c>
      <c r="K24" s="250" t="s">
        <v>8</v>
      </c>
      <c r="L24" s="250" t="s">
        <v>8</v>
      </c>
      <c r="M24" s="250" t="s">
        <v>8</v>
      </c>
      <c r="N24" s="251" t="s">
        <v>8</v>
      </c>
      <c r="O24" s="311"/>
      <c r="P24" s="312"/>
      <c r="Q24" s="315"/>
      <c r="R24" s="316"/>
      <c r="S24" s="317"/>
      <c r="T24" s="318"/>
      <c r="U24" s="11"/>
    </row>
    <row r="25" spans="1:21" ht="15" customHeight="1" x14ac:dyDescent="0.25">
      <c r="A25" s="10"/>
      <c r="B25" s="292" t="s">
        <v>4</v>
      </c>
      <c r="C25" s="293" t="s">
        <v>4</v>
      </c>
      <c r="D25" s="293" t="s">
        <v>4</v>
      </c>
      <c r="E25" s="293" t="s">
        <v>4</v>
      </c>
      <c r="F25" s="293" t="s">
        <v>4</v>
      </c>
      <c r="G25" s="294" t="s">
        <v>4</v>
      </c>
      <c r="H25" s="310" t="s">
        <v>78</v>
      </c>
      <c r="I25" s="250" t="s">
        <v>78</v>
      </c>
      <c r="J25" s="250" t="s">
        <v>78</v>
      </c>
      <c r="K25" s="250" t="s">
        <v>78</v>
      </c>
      <c r="L25" s="250" t="s">
        <v>78</v>
      </c>
      <c r="M25" s="250" t="s">
        <v>78</v>
      </c>
      <c r="N25" s="251" t="s">
        <v>78</v>
      </c>
      <c r="O25" s="313"/>
      <c r="P25" s="314"/>
      <c r="Q25" s="319"/>
      <c r="R25" s="320"/>
      <c r="S25" s="321"/>
      <c r="T25" s="322"/>
      <c r="U25" s="11"/>
    </row>
    <row r="26" spans="1:21" ht="15" customHeight="1" x14ac:dyDescent="0.25">
      <c r="A26" s="10"/>
      <c r="B26" s="295" t="s">
        <v>179</v>
      </c>
      <c r="C26" s="296" t="s">
        <v>7</v>
      </c>
      <c r="D26" s="296" t="s">
        <v>7</v>
      </c>
      <c r="E26" s="296" t="s">
        <v>7</v>
      </c>
      <c r="F26" s="296" t="s">
        <v>7</v>
      </c>
      <c r="G26" s="297" t="s">
        <v>7</v>
      </c>
      <c r="H26" s="249" t="s">
        <v>180</v>
      </c>
      <c r="I26" s="250" t="s">
        <v>78</v>
      </c>
      <c r="J26" s="250" t="s">
        <v>78</v>
      </c>
      <c r="K26" s="250" t="s">
        <v>78</v>
      </c>
      <c r="L26" s="250" t="s">
        <v>78</v>
      </c>
      <c r="M26" s="250" t="s">
        <v>78</v>
      </c>
      <c r="N26" s="251" t="s">
        <v>78</v>
      </c>
      <c r="O26" s="311"/>
      <c r="P26" s="312"/>
      <c r="Q26" s="315"/>
      <c r="R26" s="316"/>
      <c r="S26" s="317"/>
      <c r="T26" s="318"/>
      <c r="U26" s="11"/>
    </row>
    <row r="27" spans="1:21" ht="15" customHeight="1" x14ac:dyDescent="0.25">
      <c r="A27" s="10"/>
      <c r="B27" s="292" t="s">
        <v>71</v>
      </c>
      <c r="C27" s="293" t="s">
        <v>71</v>
      </c>
      <c r="D27" s="293" t="s">
        <v>71</v>
      </c>
      <c r="E27" s="293" t="s">
        <v>71</v>
      </c>
      <c r="F27" s="293" t="s">
        <v>71</v>
      </c>
      <c r="G27" s="294" t="s">
        <v>71</v>
      </c>
      <c r="H27" s="310" t="s">
        <v>79</v>
      </c>
      <c r="I27" s="250" t="s">
        <v>79</v>
      </c>
      <c r="J27" s="250" t="s">
        <v>79</v>
      </c>
      <c r="K27" s="250" t="s">
        <v>79</v>
      </c>
      <c r="L27" s="250" t="s">
        <v>79</v>
      </c>
      <c r="M27" s="250" t="s">
        <v>79</v>
      </c>
      <c r="N27" s="251" t="s">
        <v>79</v>
      </c>
      <c r="O27" s="313"/>
      <c r="P27" s="314"/>
      <c r="Q27" s="319"/>
      <c r="R27" s="320"/>
      <c r="S27" s="321"/>
      <c r="T27" s="322"/>
      <c r="U27" s="11"/>
    </row>
    <row r="28" spans="1:21" ht="15" customHeight="1" x14ac:dyDescent="0.25">
      <c r="A28" s="10"/>
      <c r="B28" s="306" t="s">
        <v>176</v>
      </c>
      <c r="C28" s="307" t="s">
        <v>71</v>
      </c>
      <c r="D28" s="307" t="s">
        <v>71</v>
      </c>
      <c r="E28" s="307" t="s">
        <v>71</v>
      </c>
      <c r="F28" s="307" t="s">
        <v>71</v>
      </c>
      <c r="G28" s="307" t="s">
        <v>71</v>
      </c>
      <c r="H28" s="249" t="s">
        <v>373</v>
      </c>
      <c r="I28" s="250" t="s">
        <v>79</v>
      </c>
      <c r="J28" s="250" t="s">
        <v>79</v>
      </c>
      <c r="K28" s="250" t="s">
        <v>79</v>
      </c>
      <c r="L28" s="250" t="s">
        <v>79</v>
      </c>
      <c r="M28" s="250" t="s">
        <v>79</v>
      </c>
      <c r="N28" s="251" t="s">
        <v>79</v>
      </c>
      <c r="O28" s="311"/>
      <c r="P28" s="312"/>
      <c r="Q28" s="315"/>
      <c r="R28" s="316"/>
      <c r="S28" s="317"/>
      <c r="T28" s="318"/>
      <c r="U28" s="11"/>
    </row>
    <row r="29" spans="1:21" ht="15" customHeight="1" x14ac:dyDescent="0.25">
      <c r="A29" s="10"/>
      <c r="B29" s="306" t="s">
        <v>70</v>
      </c>
      <c r="C29" s="307" t="s">
        <v>70</v>
      </c>
      <c r="D29" s="307" t="s">
        <v>70</v>
      </c>
      <c r="E29" s="307" t="s">
        <v>70</v>
      </c>
      <c r="F29" s="307" t="s">
        <v>70</v>
      </c>
      <c r="G29" s="307" t="s">
        <v>70</v>
      </c>
      <c r="H29" s="310" t="s">
        <v>9</v>
      </c>
      <c r="I29" s="250" t="s">
        <v>9</v>
      </c>
      <c r="J29" s="250" t="s">
        <v>9</v>
      </c>
      <c r="K29" s="250" t="s">
        <v>9</v>
      </c>
      <c r="L29" s="250" t="s">
        <v>9</v>
      </c>
      <c r="M29" s="250" t="s">
        <v>9</v>
      </c>
      <c r="N29" s="251" t="s">
        <v>9</v>
      </c>
      <c r="O29" s="313"/>
      <c r="P29" s="314"/>
      <c r="Q29" s="319"/>
      <c r="R29" s="320"/>
      <c r="S29" s="321"/>
      <c r="T29" s="322"/>
      <c r="U29" s="11"/>
    </row>
    <row r="30" spans="1:21" ht="15" customHeight="1" x14ac:dyDescent="0.25">
      <c r="A30" s="10"/>
      <c r="B30" s="306" t="s">
        <v>70</v>
      </c>
      <c r="C30" s="307" t="s">
        <v>70</v>
      </c>
      <c r="D30" s="307" t="s">
        <v>70</v>
      </c>
      <c r="E30" s="307" t="s">
        <v>70</v>
      </c>
      <c r="F30" s="307" t="s">
        <v>70</v>
      </c>
      <c r="G30" s="307" t="s">
        <v>70</v>
      </c>
      <c r="H30" s="243" t="s">
        <v>9</v>
      </c>
      <c r="I30" s="349"/>
      <c r="J30" s="349"/>
      <c r="K30" s="349"/>
      <c r="L30" s="349"/>
      <c r="M30" s="352" t="s">
        <v>349</v>
      </c>
      <c r="N30" s="353"/>
      <c r="O30" s="311"/>
      <c r="P30" s="356"/>
      <c r="Q30" s="357"/>
      <c r="R30" s="358"/>
      <c r="S30" s="358"/>
      <c r="T30" s="359"/>
      <c r="U30" s="11"/>
    </row>
    <row r="31" spans="1:21" ht="15" customHeight="1" thickBot="1" x14ac:dyDescent="0.3">
      <c r="A31" s="10"/>
      <c r="B31" s="308" t="s">
        <v>4</v>
      </c>
      <c r="C31" s="309" t="s">
        <v>4</v>
      </c>
      <c r="D31" s="309" t="s">
        <v>4</v>
      </c>
      <c r="E31" s="309" t="s">
        <v>4</v>
      </c>
      <c r="F31" s="309" t="s">
        <v>4</v>
      </c>
      <c r="G31" s="309" t="s">
        <v>4</v>
      </c>
      <c r="H31" s="350"/>
      <c r="I31" s="351"/>
      <c r="J31" s="351"/>
      <c r="K31" s="351"/>
      <c r="L31" s="351"/>
      <c r="M31" s="354" t="s">
        <v>350</v>
      </c>
      <c r="N31" s="355"/>
      <c r="O31" s="360"/>
      <c r="P31" s="361"/>
      <c r="Q31" s="362"/>
      <c r="R31" s="363"/>
      <c r="S31" s="363"/>
      <c r="T31" s="364"/>
      <c r="U31" s="11"/>
    </row>
    <row r="32" spans="1:21" ht="3.75" customHeight="1" thickBot="1" x14ac:dyDescent="0.3">
      <c r="A32" s="10"/>
      <c r="B32" s="42"/>
      <c r="C32" s="43"/>
      <c r="D32" s="43"/>
      <c r="E32" s="43"/>
      <c r="F32" s="43"/>
      <c r="G32" s="43"/>
      <c r="H32" s="43"/>
      <c r="I32" s="43"/>
      <c r="J32" s="43"/>
      <c r="K32" s="43"/>
      <c r="L32" s="43"/>
      <c r="M32" s="43"/>
      <c r="N32" s="43"/>
      <c r="O32" s="43"/>
      <c r="P32" s="43"/>
      <c r="Q32" s="44"/>
      <c r="R32" s="14"/>
      <c r="S32" s="45"/>
      <c r="T32" s="46"/>
      <c r="U32" s="11"/>
    </row>
    <row r="33" spans="1:21" ht="15" customHeight="1" x14ac:dyDescent="0.25">
      <c r="A33" s="10"/>
      <c r="B33" s="161" t="s">
        <v>482</v>
      </c>
      <c r="C33" s="301"/>
      <c r="D33" s="301"/>
      <c r="E33" s="301"/>
      <c r="F33" s="301"/>
      <c r="G33" s="301"/>
      <c r="H33" s="301"/>
      <c r="I33" s="301"/>
      <c r="J33" s="301"/>
      <c r="K33" s="301"/>
      <c r="L33" s="301"/>
      <c r="M33" s="301"/>
      <c r="N33" s="301"/>
      <c r="O33" s="301"/>
      <c r="P33" s="301"/>
      <c r="Q33" s="301"/>
      <c r="R33" s="301"/>
      <c r="S33" s="301"/>
      <c r="T33" s="302"/>
      <c r="U33" s="11"/>
    </row>
    <row r="34" spans="1:21" ht="15" customHeight="1" x14ac:dyDescent="0.25">
      <c r="A34" s="10"/>
      <c r="B34" s="303"/>
      <c r="C34" s="304"/>
      <c r="D34" s="304"/>
      <c r="E34" s="304"/>
      <c r="F34" s="304"/>
      <c r="G34" s="304"/>
      <c r="H34" s="304"/>
      <c r="I34" s="304"/>
      <c r="J34" s="304"/>
      <c r="K34" s="304"/>
      <c r="L34" s="304"/>
      <c r="M34" s="304"/>
      <c r="N34" s="304"/>
      <c r="O34" s="304"/>
      <c r="P34" s="304"/>
      <c r="Q34" s="304"/>
      <c r="R34" s="304"/>
      <c r="S34" s="304"/>
      <c r="T34" s="305"/>
      <c r="U34" s="11"/>
    </row>
    <row r="35" spans="1:21" ht="15" customHeight="1" x14ac:dyDescent="0.25">
      <c r="A35" s="10"/>
      <c r="B35" s="303"/>
      <c r="C35" s="304"/>
      <c r="D35" s="304"/>
      <c r="E35" s="304"/>
      <c r="F35" s="304"/>
      <c r="G35" s="304"/>
      <c r="H35" s="304"/>
      <c r="I35" s="304"/>
      <c r="J35" s="304"/>
      <c r="K35" s="304"/>
      <c r="L35" s="304"/>
      <c r="M35" s="304"/>
      <c r="N35" s="304"/>
      <c r="O35" s="304"/>
      <c r="P35" s="304"/>
      <c r="Q35" s="304"/>
      <c r="R35" s="304"/>
      <c r="S35" s="304"/>
      <c r="T35" s="305"/>
      <c r="U35" s="11"/>
    </row>
    <row r="36" spans="1:21" ht="15" customHeight="1" x14ac:dyDescent="0.25">
      <c r="A36" s="10"/>
      <c r="B36" s="303"/>
      <c r="C36" s="304"/>
      <c r="D36" s="304"/>
      <c r="E36" s="304"/>
      <c r="F36" s="304"/>
      <c r="G36" s="304"/>
      <c r="H36" s="304"/>
      <c r="I36" s="304"/>
      <c r="J36" s="304"/>
      <c r="K36" s="304"/>
      <c r="L36" s="304"/>
      <c r="M36" s="304"/>
      <c r="N36" s="304"/>
      <c r="O36" s="304"/>
      <c r="P36" s="304"/>
      <c r="Q36" s="304"/>
      <c r="R36" s="304"/>
      <c r="S36" s="304"/>
      <c r="T36" s="305"/>
      <c r="U36" s="11"/>
    </row>
    <row r="37" spans="1:21" ht="15" customHeight="1" x14ac:dyDescent="0.25">
      <c r="A37" s="10"/>
      <c r="B37" s="303"/>
      <c r="C37" s="304"/>
      <c r="D37" s="304"/>
      <c r="E37" s="304"/>
      <c r="F37" s="304"/>
      <c r="G37" s="304"/>
      <c r="H37" s="304"/>
      <c r="I37" s="304"/>
      <c r="J37" s="304"/>
      <c r="K37" s="304"/>
      <c r="L37" s="304"/>
      <c r="M37" s="304"/>
      <c r="N37" s="304"/>
      <c r="O37" s="304"/>
      <c r="P37" s="304"/>
      <c r="Q37" s="304"/>
      <c r="R37" s="304"/>
      <c r="S37" s="304"/>
      <c r="T37" s="305"/>
      <c r="U37" s="11"/>
    </row>
    <row r="38" spans="1:21" ht="15" customHeight="1" x14ac:dyDescent="0.25">
      <c r="A38" s="10"/>
      <c r="B38" s="303"/>
      <c r="C38" s="304"/>
      <c r="D38" s="304"/>
      <c r="E38" s="304"/>
      <c r="F38" s="304"/>
      <c r="G38" s="304"/>
      <c r="H38" s="304"/>
      <c r="I38" s="304"/>
      <c r="J38" s="304"/>
      <c r="K38" s="304"/>
      <c r="L38" s="304"/>
      <c r="M38" s="304"/>
      <c r="N38" s="304"/>
      <c r="O38" s="304"/>
      <c r="P38" s="304"/>
      <c r="Q38" s="304"/>
      <c r="R38" s="304"/>
      <c r="S38" s="304"/>
      <c r="T38" s="305"/>
      <c r="U38" s="11"/>
    </row>
    <row r="39" spans="1:21" ht="15" customHeight="1" x14ac:dyDescent="0.25">
      <c r="A39" s="10"/>
      <c r="B39" s="303"/>
      <c r="C39" s="304"/>
      <c r="D39" s="304"/>
      <c r="E39" s="304"/>
      <c r="F39" s="304"/>
      <c r="G39" s="304"/>
      <c r="H39" s="304"/>
      <c r="I39" s="304"/>
      <c r="J39" s="304"/>
      <c r="K39" s="304"/>
      <c r="L39" s="304"/>
      <c r="M39" s="304"/>
      <c r="N39" s="304"/>
      <c r="O39" s="304"/>
      <c r="P39" s="304"/>
      <c r="Q39" s="304"/>
      <c r="R39" s="304"/>
      <c r="S39" s="304"/>
      <c r="T39" s="305"/>
      <c r="U39" s="11"/>
    </row>
    <row r="40" spans="1:21" ht="15" customHeight="1" x14ac:dyDescent="0.25">
      <c r="A40" s="10"/>
      <c r="B40" s="303"/>
      <c r="C40" s="304"/>
      <c r="D40" s="304"/>
      <c r="E40" s="304"/>
      <c r="F40" s="304"/>
      <c r="G40" s="304"/>
      <c r="H40" s="304"/>
      <c r="I40" s="304"/>
      <c r="J40" s="304"/>
      <c r="K40" s="304"/>
      <c r="L40" s="304"/>
      <c r="M40" s="304"/>
      <c r="N40" s="304"/>
      <c r="O40" s="304"/>
      <c r="P40" s="304"/>
      <c r="Q40" s="304"/>
      <c r="R40" s="304"/>
      <c r="S40" s="304"/>
      <c r="T40" s="305"/>
      <c r="U40" s="11"/>
    </row>
    <row r="41" spans="1:21" ht="15" customHeight="1" x14ac:dyDescent="0.25">
      <c r="A41" s="10"/>
      <c r="B41" s="303"/>
      <c r="C41" s="304"/>
      <c r="D41" s="304"/>
      <c r="E41" s="304"/>
      <c r="F41" s="304"/>
      <c r="G41" s="304"/>
      <c r="H41" s="304"/>
      <c r="I41" s="304"/>
      <c r="J41" s="304"/>
      <c r="K41" s="304"/>
      <c r="L41" s="304"/>
      <c r="M41" s="304"/>
      <c r="N41" s="304"/>
      <c r="O41" s="304"/>
      <c r="P41" s="304"/>
      <c r="Q41" s="304"/>
      <c r="R41" s="304"/>
      <c r="S41" s="304"/>
      <c r="T41" s="305"/>
      <c r="U41" s="11"/>
    </row>
    <row r="42" spans="1:21" ht="15" customHeight="1" thickBot="1" x14ac:dyDescent="0.3">
      <c r="A42" s="10"/>
      <c r="B42" s="270"/>
      <c r="C42" s="271"/>
      <c r="D42" s="271"/>
      <c r="E42" s="271"/>
      <c r="F42" s="271"/>
      <c r="G42" s="271"/>
      <c r="H42" s="271"/>
      <c r="I42" s="271"/>
      <c r="J42" s="271"/>
      <c r="K42" s="271"/>
      <c r="L42" s="271"/>
      <c r="M42" s="271"/>
      <c r="N42" s="271"/>
      <c r="O42" s="271"/>
      <c r="P42" s="271"/>
      <c r="Q42" s="271"/>
      <c r="R42" s="271"/>
      <c r="S42" s="271"/>
      <c r="T42" s="272"/>
      <c r="U42" s="11"/>
    </row>
    <row r="43" spans="1:21" ht="3.75" customHeight="1" thickBot="1" x14ac:dyDescent="0.25">
      <c r="A43" s="10"/>
      <c r="B43" s="79"/>
      <c r="C43" s="80"/>
      <c r="D43" s="80"/>
      <c r="E43" s="80"/>
      <c r="F43" s="80"/>
      <c r="G43" s="80"/>
      <c r="H43" s="80"/>
      <c r="I43" s="80"/>
      <c r="J43" s="80"/>
      <c r="K43" s="80"/>
      <c r="L43" s="80"/>
      <c r="M43" s="80"/>
      <c r="N43" s="80"/>
      <c r="O43" s="80"/>
      <c r="P43" s="80"/>
      <c r="Q43" s="80"/>
      <c r="R43" s="80"/>
      <c r="S43" s="80"/>
      <c r="T43" s="81"/>
      <c r="U43" s="11"/>
    </row>
    <row r="44" spans="1:21" ht="15" customHeight="1" x14ac:dyDescent="0.25">
      <c r="A44" s="10"/>
      <c r="B44" s="289" t="s">
        <v>374</v>
      </c>
      <c r="C44" s="290"/>
      <c r="D44" s="290"/>
      <c r="E44" s="290"/>
      <c r="F44" s="290"/>
      <c r="G44" s="291"/>
      <c r="H44" s="323" t="s">
        <v>477</v>
      </c>
      <c r="I44" s="324"/>
      <c r="J44" s="324"/>
      <c r="K44" s="324"/>
      <c r="L44" s="324"/>
      <c r="M44" s="324"/>
      <c r="N44" s="324"/>
      <c r="O44" s="325"/>
      <c r="P44" s="325"/>
      <c r="Q44" s="325"/>
      <c r="R44" s="325"/>
      <c r="S44" s="325"/>
      <c r="T44" s="326"/>
      <c r="U44" s="11"/>
    </row>
    <row r="45" spans="1:21" ht="15" customHeight="1" x14ac:dyDescent="0.25">
      <c r="A45" s="10"/>
      <c r="B45" s="292"/>
      <c r="C45" s="293"/>
      <c r="D45" s="293"/>
      <c r="E45" s="293"/>
      <c r="F45" s="293"/>
      <c r="G45" s="294"/>
      <c r="H45" s="327"/>
      <c r="I45" s="328"/>
      <c r="J45" s="328"/>
      <c r="K45" s="328"/>
      <c r="L45" s="328"/>
      <c r="M45" s="328"/>
      <c r="N45" s="328"/>
      <c r="O45" s="329"/>
      <c r="P45" s="329"/>
      <c r="Q45" s="329"/>
      <c r="R45" s="329"/>
      <c r="S45" s="329"/>
      <c r="T45" s="330"/>
      <c r="U45" s="11"/>
    </row>
    <row r="46" spans="1:21" ht="15" customHeight="1" x14ac:dyDescent="0.25">
      <c r="A46" s="10"/>
      <c r="B46" s="295" t="s">
        <v>375</v>
      </c>
      <c r="C46" s="296"/>
      <c r="D46" s="296"/>
      <c r="E46" s="296"/>
      <c r="F46" s="296"/>
      <c r="G46" s="297"/>
      <c r="H46" s="331" t="s">
        <v>483</v>
      </c>
      <c r="I46" s="332"/>
      <c r="J46" s="332"/>
      <c r="K46" s="332"/>
      <c r="L46" s="332"/>
      <c r="M46" s="332"/>
      <c r="N46" s="332"/>
      <c r="O46" s="333"/>
      <c r="P46" s="333"/>
      <c r="Q46" s="333"/>
      <c r="R46" s="333"/>
      <c r="S46" s="333"/>
      <c r="T46" s="334"/>
      <c r="U46" s="11"/>
    </row>
    <row r="47" spans="1:21" ht="15" customHeight="1" x14ac:dyDescent="0.25">
      <c r="A47" s="10"/>
      <c r="B47" s="292"/>
      <c r="C47" s="293"/>
      <c r="D47" s="293"/>
      <c r="E47" s="293"/>
      <c r="F47" s="293"/>
      <c r="G47" s="294"/>
      <c r="H47" s="327"/>
      <c r="I47" s="328"/>
      <c r="J47" s="328"/>
      <c r="K47" s="328"/>
      <c r="L47" s="328"/>
      <c r="M47" s="328"/>
      <c r="N47" s="328"/>
      <c r="O47" s="329"/>
      <c r="P47" s="329"/>
      <c r="Q47" s="329"/>
      <c r="R47" s="329"/>
      <c r="S47" s="329"/>
      <c r="T47" s="330"/>
      <c r="U47" s="11"/>
    </row>
    <row r="48" spans="1:21" ht="15" customHeight="1" x14ac:dyDescent="0.25">
      <c r="A48" s="10"/>
      <c r="B48" s="295" t="s">
        <v>376</v>
      </c>
      <c r="C48" s="296"/>
      <c r="D48" s="296"/>
      <c r="E48" s="296"/>
      <c r="F48" s="296"/>
      <c r="G48" s="297"/>
      <c r="H48" s="331" t="s">
        <v>397</v>
      </c>
      <c r="I48" s="332"/>
      <c r="J48" s="332"/>
      <c r="K48" s="332"/>
      <c r="L48" s="332"/>
      <c r="M48" s="332"/>
      <c r="N48" s="332"/>
      <c r="O48" s="333"/>
      <c r="P48" s="333"/>
      <c r="Q48" s="333"/>
      <c r="R48" s="333"/>
      <c r="S48" s="333"/>
      <c r="T48" s="334"/>
      <c r="U48" s="11"/>
    </row>
    <row r="49" spans="1:21" ht="15" customHeight="1" thickBot="1" x14ac:dyDescent="0.3">
      <c r="A49" s="10"/>
      <c r="B49" s="298"/>
      <c r="C49" s="299"/>
      <c r="D49" s="299"/>
      <c r="E49" s="299"/>
      <c r="F49" s="299"/>
      <c r="G49" s="300"/>
      <c r="H49" s="335"/>
      <c r="I49" s="336"/>
      <c r="J49" s="336"/>
      <c r="K49" s="336"/>
      <c r="L49" s="336"/>
      <c r="M49" s="336"/>
      <c r="N49" s="336"/>
      <c r="O49" s="337"/>
      <c r="P49" s="337"/>
      <c r="Q49" s="337"/>
      <c r="R49" s="337"/>
      <c r="S49" s="337"/>
      <c r="T49" s="338"/>
      <c r="U49" s="11"/>
    </row>
    <row r="50" spans="1:21" ht="3.75" customHeight="1" thickBot="1" x14ac:dyDescent="0.3">
      <c r="A50" s="32"/>
      <c r="B50" s="33"/>
      <c r="C50" s="33"/>
      <c r="D50" s="33"/>
      <c r="E50" s="33"/>
      <c r="F50" s="33"/>
      <c r="G50" s="33"/>
      <c r="H50" s="33"/>
      <c r="I50" s="33"/>
      <c r="J50" s="33"/>
      <c r="K50" s="33"/>
      <c r="L50" s="34"/>
      <c r="M50" s="34"/>
      <c r="N50" s="34"/>
      <c r="O50" s="34"/>
      <c r="P50" s="34"/>
      <c r="Q50" s="34"/>
      <c r="R50" s="34"/>
      <c r="S50" s="34"/>
      <c r="T50" s="34"/>
      <c r="U50" s="35"/>
    </row>
    <row r="51" spans="1:21" ht="14.25" customHeight="1" thickTop="1" x14ac:dyDescent="0.25">
      <c r="B51" s="29"/>
      <c r="C51" s="29"/>
      <c r="D51" s="29"/>
      <c r="E51" s="29"/>
      <c r="F51" s="29"/>
      <c r="G51" s="29"/>
      <c r="H51" s="29"/>
      <c r="I51" s="29"/>
      <c r="J51" s="29"/>
      <c r="K51" s="29"/>
    </row>
    <row r="52" spans="1:21" ht="14.25" customHeight="1" x14ac:dyDescent="0.25"/>
    <row r="53" spans="1:21" ht="14.25" customHeight="1" x14ac:dyDescent="0.25">
      <c r="B53" s="9" t="s">
        <v>382</v>
      </c>
      <c r="C53" s="9" t="s">
        <v>403</v>
      </c>
      <c r="D53" s="9" t="s">
        <v>392</v>
      </c>
      <c r="E53" s="9" t="s">
        <v>393</v>
      </c>
      <c r="F53" s="9" t="s">
        <v>402</v>
      </c>
    </row>
    <row r="54" spans="1:21" ht="14.25" customHeight="1" x14ac:dyDescent="0.25">
      <c r="B54" s="9" t="s">
        <v>379</v>
      </c>
      <c r="C54" s="9" t="s">
        <v>389</v>
      </c>
      <c r="D54" s="9" t="s">
        <v>390</v>
      </c>
      <c r="E54" s="9" t="s">
        <v>391</v>
      </c>
      <c r="F54" s="9" t="s">
        <v>404</v>
      </c>
    </row>
    <row r="55" spans="1:21" ht="14.25" customHeight="1" x14ac:dyDescent="0.25">
      <c r="B55" s="9" t="s">
        <v>427</v>
      </c>
      <c r="C55" s="9" t="s">
        <v>428</v>
      </c>
      <c r="D55" s="9" t="s">
        <v>438</v>
      </c>
      <c r="E55" s="9" t="s">
        <v>439</v>
      </c>
      <c r="F55" s="9" t="s">
        <v>435</v>
      </c>
    </row>
    <row r="56" spans="1:21" ht="14.25" customHeight="1" x14ac:dyDescent="0.25">
      <c r="B56" s="9" t="s">
        <v>381</v>
      </c>
      <c r="C56" s="9" t="s">
        <v>351</v>
      </c>
      <c r="D56" s="9" t="s">
        <v>322</v>
      </c>
      <c r="E56" s="9" t="s">
        <v>323</v>
      </c>
      <c r="F56" s="9" t="s">
        <v>401</v>
      </c>
    </row>
    <row r="57" spans="1:21" ht="14.25" customHeight="1" x14ac:dyDescent="0.25">
      <c r="B57" s="9" t="s">
        <v>378</v>
      </c>
      <c r="C57" s="9" t="s">
        <v>394</v>
      </c>
      <c r="D57" s="9" t="s">
        <v>395</v>
      </c>
      <c r="E57" s="9" t="s">
        <v>396</v>
      </c>
      <c r="F57" s="9" t="s">
        <v>405</v>
      </c>
    </row>
    <row r="58" spans="1:21" ht="14.25" customHeight="1" x14ac:dyDescent="0.25">
      <c r="B58" s="9" t="s">
        <v>429</v>
      </c>
      <c r="C58" s="9" t="s">
        <v>428</v>
      </c>
      <c r="D58" s="9" t="s">
        <v>440</v>
      </c>
      <c r="E58" s="9" t="s">
        <v>423</v>
      </c>
      <c r="F58" s="9" t="s">
        <v>435</v>
      </c>
    </row>
    <row r="59" spans="1:21" ht="14.25" customHeight="1" x14ac:dyDescent="0.25">
      <c r="B59" s="9" t="s">
        <v>430</v>
      </c>
      <c r="C59" s="9" t="s">
        <v>428</v>
      </c>
      <c r="D59" s="9" t="s">
        <v>436</v>
      </c>
      <c r="E59" s="9" t="s">
        <v>437</v>
      </c>
      <c r="F59" s="9" t="s">
        <v>435</v>
      </c>
    </row>
    <row r="60" spans="1:21" ht="14.25" customHeight="1" x14ac:dyDescent="0.25">
      <c r="B60" s="9" t="s">
        <v>384</v>
      </c>
      <c r="C60" s="9" t="s">
        <v>250</v>
      </c>
      <c r="D60" s="9" t="s">
        <v>449</v>
      </c>
      <c r="E60" s="9" t="s">
        <v>450</v>
      </c>
      <c r="F60" s="9" t="s">
        <v>251</v>
      </c>
    </row>
    <row r="61" spans="1:21" ht="14.25" customHeight="1" x14ac:dyDescent="0.25">
      <c r="B61" s="9" t="s">
        <v>431</v>
      </c>
      <c r="C61" s="9" t="s">
        <v>428</v>
      </c>
      <c r="D61" s="9" t="s">
        <v>441</v>
      </c>
      <c r="E61" s="9" t="s">
        <v>442</v>
      </c>
      <c r="F61" s="9" t="s">
        <v>435</v>
      </c>
    </row>
    <row r="62" spans="1:21" ht="14.25" customHeight="1" x14ac:dyDescent="0.25">
      <c r="B62" s="9" t="s">
        <v>432</v>
      </c>
      <c r="C62" s="9" t="s">
        <v>428</v>
      </c>
      <c r="D62" s="9" t="s">
        <v>443</v>
      </c>
      <c r="E62" s="9" t="s">
        <v>444</v>
      </c>
      <c r="F62" s="9" t="s">
        <v>435</v>
      </c>
    </row>
    <row r="63" spans="1:21" ht="14.25" customHeight="1" x14ac:dyDescent="0.25">
      <c r="B63" s="9" t="s">
        <v>383</v>
      </c>
      <c r="C63" s="9" t="s">
        <v>352</v>
      </c>
      <c r="D63" s="9" t="s">
        <v>353</v>
      </c>
      <c r="E63" s="9" t="s">
        <v>354</v>
      </c>
      <c r="F63" s="9" t="s">
        <v>355</v>
      </c>
    </row>
    <row r="64" spans="1:21" ht="14.25" customHeight="1" x14ac:dyDescent="0.25">
      <c r="B64" s="9" t="s">
        <v>433</v>
      </c>
      <c r="C64" s="9" t="s">
        <v>428</v>
      </c>
      <c r="D64" s="9" t="s">
        <v>445</v>
      </c>
      <c r="E64" s="9" t="s">
        <v>446</v>
      </c>
      <c r="F64" s="9" t="s">
        <v>435</v>
      </c>
    </row>
    <row r="65" spans="2:6" ht="14.25" customHeight="1" x14ac:dyDescent="0.25">
      <c r="B65" s="9" t="s">
        <v>397</v>
      </c>
      <c r="C65" s="9" t="s">
        <v>398</v>
      </c>
      <c r="D65" s="9" t="s">
        <v>398</v>
      </c>
      <c r="E65" s="9" t="s">
        <v>398</v>
      </c>
      <c r="F65" s="9" t="s">
        <v>398</v>
      </c>
    </row>
    <row r="66" spans="2:6" ht="14.25" customHeight="1" x14ac:dyDescent="0.25">
      <c r="B66" s="9" t="s">
        <v>377</v>
      </c>
      <c r="C66" s="9" t="s">
        <v>385</v>
      </c>
      <c r="D66" s="9" t="s">
        <v>361</v>
      </c>
      <c r="E66" s="9" t="s">
        <v>362</v>
      </c>
      <c r="F66" s="9" t="s">
        <v>399</v>
      </c>
    </row>
    <row r="67" spans="2:6" ht="14.25" customHeight="1" x14ac:dyDescent="0.25">
      <c r="B67" s="9" t="s">
        <v>434</v>
      </c>
      <c r="C67" s="9" t="s">
        <v>428</v>
      </c>
      <c r="D67" s="9" t="s">
        <v>447</v>
      </c>
      <c r="E67" s="9" t="s">
        <v>448</v>
      </c>
      <c r="F67" s="9" t="s">
        <v>435</v>
      </c>
    </row>
    <row r="68" spans="2:6" ht="14.25" customHeight="1" x14ac:dyDescent="0.25">
      <c r="B68" s="9" t="s">
        <v>380</v>
      </c>
      <c r="C68" s="9" t="s">
        <v>386</v>
      </c>
      <c r="D68" s="9" t="s">
        <v>387</v>
      </c>
      <c r="E68" s="9" t="s">
        <v>388</v>
      </c>
      <c r="F68" s="9" t="s">
        <v>400</v>
      </c>
    </row>
    <row r="69" spans="2:6" ht="14.25" customHeight="1" x14ac:dyDescent="0.25">
      <c r="B69" s="9" t="s">
        <v>426</v>
      </c>
      <c r="C69" s="9" t="s">
        <v>406</v>
      </c>
      <c r="D69" s="9" t="s">
        <v>407</v>
      </c>
      <c r="E69" s="9" t="s">
        <v>408</v>
      </c>
      <c r="F69" s="9" t="s">
        <v>409</v>
      </c>
    </row>
    <row r="70" spans="2:6" ht="14.25" customHeight="1" x14ac:dyDescent="0.25">
      <c r="B70" s="9" t="s">
        <v>245</v>
      </c>
      <c r="C70" s="9" t="s">
        <v>244</v>
      </c>
      <c r="D70" s="9" t="s">
        <v>246</v>
      </c>
      <c r="E70" s="9" t="s">
        <v>247</v>
      </c>
      <c r="F70" s="9" t="s">
        <v>248</v>
      </c>
    </row>
    <row r="71" spans="2:6" ht="14.25" customHeight="1" x14ac:dyDescent="0.25">
      <c r="B71" s="9" t="s">
        <v>324</v>
      </c>
      <c r="C71" s="9" t="s">
        <v>451</v>
      </c>
      <c r="D71" s="9" t="s">
        <v>325</v>
      </c>
      <c r="E71" s="9" t="s">
        <v>326</v>
      </c>
      <c r="F71" s="9" t="s">
        <v>452</v>
      </c>
    </row>
    <row r="72" spans="2:6" ht="14.25" customHeight="1" x14ac:dyDescent="0.25"/>
    <row r="73" spans="2:6" ht="14.25" customHeight="1" x14ac:dyDescent="0.25"/>
    <row r="74" spans="2:6" ht="14.25" customHeight="1" x14ac:dyDescent="0.25"/>
  </sheetData>
  <sortState xmlns:xlrd2="http://schemas.microsoft.com/office/spreadsheetml/2017/richdata2" ref="A53:V71">
    <sortCondition ref="B53:B71"/>
  </sortState>
  <mergeCells count="68">
    <mergeCell ref="Q26:T27"/>
    <mergeCell ref="H28:N29"/>
    <mergeCell ref="O28:P29"/>
    <mergeCell ref="Q28:T29"/>
    <mergeCell ref="H30:L31"/>
    <mergeCell ref="M30:N30"/>
    <mergeCell ref="M31:N31"/>
    <mergeCell ref="O30:P30"/>
    <mergeCell ref="Q30:T30"/>
    <mergeCell ref="O31:P31"/>
    <mergeCell ref="Q31:T31"/>
    <mergeCell ref="H24:N25"/>
    <mergeCell ref="O24:P25"/>
    <mergeCell ref="H18:N19"/>
    <mergeCell ref="O18:P19"/>
    <mergeCell ref="H26:N27"/>
    <mergeCell ref="O26:P27"/>
    <mergeCell ref="Q24:T25"/>
    <mergeCell ref="O10:P11"/>
    <mergeCell ref="Q10:T11"/>
    <mergeCell ref="Q12:T13"/>
    <mergeCell ref="O12:P13"/>
    <mergeCell ref="O14:P15"/>
    <mergeCell ref="Q14:T15"/>
    <mergeCell ref="O16:P17"/>
    <mergeCell ref="Q16:T17"/>
    <mergeCell ref="H14:N15"/>
    <mergeCell ref="H12:N13"/>
    <mergeCell ref="H16:N17"/>
    <mergeCell ref="Q18:T19"/>
    <mergeCell ref="H20:N21"/>
    <mergeCell ref="O20:P21"/>
    <mergeCell ref="Q20:T21"/>
    <mergeCell ref="B48:G49"/>
    <mergeCell ref="B24:G25"/>
    <mergeCell ref="B44:G45"/>
    <mergeCell ref="B20:G21"/>
    <mergeCell ref="B22:G23"/>
    <mergeCell ref="B33:T42"/>
    <mergeCell ref="B30:G31"/>
    <mergeCell ref="B26:G27"/>
    <mergeCell ref="B28:G29"/>
    <mergeCell ref="B46:G47"/>
    <mergeCell ref="H22:N23"/>
    <mergeCell ref="O22:P23"/>
    <mergeCell ref="Q22:T23"/>
    <mergeCell ref="H44:T45"/>
    <mergeCell ref="H46:T47"/>
    <mergeCell ref="H48:T49"/>
    <mergeCell ref="B12:G13"/>
    <mergeCell ref="B14:G15"/>
    <mergeCell ref="B16:G17"/>
    <mergeCell ref="B18:G19"/>
    <mergeCell ref="B5:G5"/>
    <mergeCell ref="H5:T5"/>
    <mergeCell ref="B2:T2"/>
    <mergeCell ref="B3:G3"/>
    <mergeCell ref="H3:T3"/>
    <mergeCell ref="B4:G4"/>
    <mergeCell ref="H4:T4"/>
    <mergeCell ref="H9:I9"/>
    <mergeCell ref="J9:K9"/>
    <mergeCell ref="B6:G6"/>
    <mergeCell ref="H6:T6"/>
    <mergeCell ref="B7:G7"/>
    <mergeCell ref="H7:T7"/>
    <mergeCell ref="B8:G8"/>
    <mergeCell ref="H8:T8"/>
  </mergeCells>
  <dataValidations count="1">
    <dataValidation type="list" allowBlank="1" showInputMessage="1" showErrorMessage="1" promptTitle="Consultant" prompt="Select the Consultant" sqref="H48:T49" xr:uid="{00000000-0002-0000-0300-000000000000}">
      <formula1>$B$53:$B$71</formula1>
    </dataValidation>
  </dataValidations>
  <printOptions horizontalCentered="1" verticalCentered="1"/>
  <pageMargins left="0.5" right="0.5" top="0.5" bottom="0.5" header="0.25" footer="0.25"/>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U50"/>
  <sheetViews>
    <sheetView tabSelected="1" workbookViewId="0">
      <selection activeCell="Q29" sqref="Q29:T32"/>
    </sheetView>
  </sheetViews>
  <sheetFormatPr defaultColWidth="9.140625" defaultRowHeight="15" customHeight="1" x14ac:dyDescent="0.25"/>
  <cols>
    <col min="1" max="1" width="0.7109375" style="9" customWidth="1"/>
    <col min="2" max="4" width="7.140625" style="9" customWidth="1"/>
    <col min="5" max="6" width="5.7109375" style="9" customWidth="1"/>
    <col min="7" max="11" width="2.85546875" style="9" customWidth="1"/>
    <col min="12" max="14" width="7.140625" style="9" customWidth="1"/>
    <col min="15" max="16" width="5.7109375" style="9" customWidth="1"/>
    <col min="17" max="17" width="4.28515625" style="9" customWidth="1"/>
    <col min="18" max="20" width="2.85546875" style="9" customWidth="1"/>
    <col min="21" max="21" width="0.7109375" style="9" customWidth="1"/>
    <col min="22" max="22" width="2.5703125" style="9" customWidth="1"/>
    <col min="23" max="16384" width="9.140625" style="9"/>
  </cols>
  <sheetData>
    <row r="1" spans="1:21" ht="3.75" customHeight="1" thickTop="1" thickBot="1" x14ac:dyDescent="0.3">
      <c r="A1" s="6"/>
      <c r="B1" s="7"/>
      <c r="C1" s="7"/>
      <c r="D1" s="7"/>
      <c r="E1" s="7"/>
      <c r="F1" s="7"/>
      <c r="G1" s="7"/>
      <c r="H1" s="7"/>
      <c r="I1" s="7"/>
      <c r="J1" s="7"/>
      <c r="K1" s="7"/>
      <c r="L1" s="7"/>
      <c r="M1" s="7"/>
      <c r="N1" s="7"/>
      <c r="O1" s="7"/>
      <c r="P1" s="7"/>
      <c r="Q1" s="7"/>
      <c r="R1" s="7"/>
      <c r="S1" s="7"/>
      <c r="T1" s="7"/>
      <c r="U1" s="8"/>
    </row>
    <row r="2" spans="1:21" ht="22.5" customHeight="1" thickBot="1" x14ac:dyDescent="0.3">
      <c r="A2" s="10"/>
      <c r="B2" s="125" t="s">
        <v>84</v>
      </c>
      <c r="C2" s="125"/>
      <c r="D2" s="125"/>
      <c r="E2" s="125"/>
      <c r="F2" s="125"/>
      <c r="G2" s="125"/>
      <c r="H2" s="125"/>
      <c r="I2" s="125"/>
      <c r="J2" s="125"/>
      <c r="K2" s="125"/>
      <c r="L2" s="125"/>
      <c r="M2" s="125"/>
      <c r="N2" s="125"/>
      <c r="O2" s="125"/>
      <c r="P2" s="125"/>
      <c r="Q2" s="125"/>
      <c r="R2" s="125"/>
      <c r="S2" s="125"/>
      <c r="T2" s="125"/>
      <c r="U2" s="11"/>
    </row>
    <row r="3" spans="1:21" ht="18.75" customHeight="1" thickBot="1" x14ac:dyDescent="0.3">
      <c r="A3" s="10"/>
      <c r="B3" s="130" t="s">
        <v>363</v>
      </c>
      <c r="C3" s="131"/>
      <c r="D3" s="131"/>
      <c r="E3" s="131"/>
      <c r="F3" s="92"/>
      <c r="G3" s="132"/>
      <c r="H3" s="136" t="str">
        <f>PKGR!H3:T3</f>
        <v>115989</v>
      </c>
      <c r="I3" s="222"/>
      <c r="J3" s="222"/>
      <c r="K3" s="222"/>
      <c r="L3" s="222"/>
      <c r="M3" s="222"/>
      <c r="N3" s="222"/>
      <c r="O3" s="222"/>
      <c r="P3" s="222"/>
      <c r="Q3" s="222"/>
      <c r="R3" s="222"/>
      <c r="S3" s="222"/>
      <c r="T3" s="223"/>
      <c r="U3" s="11"/>
    </row>
    <row r="4" spans="1:21" ht="18.75" customHeight="1" thickBot="1" x14ac:dyDescent="0.3">
      <c r="A4" s="10"/>
      <c r="B4" s="130" t="s">
        <v>364</v>
      </c>
      <c r="C4" s="131"/>
      <c r="D4" s="131"/>
      <c r="E4" s="131"/>
      <c r="F4" s="92"/>
      <c r="G4" s="132"/>
      <c r="H4" s="136" t="str">
        <f>TR!H4:T4</f>
        <v>MUS-376-5.09</v>
      </c>
      <c r="I4" s="137"/>
      <c r="J4" s="137"/>
      <c r="K4" s="137"/>
      <c r="L4" s="137"/>
      <c r="M4" s="137"/>
      <c r="N4" s="137"/>
      <c r="O4" s="137"/>
      <c r="P4" s="137"/>
      <c r="Q4" s="137"/>
      <c r="R4" s="137"/>
      <c r="S4" s="137"/>
      <c r="T4" s="138"/>
      <c r="U4" s="11"/>
    </row>
    <row r="5" spans="1:21" ht="27.75" customHeight="1" thickBot="1" x14ac:dyDescent="0.3">
      <c r="A5" s="10"/>
      <c r="B5" s="130" t="s">
        <v>365</v>
      </c>
      <c r="C5" s="131"/>
      <c r="D5" s="131"/>
      <c r="E5" s="131"/>
      <c r="F5" s="92"/>
      <c r="G5" s="132"/>
      <c r="H5" s="139" t="s">
        <v>479</v>
      </c>
      <c r="I5" s="140"/>
      <c r="J5" s="140"/>
      <c r="K5" s="140"/>
      <c r="L5" s="140"/>
      <c r="M5" s="140"/>
      <c r="N5" s="140"/>
      <c r="O5" s="140"/>
      <c r="P5" s="140"/>
      <c r="Q5" s="140"/>
      <c r="R5" s="140"/>
      <c r="S5" s="140"/>
      <c r="T5" s="141"/>
      <c r="U5" s="11"/>
    </row>
    <row r="6" spans="1:21" ht="18.75" customHeight="1" thickBot="1" x14ac:dyDescent="0.3">
      <c r="A6" s="10"/>
      <c r="B6" s="130" t="s">
        <v>125</v>
      </c>
      <c r="C6" s="131"/>
      <c r="D6" s="131"/>
      <c r="E6" s="131"/>
      <c r="F6" s="92"/>
      <c r="G6" s="132"/>
      <c r="H6" s="133">
        <f ca="1">NOW()</f>
        <v>45405.580139930556</v>
      </c>
      <c r="I6" s="134"/>
      <c r="J6" s="134"/>
      <c r="K6" s="134"/>
      <c r="L6" s="134"/>
      <c r="M6" s="134"/>
      <c r="N6" s="134"/>
      <c r="O6" s="134"/>
      <c r="P6" s="134"/>
      <c r="Q6" s="134"/>
      <c r="R6" s="134"/>
      <c r="S6" s="134"/>
      <c r="T6" s="135"/>
      <c r="U6" s="11"/>
    </row>
    <row r="7" spans="1:21" ht="18.75" customHeight="1" thickBot="1" x14ac:dyDescent="0.3">
      <c r="A7" s="10"/>
      <c r="B7" s="130" t="s">
        <v>53</v>
      </c>
      <c r="C7" s="131"/>
      <c r="D7" s="131"/>
      <c r="E7" s="131"/>
      <c r="F7" s="92"/>
      <c r="G7" s="132"/>
      <c r="H7" s="136" t="s">
        <v>469</v>
      </c>
      <c r="I7" s="222"/>
      <c r="J7" s="222"/>
      <c r="K7" s="222"/>
      <c r="L7" s="222"/>
      <c r="M7" s="222"/>
      <c r="N7" s="222"/>
      <c r="O7" s="222"/>
      <c r="P7" s="222"/>
      <c r="Q7" s="222"/>
      <c r="R7" s="222"/>
      <c r="S7" s="222"/>
      <c r="T7" s="223"/>
      <c r="U7" s="11"/>
    </row>
    <row r="8" spans="1:21" ht="18.75" customHeight="1" thickBot="1" x14ac:dyDescent="0.3">
      <c r="A8" s="10"/>
      <c r="B8" s="130" t="s">
        <v>1</v>
      </c>
      <c r="C8" s="131"/>
      <c r="D8" s="131"/>
      <c r="E8" s="131"/>
      <c r="F8" s="92"/>
      <c r="G8" s="132"/>
      <c r="H8" s="136" t="s">
        <v>471</v>
      </c>
      <c r="I8" s="222"/>
      <c r="J8" s="222"/>
      <c r="K8" s="222"/>
      <c r="L8" s="222"/>
      <c r="M8" s="222"/>
      <c r="N8" s="222"/>
      <c r="O8" s="222"/>
      <c r="P8" s="222"/>
      <c r="Q8" s="222"/>
      <c r="R8" s="222"/>
      <c r="S8" s="222"/>
      <c r="T8" s="223"/>
      <c r="U8" s="11"/>
    </row>
    <row r="9" spans="1:21" ht="3.75" customHeight="1" x14ac:dyDescent="0.25">
      <c r="A9" s="10"/>
      <c r="B9" s="36"/>
      <c r="C9" s="36"/>
      <c r="D9" s="36"/>
      <c r="E9" s="36"/>
      <c r="F9" s="37"/>
      <c r="G9" s="14"/>
      <c r="H9" s="126"/>
      <c r="I9" s="126"/>
      <c r="J9" s="126"/>
      <c r="K9" s="126"/>
      <c r="L9" s="14"/>
      <c r="U9" s="11"/>
    </row>
    <row r="10" spans="1:21" ht="15" customHeight="1" x14ac:dyDescent="0.25">
      <c r="A10" s="10"/>
      <c r="B10" s="389" t="s">
        <v>220</v>
      </c>
      <c r="C10" s="390"/>
      <c r="D10" s="390"/>
      <c r="E10" s="390"/>
      <c r="F10" s="390"/>
      <c r="G10" s="390"/>
      <c r="H10" s="390"/>
      <c r="I10" s="390"/>
      <c r="J10" s="390"/>
      <c r="K10" s="390"/>
      <c r="L10" s="390"/>
      <c r="M10" s="390"/>
      <c r="N10" s="390"/>
      <c r="O10" s="390"/>
      <c r="P10" s="390"/>
      <c r="Q10" s="390"/>
      <c r="R10" s="390"/>
      <c r="S10" s="390"/>
      <c r="T10" s="390"/>
      <c r="U10" s="11"/>
    </row>
    <row r="11" spans="1:21" ht="7.5" customHeight="1" x14ac:dyDescent="0.25">
      <c r="A11" s="10"/>
      <c r="B11" s="390"/>
      <c r="C11" s="390"/>
      <c r="D11" s="390"/>
      <c r="E11" s="390"/>
      <c r="F11" s="390"/>
      <c r="G11" s="390"/>
      <c r="H11" s="390"/>
      <c r="I11" s="390"/>
      <c r="J11" s="390"/>
      <c r="K11" s="390"/>
      <c r="L11" s="390"/>
      <c r="M11" s="390"/>
      <c r="N11" s="390"/>
      <c r="O11" s="390"/>
      <c r="P11" s="390"/>
      <c r="Q11" s="390"/>
      <c r="R11" s="390"/>
      <c r="S11" s="390"/>
      <c r="T11" s="390"/>
      <c r="U11" s="11"/>
    </row>
    <row r="12" spans="1:21" ht="3.75" customHeight="1" thickBot="1" x14ac:dyDescent="0.3">
      <c r="A12" s="10"/>
      <c r="B12" s="55"/>
      <c r="C12" s="56"/>
      <c r="D12" s="56"/>
      <c r="E12" s="56"/>
      <c r="F12" s="56"/>
      <c r="G12" s="56"/>
      <c r="H12" s="56"/>
      <c r="I12" s="56"/>
      <c r="J12" s="56"/>
      <c r="K12" s="56"/>
      <c r="L12" s="56"/>
      <c r="M12" s="56"/>
      <c r="N12" s="56"/>
      <c r="O12" s="56"/>
      <c r="P12" s="56"/>
      <c r="U12" s="11"/>
    </row>
    <row r="13" spans="1:21" ht="15" customHeight="1" x14ac:dyDescent="0.25">
      <c r="A13" s="10"/>
      <c r="B13" s="377" t="s">
        <v>262</v>
      </c>
      <c r="C13" s="378"/>
      <c r="D13" s="378"/>
      <c r="E13" s="378"/>
      <c r="F13" s="378"/>
      <c r="G13" s="378"/>
      <c r="H13" s="378"/>
      <c r="I13" s="378"/>
      <c r="J13" s="378"/>
      <c r="K13" s="378"/>
      <c r="L13" s="378"/>
      <c r="M13" s="378"/>
      <c r="N13" s="378"/>
      <c r="O13" s="378"/>
      <c r="P13" s="379"/>
      <c r="Q13" s="391"/>
      <c r="R13" s="392"/>
      <c r="S13" s="392"/>
      <c r="T13" s="393"/>
      <c r="U13" s="11"/>
    </row>
    <row r="14" spans="1:21" ht="15" customHeight="1" x14ac:dyDescent="0.25">
      <c r="A14" s="10"/>
      <c r="B14" s="380"/>
      <c r="C14" s="381"/>
      <c r="D14" s="381"/>
      <c r="E14" s="381"/>
      <c r="F14" s="381"/>
      <c r="G14" s="381"/>
      <c r="H14" s="381"/>
      <c r="I14" s="381"/>
      <c r="J14" s="381"/>
      <c r="K14" s="381"/>
      <c r="L14" s="381"/>
      <c r="M14" s="381"/>
      <c r="N14" s="381"/>
      <c r="O14" s="381"/>
      <c r="P14" s="382"/>
      <c r="Q14" s="368"/>
      <c r="R14" s="369"/>
      <c r="S14" s="369"/>
      <c r="T14" s="370"/>
      <c r="U14" s="11"/>
    </row>
    <row r="15" spans="1:21" ht="15" customHeight="1" x14ac:dyDescent="0.25">
      <c r="A15" s="10"/>
      <c r="B15" s="380"/>
      <c r="C15" s="381"/>
      <c r="D15" s="381"/>
      <c r="E15" s="381"/>
      <c r="F15" s="381"/>
      <c r="G15" s="381"/>
      <c r="H15" s="381"/>
      <c r="I15" s="381"/>
      <c r="J15" s="381"/>
      <c r="K15" s="381"/>
      <c r="L15" s="381"/>
      <c r="M15" s="381"/>
      <c r="N15" s="381"/>
      <c r="O15" s="381"/>
      <c r="P15" s="382"/>
      <c r="Q15" s="368"/>
      <c r="R15" s="369"/>
      <c r="S15" s="369"/>
      <c r="T15" s="370"/>
      <c r="U15" s="11"/>
    </row>
    <row r="16" spans="1:21" ht="15" customHeight="1" x14ac:dyDescent="0.25">
      <c r="A16" s="10"/>
      <c r="B16" s="383"/>
      <c r="C16" s="384"/>
      <c r="D16" s="384"/>
      <c r="E16" s="384"/>
      <c r="F16" s="384"/>
      <c r="G16" s="384"/>
      <c r="H16" s="384"/>
      <c r="I16" s="384"/>
      <c r="J16" s="384"/>
      <c r="K16" s="384"/>
      <c r="L16" s="384"/>
      <c r="M16" s="384"/>
      <c r="N16" s="384"/>
      <c r="O16" s="384"/>
      <c r="P16" s="385"/>
      <c r="Q16" s="371"/>
      <c r="R16" s="372"/>
      <c r="S16" s="372"/>
      <c r="T16" s="373"/>
      <c r="U16" s="11"/>
    </row>
    <row r="17" spans="1:21" ht="15" customHeight="1" x14ac:dyDescent="0.25">
      <c r="A17" s="10"/>
      <c r="B17" s="386" t="s">
        <v>81</v>
      </c>
      <c r="C17" s="387"/>
      <c r="D17" s="387"/>
      <c r="E17" s="387"/>
      <c r="F17" s="387"/>
      <c r="G17" s="387"/>
      <c r="H17" s="387"/>
      <c r="I17" s="387"/>
      <c r="J17" s="387"/>
      <c r="K17" s="387"/>
      <c r="L17" s="387"/>
      <c r="M17" s="387"/>
      <c r="N17" s="387"/>
      <c r="O17" s="387"/>
      <c r="P17" s="388"/>
      <c r="Q17" s="365"/>
      <c r="R17" s="366"/>
      <c r="S17" s="366"/>
      <c r="T17" s="367"/>
      <c r="U17" s="11"/>
    </row>
    <row r="18" spans="1:21" ht="15" customHeight="1" x14ac:dyDescent="0.25">
      <c r="A18" s="10"/>
      <c r="B18" s="380"/>
      <c r="C18" s="381"/>
      <c r="D18" s="381"/>
      <c r="E18" s="381"/>
      <c r="F18" s="381"/>
      <c r="G18" s="381"/>
      <c r="H18" s="381"/>
      <c r="I18" s="381"/>
      <c r="J18" s="381"/>
      <c r="K18" s="381"/>
      <c r="L18" s="381"/>
      <c r="M18" s="381"/>
      <c r="N18" s="381"/>
      <c r="O18" s="381"/>
      <c r="P18" s="382"/>
      <c r="Q18" s="368"/>
      <c r="R18" s="369"/>
      <c r="S18" s="369"/>
      <c r="T18" s="370"/>
      <c r="U18" s="11"/>
    </row>
    <row r="19" spans="1:21" ht="15" customHeight="1" x14ac:dyDescent="0.25">
      <c r="A19" s="10"/>
      <c r="B19" s="380"/>
      <c r="C19" s="381"/>
      <c r="D19" s="381"/>
      <c r="E19" s="381"/>
      <c r="F19" s="381"/>
      <c r="G19" s="381"/>
      <c r="H19" s="381"/>
      <c r="I19" s="381"/>
      <c r="J19" s="381"/>
      <c r="K19" s="381"/>
      <c r="L19" s="381"/>
      <c r="M19" s="381"/>
      <c r="N19" s="381"/>
      <c r="O19" s="381"/>
      <c r="P19" s="382"/>
      <c r="Q19" s="368"/>
      <c r="R19" s="369"/>
      <c r="S19" s="369"/>
      <c r="T19" s="370"/>
      <c r="U19" s="11"/>
    </row>
    <row r="20" spans="1:21" ht="15" customHeight="1" x14ac:dyDescent="0.25">
      <c r="A20" s="10"/>
      <c r="B20" s="383"/>
      <c r="C20" s="384"/>
      <c r="D20" s="384"/>
      <c r="E20" s="384"/>
      <c r="F20" s="384"/>
      <c r="G20" s="384"/>
      <c r="H20" s="384"/>
      <c r="I20" s="384"/>
      <c r="J20" s="384"/>
      <c r="K20" s="384"/>
      <c r="L20" s="384"/>
      <c r="M20" s="384"/>
      <c r="N20" s="384"/>
      <c r="O20" s="384"/>
      <c r="P20" s="385"/>
      <c r="Q20" s="371"/>
      <c r="R20" s="372"/>
      <c r="S20" s="372"/>
      <c r="T20" s="373"/>
      <c r="U20" s="11"/>
    </row>
    <row r="21" spans="1:21" ht="15" customHeight="1" x14ac:dyDescent="0.25">
      <c r="A21" s="10"/>
      <c r="B21" s="386" t="s">
        <v>82</v>
      </c>
      <c r="C21" s="387"/>
      <c r="D21" s="387"/>
      <c r="E21" s="387"/>
      <c r="F21" s="387"/>
      <c r="G21" s="387"/>
      <c r="H21" s="387"/>
      <c r="I21" s="387"/>
      <c r="J21" s="387"/>
      <c r="K21" s="387"/>
      <c r="L21" s="387"/>
      <c r="M21" s="387"/>
      <c r="N21" s="387"/>
      <c r="O21" s="387"/>
      <c r="P21" s="388"/>
      <c r="Q21" s="365"/>
      <c r="R21" s="366"/>
      <c r="S21" s="366"/>
      <c r="T21" s="367"/>
      <c r="U21" s="11"/>
    </row>
    <row r="22" spans="1:21" ht="15" customHeight="1" x14ac:dyDescent="0.25">
      <c r="A22" s="10"/>
      <c r="B22" s="380"/>
      <c r="C22" s="381"/>
      <c r="D22" s="381"/>
      <c r="E22" s="381"/>
      <c r="F22" s="381"/>
      <c r="G22" s="381"/>
      <c r="H22" s="381"/>
      <c r="I22" s="381"/>
      <c r="J22" s="381"/>
      <c r="K22" s="381"/>
      <c r="L22" s="381"/>
      <c r="M22" s="381"/>
      <c r="N22" s="381"/>
      <c r="O22" s="381"/>
      <c r="P22" s="382"/>
      <c r="Q22" s="368"/>
      <c r="R22" s="369"/>
      <c r="S22" s="369"/>
      <c r="T22" s="370"/>
      <c r="U22" s="11"/>
    </row>
    <row r="23" spans="1:21" ht="15" customHeight="1" x14ac:dyDescent="0.25">
      <c r="A23" s="10"/>
      <c r="B23" s="380"/>
      <c r="C23" s="381"/>
      <c r="D23" s="381"/>
      <c r="E23" s="381"/>
      <c r="F23" s="381"/>
      <c r="G23" s="381"/>
      <c r="H23" s="381"/>
      <c r="I23" s="381"/>
      <c r="J23" s="381"/>
      <c r="K23" s="381"/>
      <c r="L23" s="381"/>
      <c r="M23" s="381"/>
      <c r="N23" s="381"/>
      <c r="O23" s="381"/>
      <c r="P23" s="382"/>
      <c r="Q23" s="368"/>
      <c r="R23" s="369"/>
      <c r="S23" s="369"/>
      <c r="T23" s="370"/>
      <c r="U23" s="11"/>
    </row>
    <row r="24" spans="1:21" ht="15" customHeight="1" x14ac:dyDescent="0.25">
      <c r="A24" s="10"/>
      <c r="B24" s="383"/>
      <c r="C24" s="384"/>
      <c r="D24" s="384"/>
      <c r="E24" s="384"/>
      <c r="F24" s="384"/>
      <c r="G24" s="384"/>
      <c r="H24" s="384"/>
      <c r="I24" s="384"/>
      <c r="J24" s="384"/>
      <c r="K24" s="384"/>
      <c r="L24" s="384"/>
      <c r="M24" s="384"/>
      <c r="N24" s="384"/>
      <c r="O24" s="384"/>
      <c r="P24" s="385"/>
      <c r="Q24" s="371"/>
      <c r="R24" s="372"/>
      <c r="S24" s="372"/>
      <c r="T24" s="373"/>
      <c r="U24" s="11"/>
    </row>
    <row r="25" spans="1:21" ht="15" customHeight="1" x14ac:dyDescent="0.25">
      <c r="A25" s="10"/>
      <c r="B25" s="386" t="s">
        <v>221</v>
      </c>
      <c r="C25" s="387"/>
      <c r="D25" s="387"/>
      <c r="E25" s="387"/>
      <c r="F25" s="387"/>
      <c r="G25" s="387"/>
      <c r="H25" s="387"/>
      <c r="I25" s="387"/>
      <c r="J25" s="387"/>
      <c r="K25" s="387"/>
      <c r="L25" s="387"/>
      <c r="M25" s="387"/>
      <c r="N25" s="387"/>
      <c r="O25" s="387"/>
      <c r="P25" s="388"/>
      <c r="Q25" s="365"/>
      <c r="R25" s="366"/>
      <c r="S25" s="366"/>
      <c r="T25" s="367"/>
      <c r="U25" s="11"/>
    </row>
    <row r="26" spans="1:21" ht="15" customHeight="1" x14ac:dyDescent="0.25">
      <c r="A26" s="10"/>
      <c r="B26" s="380"/>
      <c r="C26" s="381"/>
      <c r="D26" s="381"/>
      <c r="E26" s="381"/>
      <c r="F26" s="381"/>
      <c r="G26" s="381"/>
      <c r="H26" s="381"/>
      <c r="I26" s="381"/>
      <c r="J26" s="381"/>
      <c r="K26" s="381"/>
      <c r="L26" s="381"/>
      <c r="M26" s="381"/>
      <c r="N26" s="381"/>
      <c r="O26" s="381"/>
      <c r="P26" s="382"/>
      <c r="Q26" s="368"/>
      <c r="R26" s="369"/>
      <c r="S26" s="369"/>
      <c r="T26" s="370"/>
      <c r="U26" s="11"/>
    </row>
    <row r="27" spans="1:21" ht="15" customHeight="1" x14ac:dyDescent="0.25">
      <c r="A27" s="10"/>
      <c r="B27" s="380"/>
      <c r="C27" s="381"/>
      <c r="D27" s="381"/>
      <c r="E27" s="381"/>
      <c r="F27" s="381"/>
      <c r="G27" s="381"/>
      <c r="H27" s="381"/>
      <c r="I27" s="381"/>
      <c r="J27" s="381"/>
      <c r="K27" s="381"/>
      <c r="L27" s="381"/>
      <c r="M27" s="381"/>
      <c r="N27" s="381"/>
      <c r="O27" s="381"/>
      <c r="P27" s="382"/>
      <c r="Q27" s="368"/>
      <c r="R27" s="369"/>
      <c r="S27" s="369"/>
      <c r="T27" s="370"/>
      <c r="U27" s="11"/>
    </row>
    <row r="28" spans="1:21" ht="15" customHeight="1" x14ac:dyDescent="0.25">
      <c r="A28" s="10"/>
      <c r="B28" s="383"/>
      <c r="C28" s="384"/>
      <c r="D28" s="384"/>
      <c r="E28" s="384"/>
      <c r="F28" s="384"/>
      <c r="G28" s="384"/>
      <c r="H28" s="384"/>
      <c r="I28" s="384"/>
      <c r="J28" s="384"/>
      <c r="K28" s="384"/>
      <c r="L28" s="384"/>
      <c r="M28" s="384"/>
      <c r="N28" s="384"/>
      <c r="O28" s="384"/>
      <c r="P28" s="385"/>
      <c r="Q28" s="371"/>
      <c r="R28" s="372"/>
      <c r="S28" s="372"/>
      <c r="T28" s="373"/>
      <c r="U28" s="11"/>
    </row>
    <row r="29" spans="1:21" ht="15" customHeight="1" x14ac:dyDescent="0.25">
      <c r="A29" s="10"/>
      <c r="B29" s="386" t="s">
        <v>83</v>
      </c>
      <c r="C29" s="387"/>
      <c r="D29" s="387"/>
      <c r="E29" s="387"/>
      <c r="F29" s="387"/>
      <c r="G29" s="387"/>
      <c r="H29" s="387"/>
      <c r="I29" s="387"/>
      <c r="J29" s="387"/>
      <c r="K29" s="387"/>
      <c r="L29" s="387"/>
      <c r="M29" s="387"/>
      <c r="N29" s="387"/>
      <c r="O29" s="387"/>
      <c r="P29" s="388"/>
      <c r="Q29" s="365" t="s">
        <v>473</v>
      </c>
      <c r="R29" s="366"/>
      <c r="S29" s="366"/>
      <c r="T29" s="367"/>
      <c r="U29" s="11"/>
    </row>
    <row r="30" spans="1:21" ht="15" customHeight="1" x14ac:dyDescent="0.25">
      <c r="A30" s="10"/>
      <c r="B30" s="380"/>
      <c r="C30" s="381"/>
      <c r="D30" s="381"/>
      <c r="E30" s="381"/>
      <c r="F30" s="381"/>
      <c r="G30" s="381"/>
      <c r="H30" s="381"/>
      <c r="I30" s="381"/>
      <c r="J30" s="381"/>
      <c r="K30" s="381"/>
      <c r="L30" s="381"/>
      <c r="M30" s="381"/>
      <c r="N30" s="381"/>
      <c r="O30" s="381"/>
      <c r="P30" s="382"/>
      <c r="Q30" s="368"/>
      <c r="R30" s="369"/>
      <c r="S30" s="369"/>
      <c r="T30" s="370"/>
      <c r="U30" s="11"/>
    </row>
    <row r="31" spans="1:21" ht="15" customHeight="1" x14ac:dyDescent="0.25">
      <c r="A31" s="10"/>
      <c r="B31" s="380"/>
      <c r="C31" s="381"/>
      <c r="D31" s="381"/>
      <c r="E31" s="381"/>
      <c r="F31" s="381"/>
      <c r="G31" s="381"/>
      <c r="H31" s="381"/>
      <c r="I31" s="381"/>
      <c r="J31" s="381"/>
      <c r="K31" s="381"/>
      <c r="L31" s="381"/>
      <c r="M31" s="381"/>
      <c r="N31" s="381"/>
      <c r="O31" s="381"/>
      <c r="P31" s="382"/>
      <c r="Q31" s="368"/>
      <c r="R31" s="369"/>
      <c r="S31" s="369"/>
      <c r="T31" s="370"/>
      <c r="U31" s="11"/>
    </row>
    <row r="32" spans="1:21" ht="15" customHeight="1" x14ac:dyDescent="0.25">
      <c r="A32" s="10"/>
      <c r="B32" s="383"/>
      <c r="C32" s="384"/>
      <c r="D32" s="384"/>
      <c r="E32" s="384"/>
      <c r="F32" s="384"/>
      <c r="G32" s="384"/>
      <c r="H32" s="384"/>
      <c r="I32" s="384"/>
      <c r="J32" s="384"/>
      <c r="K32" s="384"/>
      <c r="L32" s="384"/>
      <c r="M32" s="384"/>
      <c r="N32" s="384"/>
      <c r="O32" s="384"/>
      <c r="P32" s="385"/>
      <c r="Q32" s="371"/>
      <c r="R32" s="372"/>
      <c r="S32" s="372"/>
      <c r="T32" s="373"/>
      <c r="U32" s="11"/>
    </row>
    <row r="33" spans="1:21" ht="15" customHeight="1" x14ac:dyDescent="0.25">
      <c r="A33" s="10"/>
      <c r="B33" s="386" t="s">
        <v>478</v>
      </c>
      <c r="C33" s="387"/>
      <c r="D33" s="387"/>
      <c r="E33" s="387"/>
      <c r="F33" s="387"/>
      <c r="G33" s="387"/>
      <c r="H33" s="387"/>
      <c r="I33" s="387"/>
      <c r="J33" s="387"/>
      <c r="K33" s="387"/>
      <c r="L33" s="387"/>
      <c r="M33" s="387"/>
      <c r="N33" s="387"/>
      <c r="O33" s="387"/>
      <c r="P33" s="388"/>
      <c r="Q33" s="365"/>
      <c r="R33" s="366"/>
      <c r="S33" s="366"/>
      <c r="T33" s="367"/>
      <c r="U33" s="11"/>
    </row>
    <row r="34" spans="1:21" ht="15" customHeight="1" x14ac:dyDescent="0.25">
      <c r="A34" s="10"/>
      <c r="B34" s="380"/>
      <c r="C34" s="381"/>
      <c r="D34" s="381"/>
      <c r="E34" s="381"/>
      <c r="F34" s="381"/>
      <c r="G34" s="381"/>
      <c r="H34" s="381"/>
      <c r="I34" s="381"/>
      <c r="J34" s="381"/>
      <c r="K34" s="381"/>
      <c r="L34" s="381"/>
      <c r="M34" s="381"/>
      <c r="N34" s="381"/>
      <c r="O34" s="381"/>
      <c r="P34" s="382"/>
      <c r="Q34" s="368"/>
      <c r="R34" s="369"/>
      <c r="S34" s="369"/>
      <c r="T34" s="370"/>
      <c r="U34" s="11"/>
    </row>
    <row r="35" spans="1:21" ht="15" customHeight="1" x14ac:dyDescent="0.25">
      <c r="A35" s="10"/>
      <c r="B35" s="380"/>
      <c r="C35" s="381"/>
      <c r="D35" s="381"/>
      <c r="E35" s="381"/>
      <c r="F35" s="381"/>
      <c r="G35" s="381"/>
      <c r="H35" s="381"/>
      <c r="I35" s="381"/>
      <c r="J35" s="381"/>
      <c r="K35" s="381"/>
      <c r="L35" s="381"/>
      <c r="M35" s="381"/>
      <c r="N35" s="381"/>
      <c r="O35" s="381"/>
      <c r="P35" s="382"/>
      <c r="Q35" s="368"/>
      <c r="R35" s="369"/>
      <c r="S35" s="369"/>
      <c r="T35" s="370"/>
      <c r="U35" s="11"/>
    </row>
    <row r="36" spans="1:21" ht="15" customHeight="1" thickBot="1" x14ac:dyDescent="0.3">
      <c r="A36" s="10"/>
      <c r="B36" s="401"/>
      <c r="C36" s="402"/>
      <c r="D36" s="402"/>
      <c r="E36" s="402"/>
      <c r="F36" s="402"/>
      <c r="G36" s="402"/>
      <c r="H36" s="402"/>
      <c r="I36" s="402"/>
      <c r="J36" s="402"/>
      <c r="K36" s="402"/>
      <c r="L36" s="402"/>
      <c r="M36" s="402"/>
      <c r="N36" s="402"/>
      <c r="O36" s="402"/>
      <c r="P36" s="403"/>
      <c r="Q36" s="374"/>
      <c r="R36" s="375"/>
      <c r="S36" s="375"/>
      <c r="T36" s="376"/>
      <c r="U36" s="11"/>
    </row>
    <row r="37" spans="1:21" ht="15" customHeight="1" x14ac:dyDescent="0.25">
      <c r="A37" s="10"/>
      <c r="B37" s="29"/>
      <c r="H37" s="18"/>
      <c r="I37" s="18"/>
      <c r="J37" s="18"/>
      <c r="K37" s="18"/>
      <c r="L37" s="52"/>
      <c r="M37" s="52"/>
      <c r="N37" s="52"/>
      <c r="O37" s="52"/>
      <c r="P37" s="52"/>
      <c r="Q37" s="52"/>
      <c r="R37" s="16"/>
      <c r="S37" s="16"/>
      <c r="T37" s="16"/>
      <c r="U37" s="11"/>
    </row>
    <row r="38" spans="1:21" ht="15" customHeight="1" x14ac:dyDescent="0.25">
      <c r="A38" s="10"/>
      <c r="B38" s="29"/>
      <c r="H38" s="18"/>
      <c r="I38" s="18"/>
      <c r="J38" s="18"/>
      <c r="K38" s="18"/>
      <c r="L38" s="52"/>
      <c r="M38" s="52"/>
      <c r="N38" s="52"/>
      <c r="O38" s="52"/>
      <c r="P38" s="52"/>
      <c r="Q38" s="52"/>
      <c r="R38" s="16"/>
      <c r="S38" s="16"/>
      <c r="T38" s="16"/>
      <c r="U38" s="11"/>
    </row>
    <row r="39" spans="1:21" ht="15" customHeight="1" x14ac:dyDescent="0.25">
      <c r="A39" s="10"/>
      <c r="B39" s="29"/>
      <c r="G39" s="397"/>
      <c r="H39" s="399"/>
      <c r="I39" s="399"/>
      <c r="J39" s="399"/>
      <c r="K39" s="399"/>
      <c r="L39" s="399"/>
      <c r="M39" s="399"/>
      <c r="N39" s="399"/>
      <c r="O39" s="51"/>
      <c r="P39" s="394">
        <f ca="1">H6</f>
        <v>45405.580139930556</v>
      </c>
      <c r="Q39" s="395"/>
      <c r="R39" s="395"/>
      <c r="S39" s="395"/>
      <c r="T39" s="395"/>
      <c r="U39" s="11"/>
    </row>
    <row r="40" spans="1:21" ht="15" customHeight="1" x14ac:dyDescent="0.25">
      <c r="A40" s="10"/>
      <c r="B40" s="29"/>
      <c r="C40" s="29"/>
      <c r="D40" s="29"/>
      <c r="E40" s="29"/>
      <c r="F40" s="29"/>
      <c r="G40" s="399"/>
      <c r="H40" s="399"/>
      <c r="I40" s="399"/>
      <c r="J40" s="399"/>
      <c r="K40" s="399"/>
      <c r="L40" s="399"/>
      <c r="M40" s="399"/>
      <c r="N40" s="399"/>
      <c r="P40" s="395"/>
      <c r="Q40" s="395"/>
      <c r="R40" s="395"/>
      <c r="S40" s="395"/>
      <c r="T40" s="395"/>
      <c r="U40" s="11"/>
    </row>
    <row r="41" spans="1:21" ht="15" customHeight="1" thickBot="1" x14ac:dyDescent="0.3">
      <c r="A41" s="10"/>
      <c r="B41" s="13"/>
      <c r="C41" s="13"/>
      <c r="D41" s="13"/>
      <c r="E41" s="13"/>
      <c r="F41" s="13"/>
      <c r="G41" s="400"/>
      <c r="H41" s="400"/>
      <c r="I41" s="400"/>
      <c r="J41" s="400"/>
      <c r="K41" s="400"/>
      <c r="L41" s="400"/>
      <c r="M41" s="400"/>
      <c r="N41" s="400"/>
      <c r="O41" s="13"/>
      <c r="P41" s="396"/>
      <c r="Q41" s="396"/>
      <c r="R41" s="396"/>
      <c r="S41" s="396"/>
      <c r="T41" s="396"/>
      <c r="U41" s="11"/>
    </row>
    <row r="42" spans="1:21" ht="15" customHeight="1" x14ac:dyDescent="0.25">
      <c r="A42" s="10"/>
      <c r="B42" s="408" t="s">
        <v>465</v>
      </c>
      <c r="C42" s="409"/>
      <c r="D42" s="409"/>
      <c r="E42" s="409"/>
      <c r="F42" s="409"/>
      <c r="G42" s="410" t="s">
        <v>470</v>
      </c>
      <c r="H42" s="411"/>
      <c r="I42" s="411"/>
      <c r="J42" s="411"/>
      <c r="K42" s="411"/>
      <c r="L42" s="411"/>
      <c r="M42" s="411"/>
      <c r="N42" s="411"/>
      <c r="O42" s="1"/>
      <c r="P42" s="404" t="s">
        <v>0</v>
      </c>
      <c r="Q42" s="406"/>
      <c r="R42" s="406"/>
      <c r="S42" s="406"/>
      <c r="T42" s="406"/>
      <c r="U42" s="11"/>
    </row>
    <row r="43" spans="1:21" ht="15" customHeight="1" x14ac:dyDescent="0.25">
      <c r="A43" s="10"/>
      <c r="B43" s="409"/>
      <c r="C43" s="409"/>
      <c r="D43" s="409"/>
      <c r="E43" s="409"/>
      <c r="F43" s="409"/>
      <c r="G43" s="412"/>
      <c r="H43" s="412"/>
      <c r="I43" s="412"/>
      <c r="J43" s="412"/>
      <c r="K43" s="412"/>
      <c r="L43" s="412"/>
      <c r="M43" s="412"/>
      <c r="N43" s="412"/>
      <c r="P43" s="407"/>
      <c r="Q43" s="407"/>
      <c r="R43" s="407"/>
      <c r="S43" s="407"/>
      <c r="T43" s="407"/>
      <c r="U43" s="11"/>
    </row>
    <row r="44" spans="1:21" ht="15" customHeight="1" x14ac:dyDescent="0.25">
      <c r="A44" s="10"/>
      <c r="B44" s="57"/>
      <c r="C44" s="57"/>
      <c r="D44" s="57"/>
      <c r="E44" s="57"/>
      <c r="F44" s="57"/>
      <c r="G44" s="397"/>
      <c r="H44" s="397"/>
      <c r="I44" s="397"/>
      <c r="J44" s="397"/>
      <c r="K44" s="397"/>
      <c r="L44" s="397"/>
      <c r="M44" s="397"/>
      <c r="N44" s="397"/>
      <c r="O44" s="57"/>
      <c r="P44" s="394"/>
      <c r="Q44" s="395"/>
      <c r="R44" s="395"/>
      <c r="S44" s="395"/>
      <c r="T44" s="395"/>
      <c r="U44" s="11"/>
    </row>
    <row r="45" spans="1:21" ht="15" customHeight="1" x14ac:dyDescent="0.25">
      <c r="A45" s="10"/>
      <c r="B45" s="57"/>
      <c r="C45" s="57"/>
      <c r="D45" s="57"/>
      <c r="E45" s="57"/>
      <c r="F45" s="57"/>
      <c r="G45" s="397"/>
      <c r="H45" s="397"/>
      <c r="I45" s="397"/>
      <c r="J45" s="397"/>
      <c r="K45" s="397"/>
      <c r="L45" s="397"/>
      <c r="M45" s="397"/>
      <c r="N45" s="397"/>
      <c r="O45" s="57"/>
      <c r="P45" s="395"/>
      <c r="Q45" s="395"/>
      <c r="R45" s="395"/>
      <c r="S45" s="395"/>
      <c r="T45" s="395"/>
      <c r="U45" s="11"/>
    </row>
    <row r="46" spans="1:21" ht="15" customHeight="1" thickBot="1" x14ac:dyDescent="0.3">
      <c r="A46" s="10"/>
      <c r="B46" s="57"/>
      <c r="C46" s="57"/>
      <c r="D46" s="57"/>
      <c r="E46" s="57"/>
      <c r="F46" s="57"/>
      <c r="G46" s="398"/>
      <c r="H46" s="398"/>
      <c r="I46" s="398"/>
      <c r="J46" s="398"/>
      <c r="K46" s="398"/>
      <c r="L46" s="398"/>
      <c r="M46" s="398"/>
      <c r="N46" s="398"/>
      <c r="O46" s="57"/>
      <c r="P46" s="396"/>
      <c r="Q46" s="396"/>
      <c r="R46" s="396"/>
      <c r="S46" s="396"/>
      <c r="T46" s="396"/>
      <c r="U46" s="11"/>
    </row>
    <row r="47" spans="1:21" ht="15" customHeight="1" x14ac:dyDescent="0.25">
      <c r="A47" s="10"/>
      <c r="B47" s="408" t="s">
        <v>464</v>
      </c>
      <c r="C47" s="408"/>
      <c r="D47" s="408"/>
      <c r="E47" s="408"/>
      <c r="F47" s="408"/>
      <c r="G47" s="378" t="s">
        <v>462</v>
      </c>
      <c r="H47" s="378"/>
      <c r="I47" s="378"/>
      <c r="J47" s="378"/>
      <c r="K47" s="378"/>
      <c r="L47" s="378"/>
      <c r="M47" s="378"/>
      <c r="N47" s="378"/>
      <c r="O47" s="57"/>
      <c r="P47" s="404" t="s">
        <v>0</v>
      </c>
      <c r="Q47" s="404"/>
      <c r="R47" s="404"/>
      <c r="S47" s="404"/>
      <c r="T47" s="404"/>
      <c r="U47" s="11"/>
    </row>
    <row r="48" spans="1:21" ht="15" customHeight="1" x14ac:dyDescent="0.25">
      <c r="A48" s="10"/>
      <c r="B48" s="408"/>
      <c r="C48" s="408"/>
      <c r="D48" s="408"/>
      <c r="E48" s="408"/>
      <c r="F48" s="408"/>
      <c r="G48" s="381"/>
      <c r="H48" s="381"/>
      <c r="I48" s="381"/>
      <c r="J48" s="381"/>
      <c r="K48" s="381"/>
      <c r="L48" s="381"/>
      <c r="M48" s="381"/>
      <c r="N48" s="381"/>
      <c r="O48" s="57"/>
      <c r="P48" s="405"/>
      <c r="Q48" s="405"/>
      <c r="R48" s="405"/>
      <c r="S48" s="405"/>
      <c r="T48" s="405"/>
      <c r="U48" s="11"/>
    </row>
    <row r="49" spans="1:21" ht="3.75" customHeight="1" thickBot="1" x14ac:dyDescent="0.3">
      <c r="A49" s="32"/>
      <c r="B49" s="33"/>
      <c r="C49" s="33"/>
      <c r="D49" s="33"/>
      <c r="E49" s="33"/>
      <c r="F49" s="33"/>
      <c r="G49" s="33"/>
      <c r="H49" s="33"/>
      <c r="I49" s="33"/>
      <c r="J49" s="33"/>
      <c r="K49" s="33"/>
      <c r="L49" s="34"/>
      <c r="M49" s="34"/>
      <c r="N49" s="34"/>
      <c r="O49" s="34"/>
      <c r="P49" s="34"/>
      <c r="Q49" s="34"/>
      <c r="R49" s="34"/>
      <c r="S49" s="34"/>
      <c r="T49" s="34"/>
      <c r="U49" s="35"/>
    </row>
    <row r="50" spans="1:21" ht="15" customHeight="1" thickTop="1" x14ac:dyDescent="0.25">
      <c r="B50" s="29"/>
      <c r="C50" s="29"/>
      <c r="D50" s="29"/>
      <c r="E50" s="29"/>
      <c r="F50" s="29"/>
      <c r="G50" s="29"/>
      <c r="H50" s="29"/>
      <c r="I50" s="29"/>
      <c r="J50" s="29"/>
      <c r="K50" s="29"/>
    </row>
  </sheetData>
  <mergeCells count="38">
    <mergeCell ref="P47:T48"/>
    <mergeCell ref="P42:T43"/>
    <mergeCell ref="B42:F43"/>
    <mergeCell ref="B47:F48"/>
    <mergeCell ref="G42:N43"/>
    <mergeCell ref="G47:N48"/>
    <mergeCell ref="P39:T41"/>
    <mergeCell ref="P44:T46"/>
    <mergeCell ref="G44:N46"/>
    <mergeCell ref="G39:N41"/>
    <mergeCell ref="B33:P36"/>
    <mergeCell ref="Q29:T32"/>
    <mergeCell ref="Q33:T36"/>
    <mergeCell ref="B13:P16"/>
    <mergeCell ref="H9:I9"/>
    <mergeCell ref="J9:K9"/>
    <mergeCell ref="B17:P20"/>
    <mergeCell ref="B21:P24"/>
    <mergeCell ref="B25:P28"/>
    <mergeCell ref="B29:P32"/>
    <mergeCell ref="Q21:T24"/>
    <mergeCell ref="Q17:T20"/>
    <mergeCell ref="B10:T11"/>
    <mergeCell ref="Q13:T16"/>
    <mergeCell ref="Q25:T28"/>
    <mergeCell ref="B6:G6"/>
    <mergeCell ref="H6:T6"/>
    <mergeCell ref="B7:G7"/>
    <mergeCell ref="H7:T7"/>
    <mergeCell ref="B8:G8"/>
    <mergeCell ref="H8:T8"/>
    <mergeCell ref="B5:G5"/>
    <mergeCell ref="H5:T5"/>
    <mergeCell ref="B2:T2"/>
    <mergeCell ref="B3:G3"/>
    <mergeCell ref="H3:T3"/>
    <mergeCell ref="B4:G4"/>
    <mergeCell ref="H4:T4"/>
  </mergeCells>
  <printOptions horizontalCentered="1" verticalCentered="1"/>
  <pageMargins left="0.5" right="0.5" top="0.5" bottom="0.5" header="0.25" footer="0.25"/>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U50"/>
  <sheetViews>
    <sheetView topLeftCell="A6" workbookViewId="0">
      <selection activeCell="B19" sqref="B19:T23"/>
    </sheetView>
  </sheetViews>
  <sheetFormatPr defaultColWidth="9.140625" defaultRowHeight="15" customHeight="1" x14ac:dyDescent="0.25"/>
  <cols>
    <col min="1" max="1" width="0.7109375" style="9" customWidth="1"/>
    <col min="2" max="4" width="7.140625" style="9" customWidth="1"/>
    <col min="5" max="6" width="5.7109375" style="9" customWidth="1"/>
    <col min="7" max="7" width="2.85546875" style="9" customWidth="1"/>
    <col min="8" max="9" width="4.28515625" style="9" customWidth="1"/>
    <col min="10" max="10" width="2.85546875" style="9" customWidth="1"/>
    <col min="11" max="11" width="1.42578125" style="9" customWidth="1"/>
    <col min="12" max="14" width="7.140625" style="9" customWidth="1"/>
    <col min="15" max="16" width="5.7109375" style="9" customWidth="1"/>
    <col min="17" max="20" width="2.85546875" style="9" customWidth="1"/>
    <col min="21" max="21" width="0.7109375" style="9" customWidth="1"/>
    <col min="22" max="22" width="2.5703125" style="9" customWidth="1"/>
    <col min="23" max="16384" width="9.140625" style="9"/>
  </cols>
  <sheetData>
    <row r="1" spans="1:21" ht="3.75" customHeight="1" thickTop="1" thickBot="1" x14ac:dyDescent="0.3">
      <c r="A1" s="6"/>
      <c r="B1" s="7"/>
      <c r="C1" s="7"/>
      <c r="D1" s="7"/>
      <c r="E1" s="7"/>
      <c r="F1" s="7"/>
      <c r="G1" s="7"/>
      <c r="H1" s="7"/>
      <c r="I1" s="7"/>
      <c r="J1" s="7"/>
      <c r="K1" s="7"/>
      <c r="L1" s="7"/>
      <c r="M1" s="7"/>
      <c r="N1" s="7"/>
      <c r="O1" s="7"/>
      <c r="P1" s="7"/>
      <c r="Q1" s="7"/>
      <c r="R1" s="7"/>
      <c r="S1" s="7"/>
      <c r="T1" s="7"/>
      <c r="U1" s="8"/>
    </row>
    <row r="2" spans="1:21" ht="22.5" customHeight="1" thickBot="1" x14ac:dyDescent="0.3">
      <c r="A2" s="10"/>
      <c r="B2" s="125" t="s">
        <v>11</v>
      </c>
      <c r="C2" s="125"/>
      <c r="D2" s="125"/>
      <c r="E2" s="125"/>
      <c r="F2" s="125"/>
      <c r="G2" s="125"/>
      <c r="H2" s="125"/>
      <c r="I2" s="125"/>
      <c r="J2" s="125"/>
      <c r="K2" s="125"/>
      <c r="L2" s="125"/>
      <c r="M2" s="125"/>
      <c r="N2" s="125"/>
      <c r="O2" s="125"/>
      <c r="P2" s="125"/>
      <c r="Q2" s="125"/>
      <c r="R2" s="125"/>
      <c r="S2" s="125"/>
      <c r="T2" s="125"/>
      <c r="U2" s="11"/>
    </row>
    <row r="3" spans="1:21" ht="18.75" customHeight="1" thickBot="1" x14ac:dyDescent="0.3">
      <c r="A3" s="10"/>
      <c r="B3" s="130" t="s">
        <v>363</v>
      </c>
      <c r="C3" s="131"/>
      <c r="D3" s="131"/>
      <c r="E3" s="131"/>
      <c r="F3" s="92"/>
      <c r="G3" s="132"/>
      <c r="H3" s="136" t="str">
        <f>PKGR!H3:T3</f>
        <v>115989</v>
      </c>
      <c r="I3" s="222"/>
      <c r="J3" s="222"/>
      <c r="K3" s="222"/>
      <c r="L3" s="222"/>
      <c r="M3" s="222"/>
      <c r="N3" s="222"/>
      <c r="O3" s="222"/>
      <c r="P3" s="222"/>
      <c r="Q3" s="222"/>
      <c r="R3" s="222"/>
      <c r="S3" s="222"/>
      <c r="T3" s="223"/>
      <c r="U3" s="11"/>
    </row>
    <row r="4" spans="1:21" ht="18.75" customHeight="1" thickBot="1" x14ac:dyDescent="0.3">
      <c r="A4" s="10"/>
      <c r="B4" s="130" t="s">
        <v>364</v>
      </c>
      <c r="C4" s="131"/>
      <c r="D4" s="131"/>
      <c r="E4" s="131"/>
      <c r="F4" s="92"/>
      <c r="G4" s="132"/>
      <c r="H4" s="136" t="str">
        <f>TR!H4:T4</f>
        <v>MUS-376-5.09</v>
      </c>
      <c r="I4" s="137"/>
      <c r="J4" s="137"/>
      <c r="K4" s="137"/>
      <c r="L4" s="137"/>
      <c r="M4" s="137"/>
      <c r="N4" s="137"/>
      <c r="O4" s="137"/>
      <c r="P4" s="137"/>
      <c r="Q4" s="137"/>
      <c r="R4" s="137"/>
      <c r="S4" s="137"/>
      <c r="T4" s="138"/>
      <c r="U4" s="11"/>
    </row>
    <row r="5" spans="1:21" ht="18.75" customHeight="1" thickBot="1" x14ac:dyDescent="0.3">
      <c r="A5" s="10"/>
      <c r="B5" s="130" t="s">
        <v>365</v>
      </c>
      <c r="C5" s="131"/>
      <c r="D5" s="131"/>
      <c r="E5" s="131"/>
      <c r="F5" s="92"/>
      <c r="G5" s="132"/>
      <c r="H5" s="139" t="s">
        <v>479</v>
      </c>
      <c r="I5" s="140"/>
      <c r="J5" s="140"/>
      <c r="K5" s="140"/>
      <c r="L5" s="140"/>
      <c r="M5" s="140"/>
      <c r="N5" s="140"/>
      <c r="O5" s="140"/>
      <c r="P5" s="140"/>
      <c r="Q5" s="140"/>
      <c r="R5" s="140"/>
      <c r="S5" s="140"/>
      <c r="T5" s="141"/>
      <c r="U5" s="11"/>
    </row>
    <row r="6" spans="1:21" ht="18.75" customHeight="1" thickBot="1" x14ac:dyDescent="0.3">
      <c r="A6" s="10"/>
      <c r="B6" s="130" t="s">
        <v>125</v>
      </c>
      <c r="C6" s="131"/>
      <c r="D6" s="131"/>
      <c r="E6" s="131"/>
      <c r="F6" s="92"/>
      <c r="G6" s="132"/>
      <c r="H6" s="133">
        <f ca="1">NOW()</f>
        <v>45405.580139930556</v>
      </c>
      <c r="I6" s="134"/>
      <c r="J6" s="134"/>
      <c r="K6" s="134"/>
      <c r="L6" s="134"/>
      <c r="M6" s="134"/>
      <c r="N6" s="134"/>
      <c r="O6" s="134"/>
      <c r="P6" s="134"/>
      <c r="Q6" s="134"/>
      <c r="R6" s="134"/>
      <c r="S6" s="134"/>
      <c r="T6" s="135"/>
      <c r="U6" s="11"/>
    </row>
    <row r="7" spans="1:21" ht="18.75" customHeight="1" thickBot="1" x14ac:dyDescent="0.3">
      <c r="A7" s="10"/>
      <c r="B7" s="130" t="s">
        <v>53</v>
      </c>
      <c r="C7" s="131"/>
      <c r="D7" s="131"/>
      <c r="E7" s="131"/>
      <c r="F7" s="92"/>
      <c r="G7" s="132"/>
      <c r="H7" s="136" t="str">
        <f>PKGR!H7:T7</f>
        <v>Megan Matrka</v>
      </c>
      <c r="I7" s="222"/>
      <c r="J7" s="222"/>
      <c r="K7" s="222"/>
      <c r="L7" s="222"/>
      <c r="M7" s="222"/>
      <c r="N7" s="222"/>
      <c r="O7" s="222"/>
      <c r="P7" s="222"/>
      <c r="Q7" s="222"/>
      <c r="R7" s="222"/>
      <c r="S7" s="222"/>
      <c r="T7" s="223"/>
      <c r="U7" s="11"/>
    </row>
    <row r="8" spans="1:21" ht="18.75" customHeight="1" thickBot="1" x14ac:dyDescent="0.3">
      <c r="A8" s="10"/>
      <c r="B8" s="130" t="s">
        <v>1</v>
      </c>
      <c r="C8" s="131"/>
      <c r="D8" s="131"/>
      <c r="E8" s="131"/>
      <c r="F8" s="92"/>
      <c r="G8" s="132"/>
      <c r="H8" s="136" t="str">
        <f>PKGR!H8:T8</f>
        <v xml:space="preserve">Samantha Weeks </v>
      </c>
      <c r="I8" s="222"/>
      <c r="J8" s="222"/>
      <c r="K8" s="222"/>
      <c r="L8" s="222"/>
      <c r="M8" s="222"/>
      <c r="N8" s="222"/>
      <c r="O8" s="222"/>
      <c r="P8" s="222"/>
      <c r="Q8" s="222"/>
      <c r="R8" s="222"/>
      <c r="S8" s="222"/>
      <c r="T8" s="223"/>
      <c r="U8" s="11"/>
    </row>
    <row r="9" spans="1:21" ht="3.75" customHeight="1" thickBot="1" x14ac:dyDescent="0.3">
      <c r="A9" s="10"/>
      <c r="B9" s="36"/>
      <c r="C9" s="36"/>
      <c r="D9" s="36"/>
      <c r="E9" s="36"/>
      <c r="F9" s="37"/>
      <c r="G9" s="14"/>
      <c r="H9" s="126"/>
      <c r="I9" s="126"/>
      <c r="J9" s="126"/>
      <c r="K9" s="126"/>
      <c r="L9" s="14"/>
      <c r="U9" s="11"/>
    </row>
    <row r="10" spans="1:21" ht="15" customHeight="1" x14ac:dyDescent="0.25">
      <c r="A10" s="10"/>
      <c r="B10" s="413" t="s">
        <v>225</v>
      </c>
      <c r="C10" s="414"/>
      <c r="D10" s="414"/>
      <c r="E10" s="414"/>
      <c r="F10" s="414"/>
      <c r="G10" s="414"/>
      <c r="H10" s="414"/>
      <c r="I10" s="414"/>
      <c r="J10" s="415"/>
      <c r="K10" s="58"/>
      <c r="L10" s="413" t="s">
        <v>228</v>
      </c>
      <c r="M10" s="441"/>
      <c r="N10" s="441"/>
      <c r="O10" s="441"/>
      <c r="P10" s="441"/>
      <c r="Q10" s="441"/>
      <c r="R10" s="441"/>
      <c r="S10" s="441"/>
      <c r="T10" s="442"/>
      <c r="U10" s="11"/>
    </row>
    <row r="11" spans="1:21" ht="7.5" customHeight="1" x14ac:dyDescent="0.25">
      <c r="A11" s="10"/>
      <c r="B11" s="416"/>
      <c r="C11" s="417"/>
      <c r="D11" s="417"/>
      <c r="E11" s="417"/>
      <c r="F11" s="417"/>
      <c r="G11" s="417"/>
      <c r="H11" s="417"/>
      <c r="I11" s="417"/>
      <c r="J11" s="418"/>
      <c r="K11" s="58"/>
      <c r="L11" s="443"/>
      <c r="M11" s="444"/>
      <c r="N11" s="444"/>
      <c r="O11" s="444"/>
      <c r="P11" s="444"/>
      <c r="Q11" s="444"/>
      <c r="R11" s="444"/>
      <c r="S11" s="444"/>
      <c r="T11" s="445"/>
      <c r="U11" s="11"/>
    </row>
    <row r="12" spans="1:21" ht="15" customHeight="1" x14ac:dyDescent="0.25">
      <c r="A12" s="10"/>
      <c r="B12" s="205" t="s">
        <v>48</v>
      </c>
      <c r="C12" s="250"/>
      <c r="D12" s="250"/>
      <c r="E12" s="250"/>
      <c r="F12" s="250"/>
      <c r="G12" s="251"/>
      <c r="H12" s="199"/>
      <c r="I12" s="440"/>
      <c r="J12" s="200"/>
      <c r="K12" s="59"/>
      <c r="L12" s="425" t="s">
        <v>52</v>
      </c>
      <c r="M12" s="426"/>
      <c r="N12" s="427"/>
      <c r="O12" s="431"/>
      <c r="P12" s="432"/>
      <c r="Q12" s="432"/>
      <c r="R12" s="432"/>
      <c r="S12" s="432"/>
      <c r="T12" s="433"/>
      <c r="U12" s="11"/>
    </row>
    <row r="13" spans="1:21" ht="15" customHeight="1" x14ac:dyDescent="0.25">
      <c r="A13" s="10"/>
      <c r="B13" s="205" t="s">
        <v>49</v>
      </c>
      <c r="C13" s="250"/>
      <c r="D13" s="250"/>
      <c r="E13" s="250"/>
      <c r="F13" s="250"/>
      <c r="G13" s="251"/>
      <c r="H13" s="199"/>
      <c r="I13" s="440"/>
      <c r="J13" s="200"/>
      <c r="K13" s="59"/>
      <c r="L13" s="446"/>
      <c r="M13" s="447"/>
      <c r="N13" s="448"/>
      <c r="O13" s="449"/>
      <c r="P13" s="450"/>
      <c r="Q13" s="450"/>
      <c r="R13" s="450"/>
      <c r="S13" s="450"/>
      <c r="T13" s="451"/>
      <c r="U13" s="11"/>
    </row>
    <row r="14" spans="1:21" ht="15" customHeight="1" x14ac:dyDescent="0.25">
      <c r="A14" s="10"/>
      <c r="B14" s="205" t="s">
        <v>226</v>
      </c>
      <c r="C14" s="250"/>
      <c r="D14" s="250"/>
      <c r="E14" s="250"/>
      <c r="F14" s="250"/>
      <c r="G14" s="251"/>
      <c r="H14" s="199"/>
      <c r="I14" s="440"/>
      <c r="J14" s="200"/>
      <c r="K14" s="59"/>
      <c r="L14" s="425" t="s">
        <v>111</v>
      </c>
      <c r="M14" s="426"/>
      <c r="N14" s="427"/>
      <c r="O14" s="431"/>
      <c r="P14" s="432"/>
      <c r="Q14" s="432"/>
      <c r="R14" s="432"/>
      <c r="S14" s="432"/>
      <c r="T14" s="433"/>
      <c r="U14" s="11"/>
    </row>
    <row r="15" spans="1:21" ht="15" customHeight="1" x14ac:dyDescent="0.25">
      <c r="A15" s="10"/>
      <c r="B15" s="205" t="s">
        <v>233</v>
      </c>
      <c r="C15" s="250"/>
      <c r="D15" s="250"/>
      <c r="E15" s="250"/>
      <c r="F15" s="250"/>
      <c r="G15" s="251"/>
      <c r="H15" s="199"/>
      <c r="I15" s="440"/>
      <c r="J15" s="200"/>
      <c r="K15" s="60"/>
      <c r="L15" s="446"/>
      <c r="M15" s="447"/>
      <c r="N15" s="448"/>
      <c r="O15" s="449"/>
      <c r="P15" s="450"/>
      <c r="Q15" s="450"/>
      <c r="R15" s="450"/>
      <c r="S15" s="450"/>
      <c r="T15" s="451"/>
      <c r="U15" s="11"/>
    </row>
    <row r="16" spans="1:21" ht="15" customHeight="1" x14ac:dyDescent="0.25">
      <c r="A16" s="10"/>
      <c r="B16" s="205" t="s">
        <v>50</v>
      </c>
      <c r="C16" s="250"/>
      <c r="D16" s="250"/>
      <c r="E16" s="250"/>
      <c r="F16" s="250"/>
      <c r="G16" s="251"/>
      <c r="H16" s="199"/>
      <c r="I16" s="440"/>
      <c r="J16" s="200"/>
      <c r="K16" s="59"/>
      <c r="L16" s="425" t="s">
        <v>227</v>
      </c>
      <c r="M16" s="426"/>
      <c r="N16" s="427"/>
      <c r="O16" s="431">
        <f>O12-O14</f>
        <v>0</v>
      </c>
      <c r="P16" s="432"/>
      <c r="Q16" s="432"/>
      <c r="R16" s="432"/>
      <c r="S16" s="432"/>
      <c r="T16" s="433"/>
      <c r="U16" s="11"/>
    </row>
    <row r="17" spans="1:21" ht="15" customHeight="1" thickBot="1" x14ac:dyDescent="0.3">
      <c r="A17" s="10"/>
      <c r="B17" s="213" t="s">
        <v>51</v>
      </c>
      <c r="C17" s="419"/>
      <c r="D17" s="419"/>
      <c r="E17" s="419"/>
      <c r="F17" s="419"/>
      <c r="G17" s="420"/>
      <c r="H17" s="437"/>
      <c r="I17" s="438"/>
      <c r="J17" s="439"/>
      <c r="K17" s="59"/>
      <c r="L17" s="428"/>
      <c r="M17" s="429"/>
      <c r="N17" s="430"/>
      <c r="O17" s="434"/>
      <c r="P17" s="435"/>
      <c r="Q17" s="435"/>
      <c r="R17" s="435"/>
      <c r="S17" s="435"/>
      <c r="T17" s="436"/>
      <c r="U17" s="11"/>
    </row>
    <row r="18" spans="1:21" ht="7.5" customHeight="1" thickBot="1" x14ac:dyDescent="0.3">
      <c r="A18" s="10"/>
      <c r="B18" s="61"/>
      <c r="C18" s="61"/>
      <c r="D18" s="61"/>
      <c r="E18" s="61"/>
      <c r="F18" s="61"/>
      <c r="G18" s="61"/>
      <c r="H18" s="61"/>
      <c r="I18" s="61"/>
      <c r="J18" s="61"/>
      <c r="K18" s="61"/>
      <c r="L18" s="61"/>
      <c r="M18" s="61"/>
      <c r="N18" s="61"/>
      <c r="O18" s="61"/>
      <c r="P18" s="61"/>
      <c r="Q18" s="61"/>
      <c r="R18" s="61"/>
      <c r="S18" s="61"/>
      <c r="T18" s="61"/>
      <c r="U18" s="11"/>
    </row>
    <row r="19" spans="1:21" ht="15" customHeight="1" x14ac:dyDescent="0.25">
      <c r="A19" s="10"/>
      <c r="B19" s="161" t="s">
        <v>474</v>
      </c>
      <c r="C19" s="236"/>
      <c r="D19" s="236"/>
      <c r="E19" s="236"/>
      <c r="F19" s="236"/>
      <c r="G19" s="236"/>
      <c r="H19" s="236"/>
      <c r="I19" s="236"/>
      <c r="J19" s="236"/>
      <c r="K19" s="236"/>
      <c r="L19" s="236"/>
      <c r="M19" s="236"/>
      <c r="N19" s="236"/>
      <c r="O19" s="236"/>
      <c r="P19" s="236"/>
      <c r="Q19" s="236"/>
      <c r="R19" s="236"/>
      <c r="S19" s="236"/>
      <c r="T19" s="237"/>
      <c r="U19" s="11"/>
    </row>
    <row r="20" spans="1:21" ht="15" customHeight="1" x14ac:dyDescent="0.25">
      <c r="A20" s="10"/>
      <c r="B20" s="164"/>
      <c r="C20" s="238"/>
      <c r="D20" s="238"/>
      <c r="E20" s="238"/>
      <c r="F20" s="238"/>
      <c r="G20" s="238"/>
      <c r="H20" s="238"/>
      <c r="I20" s="238"/>
      <c r="J20" s="238"/>
      <c r="K20" s="238"/>
      <c r="L20" s="238"/>
      <c r="M20" s="238"/>
      <c r="N20" s="238"/>
      <c r="O20" s="238"/>
      <c r="P20" s="238"/>
      <c r="Q20" s="238"/>
      <c r="R20" s="238"/>
      <c r="S20" s="238"/>
      <c r="T20" s="239"/>
      <c r="U20" s="11"/>
    </row>
    <row r="21" spans="1:21" ht="15" customHeight="1" x14ac:dyDescent="0.25">
      <c r="A21" s="10"/>
      <c r="B21" s="164"/>
      <c r="C21" s="238"/>
      <c r="D21" s="238"/>
      <c r="E21" s="238"/>
      <c r="F21" s="238"/>
      <c r="G21" s="238"/>
      <c r="H21" s="238"/>
      <c r="I21" s="238"/>
      <c r="J21" s="238"/>
      <c r="K21" s="238"/>
      <c r="L21" s="238"/>
      <c r="M21" s="238"/>
      <c r="N21" s="238"/>
      <c r="O21" s="238"/>
      <c r="P21" s="238"/>
      <c r="Q21" s="238"/>
      <c r="R21" s="238"/>
      <c r="S21" s="238"/>
      <c r="T21" s="239"/>
      <c r="U21" s="11"/>
    </row>
    <row r="22" spans="1:21" ht="15" customHeight="1" x14ac:dyDescent="0.25">
      <c r="A22" s="10"/>
      <c r="B22" s="164"/>
      <c r="C22" s="238"/>
      <c r="D22" s="238"/>
      <c r="E22" s="238"/>
      <c r="F22" s="238"/>
      <c r="G22" s="238"/>
      <c r="H22" s="238"/>
      <c r="I22" s="238"/>
      <c r="J22" s="238"/>
      <c r="K22" s="238"/>
      <c r="L22" s="238"/>
      <c r="M22" s="238"/>
      <c r="N22" s="238"/>
      <c r="O22" s="238"/>
      <c r="P22" s="238"/>
      <c r="Q22" s="238"/>
      <c r="R22" s="238"/>
      <c r="S22" s="238"/>
      <c r="T22" s="239"/>
      <c r="U22" s="11"/>
    </row>
    <row r="23" spans="1:21" ht="15" customHeight="1" thickBot="1" x14ac:dyDescent="0.3">
      <c r="A23" s="10"/>
      <c r="B23" s="240"/>
      <c r="C23" s="241"/>
      <c r="D23" s="241"/>
      <c r="E23" s="241"/>
      <c r="F23" s="241"/>
      <c r="G23" s="241"/>
      <c r="H23" s="241"/>
      <c r="I23" s="241"/>
      <c r="J23" s="241"/>
      <c r="K23" s="241"/>
      <c r="L23" s="241"/>
      <c r="M23" s="241"/>
      <c r="N23" s="241"/>
      <c r="O23" s="241"/>
      <c r="P23" s="241"/>
      <c r="Q23" s="241"/>
      <c r="R23" s="241"/>
      <c r="S23" s="241"/>
      <c r="T23" s="242"/>
      <c r="U23" s="11"/>
    </row>
    <row r="24" spans="1:21" ht="7.5" customHeight="1" thickBot="1" x14ac:dyDescent="0.3">
      <c r="A24" s="10"/>
      <c r="B24" s="61"/>
      <c r="C24" s="61"/>
      <c r="D24" s="61"/>
      <c r="E24" s="61"/>
      <c r="F24" s="61"/>
      <c r="G24" s="61"/>
      <c r="H24" s="61"/>
      <c r="I24" s="61"/>
      <c r="J24" s="61"/>
      <c r="K24" s="61"/>
      <c r="L24" s="61"/>
      <c r="M24" s="61"/>
      <c r="N24" s="61"/>
      <c r="O24" s="61"/>
      <c r="P24" s="61"/>
      <c r="Q24" s="61"/>
      <c r="R24" s="61"/>
      <c r="S24" s="61"/>
      <c r="T24" s="61"/>
      <c r="U24" s="11"/>
    </row>
    <row r="25" spans="1:21" ht="15" customHeight="1" x14ac:dyDescent="0.25">
      <c r="A25" s="10"/>
      <c r="B25" s="161" t="s">
        <v>197</v>
      </c>
      <c r="C25" s="236"/>
      <c r="D25" s="236"/>
      <c r="E25" s="236"/>
      <c r="F25" s="236"/>
      <c r="G25" s="236"/>
      <c r="H25" s="236"/>
      <c r="I25" s="236"/>
      <c r="J25" s="236"/>
      <c r="K25" s="236"/>
      <c r="L25" s="236"/>
      <c r="M25" s="236"/>
      <c r="N25" s="236"/>
      <c r="O25" s="236"/>
      <c r="P25" s="236"/>
      <c r="Q25" s="236"/>
      <c r="R25" s="236"/>
      <c r="S25" s="236"/>
      <c r="T25" s="237"/>
      <c r="U25" s="11"/>
    </row>
    <row r="26" spans="1:21" ht="15" customHeight="1" x14ac:dyDescent="0.25">
      <c r="A26" s="10"/>
      <c r="B26" s="164"/>
      <c r="C26" s="238"/>
      <c r="D26" s="238"/>
      <c r="E26" s="238"/>
      <c r="F26" s="238"/>
      <c r="G26" s="238"/>
      <c r="H26" s="238"/>
      <c r="I26" s="238"/>
      <c r="J26" s="238"/>
      <c r="K26" s="238"/>
      <c r="L26" s="238"/>
      <c r="M26" s="238"/>
      <c r="N26" s="238"/>
      <c r="O26" s="238"/>
      <c r="P26" s="238"/>
      <c r="Q26" s="238"/>
      <c r="R26" s="238"/>
      <c r="S26" s="238"/>
      <c r="T26" s="239"/>
      <c r="U26" s="11"/>
    </row>
    <row r="27" spans="1:21" ht="15" customHeight="1" x14ac:dyDescent="0.25">
      <c r="A27" s="10"/>
      <c r="B27" s="164"/>
      <c r="C27" s="238"/>
      <c r="D27" s="238"/>
      <c r="E27" s="238"/>
      <c r="F27" s="238"/>
      <c r="G27" s="238"/>
      <c r="H27" s="238"/>
      <c r="I27" s="238"/>
      <c r="J27" s="238"/>
      <c r="K27" s="238"/>
      <c r="L27" s="238"/>
      <c r="M27" s="238"/>
      <c r="N27" s="238"/>
      <c r="O27" s="238"/>
      <c r="P27" s="238"/>
      <c r="Q27" s="238"/>
      <c r="R27" s="238"/>
      <c r="S27" s="238"/>
      <c r="T27" s="239"/>
      <c r="U27" s="11"/>
    </row>
    <row r="28" spans="1:21" ht="15" customHeight="1" x14ac:dyDescent="0.25">
      <c r="A28" s="10"/>
      <c r="B28" s="164"/>
      <c r="C28" s="238"/>
      <c r="D28" s="238"/>
      <c r="E28" s="238"/>
      <c r="F28" s="238"/>
      <c r="G28" s="238"/>
      <c r="H28" s="238"/>
      <c r="I28" s="238"/>
      <c r="J28" s="238"/>
      <c r="K28" s="238"/>
      <c r="L28" s="238"/>
      <c r="M28" s="238"/>
      <c r="N28" s="238"/>
      <c r="O28" s="238"/>
      <c r="P28" s="238"/>
      <c r="Q28" s="238"/>
      <c r="R28" s="238"/>
      <c r="S28" s="238"/>
      <c r="T28" s="239"/>
      <c r="U28" s="11"/>
    </row>
    <row r="29" spans="1:21" ht="15" customHeight="1" thickBot="1" x14ac:dyDescent="0.3">
      <c r="A29" s="10"/>
      <c r="B29" s="240"/>
      <c r="C29" s="241"/>
      <c r="D29" s="241"/>
      <c r="E29" s="241"/>
      <c r="F29" s="241"/>
      <c r="G29" s="241"/>
      <c r="H29" s="241"/>
      <c r="I29" s="241"/>
      <c r="J29" s="241"/>
      <c r="K29" s="241"/>
      <c r="L29" s="241"/>
      <c r="M29" s="241"/>
      <c r="N29" s="241"/>
      <c r="O29" s="241"/>
      <c r="P29" s="241"/>
      <c r="Q29" s="241"/>
      <c r="R29" s="241"/>
      <c r="S29" s="241"/>
      <c r="T29" s="242"/>
      <c r="U29" s="11"/>
    </row>
    <row r="30" spans="1:21" ht="15" customHeight="1" x14ac:dyDescent="0.25">
      <c r="A30" s="10"/>
      <c r="B30" s="29"/>
      <c r="G30" s="397"/>
      <c r="H30" s="421"/>
      <c r="I30" s="421"/>
      <c r="J30" s="421"/>
      <c r="K30" s="421"/>
      <c r="L30" s="421"/>
      <c r="M30" s="421"/>
      <c r="N30" s="421"/>
      <c r="O30" s="51"/>
      <c r="P30" s="394">
        <f ca="1">H6</f>
        <v>45405.580139930556</v>
      </c>
      <c r="Q30" s="394"/>
      <c r="R30" s="394"/>
      <c r="S30" s="394"/>
      <c r="T30" s="394"/>
      <c r="U30" s="11"/>
    </row>
    <row r="31" spans="1:21" ht="15" customHeight="1" x14ac:dyDescent="0.25">
      <c r="A31" s="10"/>
      <c r="B31" s="29"/>
      <c r="C31" s="29"/>
      <c r="D31" s="29"/>
      <c r="E31" s="29"/>
      <c r="F31" s="29"/>
      <c r="G31" s="421"/>
      <c r="H31" s="421"/>
      <c r="I31" s="421"/>
      <c r="J31" s="421"/>
      <c r="K31" s="421"/>
      <c r="L31" s="421"/>
      <c r="M31" s="421"/>
      <c r="N31" s="421"/>
      <c r="P31" s="394"/>
      <c r="Q31" s="394"/>
      <c r="R31" s="394"/>
      <c r="S31" s="394"/>
      <c r="T31" s="394"/>
      <c r="U31" s="11"/>
    </row>
    <row r="32" spans="1:21" ht="15" customHeight="1" thickBot="1" x14ac:dyDescent="0.3">
      <c r="A32" s="10"/>
      <c r="B32" s="13"/>
      <c r="C32" s="13"/>
      <c r="D32" s="13"/>
      <c r="E32" s="13"/>
      <c r="F32" s="13"/>
      <c r="G32" s="422"/>
      <c r="H32" s="422"/>
      <c r="I32" s="422"/>
      <c r="J32" s="422"/>
      <c r="K32" s="422"/>
      <c r="L32" s="422"/>
      <c r="M32" s="422"/>
      <c r="N32" s="422"/>
      <c r="O32" s="13"/>
      <c r="P32" s="423"/>
      <c r="Q32" s="423"/>
      <c r="R32" s="423"/>
      <c r="S32" s="423"/>
      <c r="T32" s="423"/>
      <c r="U32" s="11"/>
    </row>
    <row r="33" spans="1:21" ht="15" customHeight="1" x14ac:dyDescent="0.25">
      <c r="A33" s="10"/>
      <c r="B33" s="408" t="s">
        <v>224</v>
      </c>
      <c r="C33" s="408"/>
      <c r="D33" s="408"/>
      <c r="E33" s="408"/>
      <c r="F33" s="408"/>
      <c r="G33" s="410" t="str">
        <f>H8</f>
        <v xml:space="preserve">Samantha Weeks </v>
      </c>
      <c r="H33" s="378"/>
      <c r="I33" s="378"/>
      <c r="J33" s="378"/>
      <c r="K33" s="378"/>
      <c r="L33" s="378"/>
      <c r="M33" s="378"/>
      <c r="N33" s="378"/>
      <c r="O33" s="1"/>
      <c r="P33" s="404" t="s">
        <v>0</v>
      </c>
      <c r="Q33" s="414"/>
      <c r="R33" s="414"/>
      <c r="S33" s="414"/>
      <c r="T33" s="414"/>
      <c r="U33" s="11"/>
    </row>
    <row r="34" spans="1:21" ht="15" customHeight="1" thickBot="1" x14ac:dyDescent="0.3">
      <c r="A34" s="10"/>
      <c r="B34" s="408"/>
      <c r="C34" s="408"/>
      <c r="D34" s="408"/>
      <c r="E34" s="408"/>
      <c r="F34" s="408"/>
      <c r="G34" s="381"/>
      <c r="H34" s="381"/>
      <c r="I34" s="381"/>
      <c r="J34" s="381"/>
      <c r="K34" s="381"/>
      <c r="L34" s="381"/>
      <c r="M34" s="381"/>
      <c r="N34" s="381"/>
      <c r="P34" s="424"/>
      <c r="Q34" s="424"/>
      <c r="R34" s="424"/>
      <c r="S34" s="424"/>
      <c r="T34" s="424"/>
      <c r="U34" s="11"/>
    </row>
    <row r="35" spans="1:21" ht="15" customHeight="1" x14ac:dyDescent="0.25">
      <c r="A35" s="10"/>
      <c r="B35" s="161" t="s">
        <v>197</v>
      </c>
      <c r="C35" s="236"/>
      <c r="D35" s="236"/>
      <c r="E35" s="236"/>
      <c r="F35" s="236"/>
      <c r="G35" s="236"/>
      <c r="H35" s="236"/>
      <c r="I35" s="236"/>
      <c r="J35" s="236"/>
      <c r="K35" s="236"/>
      <c r="L35" s="236"/>
      <c r="M35" s="236"/>
      <c r="N35" s="236"/>
      <c r="O35" s="236"/>
      <c r="P35" s="236"/>
      <c r="Q35" s="236"/>
      <c r="R35" s="236"/>
      <c r="S35" s="236"/>
      <c r="T35" s="237"/>
      <c r="U35" s="11"/>
    </row>
    <row r="36" spans="1:21" ht="15" customHeight="1" x14ac:dyDescent="0.25">
      <c r="A36" s="10"/>
      <c r="B36" s="164"/>
      <c r="C36" s="238"/>
      <c r="D36" s="238"/>
      <c r="E36" s="238"/>
      <c r="F36" s="238"/>
      <c r="G36" s="238"/>
      <c r="H36" s="238"/>
      <c r="I36" s="238"/>
      <c r="J36" s="238"/>
      <c r="K36" s="238"/>
      <c r="L36" s="238"/>
      <c r="M36" s="238"/>
      <c r="N36" s="238"/>
      <c r="O36" s="238"/>
      <c r="P36" s="238"/>
      <c r="Q36" s="238"/>
      <c r="R36" s="238"/>
      <c r="S36" s="238"/>
      <c r="T36" s="239"/>
      <c r="U36" s="11"/>
    </row>
    <row r="37" spans="1:21" ht="15" customHeight="1" x14ac:dyDescent="0.25">
      <c r="A37" s="10"/>
      <c r="B37" s="164"/>
      <c r="C37" s="238"/>
      <c r="D37" s="238"/>
      <c r="E37" s="238"/>
      <c r="F37" s="238"/>
      <c r="G37" s="238"/>
      <c r="H37" s="238"/>
      <c r="I37" s="238"/>
      <c r="J37" s="238"/>
      <c r="K37" s="238"/>
      <c r="L37" s="238"/>
      <c r="M37" s="238"/>
      <c r="N37" s="238"/>
      <c r="O37" s="238"/>
      <c r="P37" s="238"/>
      <c r="Q37" s="238"/>
      <c r="R37" s="238"/>
      <c r="S37" s="238"/>
      <c r="T37" s="239"/>
      <c r="U37" s="11"/>
    </row>
    <row r="38" spans="1:21" ht="15" customHeight="1" x14ac:dyDescent="0.25">
      <c r="A38" s="10"/>
      <c r="B38" s="164"/>
      <c r="C38" s="238"/>
      <c r="D38" s="238"/>
      <c r="E38" s="238"/>
      <c r="F38" s="238"/>
      <c r="G38" s="238"/>
      <c r="H38" s="238"/>
      <c r="I38" s="238"/>
      <c r="J38" s="238"/>
      <c r="K38" s="238"/>
      <c r="L38" s="238"/>
      <c r="M38" s="238"/>
      <c r="N38" s="238"/>
      <c r="O38" s="238"/>
      <c r="P38" s="238"/>
      <c r="Q38" s="238"/>
      <c r="R38" s="238"/>
      <c r="S38" s="238"/>
      <c r="T38" s="239"/>
      <c r="U38" s="11"/>
    </row>
    <row r="39" spans="1:21" ht="15" customHeight="1" x14ac:dyDescent="0.25">
      <c r="A39" s="10"/>
      <c r="B39" s="164"/>
      <c r="C39" s="238"/>
      <c r="D39" s="238"/>
      <c r="E39" s="238"/>
      <c r="F39" s="238"/>
      <c r="G39" s="238"/>
      <c r="H39" s="238"/>
      <c r="I39" s="238"/>
      <c r="J39" s="238"/>
      <c r="K39" s="238"/>
      <c r="L39" s="238"/>
      <c r="M39" s="238"/>
      <c r="N39" s="238"/>
      <c r="O39" s="238"/>
      <c r="P39" s="238"/>
      <c r="Q39" s="238"/>
      <c r="R39" s="238"/>
      <c r="S39" s="238"/>
      <c r="T39" s="239"/>
      <c r="U39" s="11"/>
    </row>
    <row r="40" spans="1:21" ht="15" customHeight="1" thickBot="1" x14ac:dyDescent="0.3">
      <c r="A40" s="10"/>
      <c r="B40" s="240"/>
      <c r="C40" s="241"/>
      <c r="D40" s="241"/>
      <c r="E40" s="241"/>
      <c r="F40" s="241"/>
      <c r="G40" s="241"/>
      <c r="H40" s="241"/>
      <c r="I40" s="241"/>
      <c r="J40" s="241"/>
      <c r="K40" s="241"/>
      <c r="L40" s="241"/>
      <c r="M40" s="241"/>
      <c r="N40" s="241"/>
      <c r="O40" s="241"/>
      <c r="P40" s="241"/>
      <c r="Q40" s="241"/>
      <c r="R40" s="241"/>
      <c r="S40" s="241"/>
      <c r="T40" s="242"/>
      <c r="U40" s="11"/>
    </row>
    <row r="41" spans="1:21" ht="15" customHeight="1" x14ac:dyDescent="0.25">
      <c r="A41" s="10"/>
      <c r="B41" s="57"/>
      <c r="C41" s="57"/>
      <c r="D41" s="57"/>
      <c r="E41" s="57"/>
      <c r="F41" s="57"/>
      <c r="G41" s="397"/>
      <c r="H41" s="397"/>
      <c r="I41" s="397"/>
      <c r="J41" s="397"/>
      <c r="K41" s="397"/>
      <c r="L41" s="397"/>
      <c r="M41" s="397"/>
      <c r="N41" s="397"/>
      <c r="O41" s="57"/>
      <c r="P41" s="397"/>
      <c r="Q41" s="397"/>
      <c r="R41" s="397"/>
      <c r="S41" s="397"/>
      <c r="T41" s="397"/>
      <c r="U41" s="11"/>
    </row>
    <row r="42" spans="1:21" ht="15" customHeight="1" x14ac:dyDescent="0.25">
      <c r="A42" s="10"/>
      <c r="B42" s="57"/>
      <c r="C42" s="57"/>
      <c r="D42" s="57"/>
      <c r="E42" s="57"/>
      <c r="F42" s="57"/>
      <c r="G42" s="397"/>
      <c r="H42" s="397"/>
      <c r="I42" s="397"/>
      <c r="J42" s="397"/>
      <c r="K42" s="397"/>
      <c r="L42" s="397"/>
      <c r="M42" s="397"/>
      <c r="N42" s="397"/>
      <c r="O42" s="57"/>
      <c r="P42" s="397"/>
      <c r="Q42" s="397"/>
      <c r="R42" s="397"/>
      <c r="S42" s="397"/>
      <c r="T42" s="397"/>
      <c r="U42" s="11"/>
    </row>
    <row r="43" spans="1:21" ht="15" customHeight="1" thickBot="1" x14ac:dyDescent="0.3">
      <c r="A43" s="10"/>
      <c r="B43" s="57"/>
      <c r="C43" s="57"/>
      <c r="D43" s="57"/>
      <c r="E43" s="57"/>
      <c r="F43" s="57"/>
      <c r="G43" s="398"/>
      <c r="H43" s="398"/>
      <c r="I43" s="398"/>
      <c r="J43" s="398"/>
      <c r="K43" s="398"/>
      <c r="L43" s="398"/>
      <c r="M43" s="398"/>
      <c r="N43" s="398"/>
      <c r="O43" s="57"/>
      <c r="P43" s="398"/>
      <c r="Q43" s="398"/>
      <c r="R43" s="398"/>
      <c r="S43" s="398"/>
      <c r="T43" s="398"/>
      <c r="U43" s="11"/>
    </row>
    <row r="44" spans="1:21" ht="15" customHeight="1" x14ac:dyDescent="0.25">
      <c r="A44" s="10"/>
      <c r="B44" s="408" t="s">
        <v>222</v>
      </c>
      <c r="C44" s="408"/>
      <c r="D44" s="408"/>
      <c r="E44" s="408"/>
      <c r="F44" s="408"/>
      <c r="G44" s="378" t="s">
        <v>462</v>
      </c>
      <c r="H44" s="378"/>
      <c r="I44" s="378"/>
      <c r="J44" s="378"/>
      <c r="K44" s="378"/>
      <c r="L44" s="378"/>
      <c r="M44" s="378"/>
      <c r="N44" s="378"/>
      <c r="O44" s="57"/>
      <c r="P44" s="404" t="s">
        <v>0</v>
      </c>
      <c r="Q44" s="404"/>
      <c r="R44" s="404"/>
      <c r="S44" s="404"/>
      <c r="T44" s="404"/>
      <c r="U44" s="11"/>
    </row>
    <row r="45" spans="1:21" ht="15" customHeight="1" thickBot="1" x14ac:dyDescent="0.3">
      <c r="A45" s="10"/>
      <c r="B45" s="408"/>
      <c r="C45" s="408"/>
      <c r="D45" s="408"/>
      <c r="E45" s="408"/>
      <c r="F45" s="408"/>
      <c r="G45" s="381"/>
      <c r="H45" s="381"/>
      <c r="I45" s="381"/>
      <c r="J45" s="381"/>
      <c r="K45" s="381"/>
      <c r="L45" s="381"/>
      <c r="M45" s="381"/>
      <c r="N45" s="381"/>
      <c r="O45" s="57"/>
      <c r="P45" s="405"/>
      <c r="Q45" s="405"/>
      <c r="R45" s="405"/>
      <c r="S45" s="405"/>
      <c r="T45" s="405"/>
      <c r="U45" s="11"/>
    </row>
    <row r="46" spans="1:21" ht="15" customHeight="1" x14ac:dyDescent="0.25">
      <c r="A46" s="10"/>
      <c r="B46" s="161" t="s">
        <v>232</v>
      </c>
      <c r="C46" s="236"/>
      <c r="D46" s="236"/>
      <c r="E46" s="236"/>
      <c r="F46" s="236"/>
      <c r="G46" s="236"/>
      <c r="H46" s="236"/>
      <c r="I46" s="236"/>
      <c r="J46" s="236"/>
      <c r="K46" s="236"/>
      <c r="L46" s="236"/>
      <c r="M46" s="236"/>
      <c r="N46" s="236"/>
      <c r="O46" s="236"/>
      <c r="P46" s="236"/>
      <c r="Q46" s="236"/>
      <c r="R46" s="236"/>
      <c r="S46" s="236"/>
      <c r="T46" s="237"/>
      <c r="U46" s="11"/>
    </row>
    <row r="47" spans="1:21" ht="15" customHeight="1" x14ac:dyDescent="0.25">
      <c r="A47" s="10"/>
      <c r="B47" s="164"/>
      <c r="C47" s="238"/>
      <c r="D47" s="238"/>
      <c r="E47" s="238"/>
      <c r="F47" s="238"/>
      <c r="G47" s="238"/>
      <c r="H47" s="238"/>
      <c r="I47" s="238"/>
      <c r="J47" s="238"/>
      <c r="K47" s="238"/>
      <c r="L47" s="238"/>
      <c r="M47" s="238"/>
      <c r="N47" s="238"/>
      <c r="O47" s="238"/>
      <c r="P47" s="238"/>
      <c r="Q47" s="238"/>
      <c r="R47" s="238"/>
      <c r="S47" s="238"/>
      <c r="T47" s="239"/>
      <c r="U47" s="11"/>
    </row>
    <row r="48" spans="1:21" ht="15" customHeight="1" thickBot="1" x14ac:dyDescent="0.3">
      <c r="A48" s="10"/>
      <c r="B48" s="240"/>
      <c r="C48" s="241"/>
      <c r="D48" s="241"/>
      <c r="E48" s="241"/>
      <c r="F48" s="241"/>
      <c r="G48" s="241"/>
      <c r="H48" s="241"/>
      <c r="I48" s="241"/>
      <c r="J48" s="241"/>
      <c r="K48" s="241"/>
      <c r="L48" s="241"/>
      <c r="M48" s="241"/>
      <c r="N48" s="241"/>
      <c r="O48" s="241"/>
      <c r="P48" s="241"/>
      <c r="Q48" s="241"/>
      <c r="R48" s="241"/>
      <c r="S48" s="241"/>
      <c r="T48" s="242"/>
      <c r="U48" s="11"/>
    </row>
    <row r="49" spans="1:21" ht="3.75" customHeight="1" thickBot="1" x14ac:dyDescent="0.3">
      <c r="A49" s="32"/>
      <c r="B49" s="33"/>
      <c r="C49" s="33"/>
      <c r="D49" s="33"/>
      <c r="E49" s="33"/>
      <c r="F49" s="33"/>
      <c r="G49" s="33"/>
      <c r="H49" s="33"/>
      <c r="I49" s="33"/>
      <c r="J49" s="33"/>
      <c r="K49" s="33"/>
      <c r="L49" s="34"/>
      <c r="M49" s="34"/>
      <c r="N49" s="34"/>
      <c r="O49" s="34"/>
      <c r="P49" s="34"/>
      <c r="Q49" s="34"/>
      <c r="R49" s="34"/>
      <c r="S49" s="34"/>
      <c r="T49" s="34"/>
      <c r="U49" s="35"/>
    </row>
    <row r="50" spans="1:21" ht="15" customHeight="1" thickTop="1" x14ac:dyDescent="0.25">
      <c r="B50" s="29"/>
      <c r="C50" s="29"/>
      <c r="D50" s="29"/>
      <c r="E50" s="29"/>
      <c r="F50" s="29"/>
      <c r="G50" s="29"/>
      <c r="H50" s="29"/>
      <c r="I50" s="29"/>
      <c r="J50" s="29"/>
      <c r="K50" s="29"/>
    </row>
  </sheetData>
  <mergeCells count="49">
    <mergeCell ref="L10:T11"/>
    <mergeCell ref="L12:N13"/>
    <mergeCell ref="O12:T13"/>
    <mergeCell ref="L14:N15"/>
    <mergeCell ref="O14:T15"/>
    <mergeCell ref="B15:G15"/>
    <mergeCell ref="L16:N17"/>
    <mergeCell ref="O16:T17"/>
    <mergeCell ref="H17:J17"/>
    <mergeCell ref="H12:J12"/>
    <mergeCell ref="H13:J13"/>
    <mergeCell ref="H14:J14"/>
    <mergeCell ref="H15:J15"/>
    <mergeCell ref="H16:J16"/>
    <mergeCell ref="G30:N32"/>
    <mergeCell ref="P30:T32"/>
    <mergeCell ref="B33:F34"/>
    <mergeCell ref="G33:N34"/>
    <mergeCell ref="P33:T34"/>
    <mergeCell ref="B46:T48"/>
    <mergeCell ref="B35:T40"/>
    <mergeCell ref="G41:N43"/>
    <mergeCell ref="P41:T43"/>
    <mergeCell ref="B44:F45"/>
    <mergeCell ref="G44:N45"/>
    <mergeCell ref="P44:T45"/>
    <mergeCell ref="H9:I9"/>
    <mergeCell ref="J9:K9"/>
    <mergeCell ref="B25:T29"/>
    <mergeCell ref="B19:T23"/>
    <mergeCell ref="B6:G6"/>
    <mergeCell ref="H6:T6"/>
    <mergeCell ref="B7:G7"/>
    <mergeCell ref="H7:T7"/>
    <mergeCell ref="B8:G8"/>
    <mergeCell ref="H8:T8"/>
    <mergeCell ref="B10:J11"/>
    <mergeCell ref="B17:G17"/>
    <mergeCell ref="B16:G16"/>
    <mergeCell ref="B12:G12"/>
    <mergeCell ref="B13:G13"/>
    <mergeCell ref="B14:G14"/>
    <mergeCell ref="B5:G5"/>
    <mergeCell ref="H5:T5"/>
    <mergeCell ref="B2:T2"/>
    <mergeCell ref="B3:G3"/>
    <mergeCell ref="H3:T3"/>
    <mergeCell ref="B4:G4"/>
    <mergeCell ref="H4:T4"/>
  </mergeCells>
  <printOptions horizontalCentered="1" verticalCentered="1"/>
  <pageMargins left="0.5" right="0.5" top="0.5" bottom="0.5" header="0.25" footer="0.25"/>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U50"/>
  <sheetViews>
    <sheetView workbookViewId="0">
      <selection activeCell="H5" sqref="H5:T5"/>
    </sheetView>
  </sheetViews>
  <sheetFormatPr defaultColWidth="9.140625" defaultRowHeight="14.25" x14ac:dyDescent="0.25"/>
  <cols>
    <col min="1" max="1" width="0.7109375" style="9" customWidth="1"/>
    <col min="2" max="4" width="7.140625" style="9" customWidth="1"/>
    <col min="5" max="6" width="5.7109375" style="9" customWidth="1"/>
    <col min="7" max="11" width="2.85546875" style="9" customWidth="1"/>
    <col min="12" max="14" width="7.140625" style="9" customWidth="1"/>
    <col min="15" max="16" width="5.7109375" style="9" customWidth="1"/>
    <col min="17" max="17" width="2.85546875" style="9" customWidth="1"/>
    <col min="18" max="19" width="3.5703125" style="9" customWidth="1"/>
    <col min="20" max="20" width="2.85546875" style="9" customWidth="1"/>
    <col min="21" max="21" width="0.7109375" style="9" customWidth="1"/>
    <col min="22" max="22" width="2.5703125" style="9" customWidth="1"/>
    <col min="23" max="16384" width="9.140625" style="9"/>
  </cols>
  <sheetData>
    <row r="1" spans="1:21" ht="3.75" customHeight="1" thickTop="1" thickBot="1" x14ac:dyDescent="0.3">
      <c r="A1" s="6"/>
      <c r="B1" s="7"/>
      <c r="C1" s="7"/>
      <c r="D1" s="7"/>
      <c r="E1" s="7"/>
      <c r="F1" s="7"/>
      <c r="G1" s="7"/>
      <c r="H1" s="7"/>
      <c r="I1" s="7"/>
      <c r="J1" s="7"/>
      <c r="K1" s="7"/>
      <c r="L1" s="7"/>
      <c r="M1" s="7"/>
      <c r="N1" s="7"/>
      <c r="O1" s="7"/>
      <c r="P1" s="7"/>
      <c r="Q1" s="7"/>
      <c r="R1" s="7"/>
      <c r="S1" s="7"/>
      <c r="T1" s="7"/>
      <c r="U1" s="8"/>
    </row>
    <row r="2" spans="1:21" ht="22.5" customHeight="1" thickBot="1" x14ac:dyDescent="0.3">
      <c r="A2" s="10"/>
      <c r="B2" s="125" t="s">
        <v>63</v>
      </c>
      <c r="C2" s="125"/>
      <c r="D2" s="125"/>
      <c r="E2" s="125"/>
      <c r="F2" s="125"/>
      <c r="G2" s="125"/>
      <c r="H2" s="125"/>
      <c r="I2" s="125"/>
      <c r="J2" s="125"/>
      <c r="K2" s="125"/>
      <c r="L2" s="125"/>
      <c r="M2" s="125"/>
      <c r="N2" s="125"/>
      <c r="O2" s="125"/>
      <c r="P2" s="125"/>
      <c r="Q2" s="125"/>
      <c r="R2" s="125"/>
      <c r="S2" s="125"/>
      <c r="T2" s="125"/>
      <c r="U2" s="11"/>
    </row>
    <row r="3" spans="1:21" ht="18.75" customHeight="1" thickBot="1" x14ac:dyDescent="0.3">
      <c r="A3" s="10"/>
      <c r="B3" s="130" t="s">
        <v>363</v>
      </c>
      <c r="C3" s="131"/>
      <c r="D3" s="131"/>
      <c r="E3" s="131"/>
      <c r="F3" s="92"/>
      <c r="G3" s="132"/>
      <c r="H3" s="136" t="str">
        <f>PKGR!H3:T3</f>
        <v>115989</v>
      </c>
      <c r="I3" s="222"/>
      <c r="J3" s="222"/>
      <c r="K3" s="222"/>
      <c r="L3" s="222"/>
      <c r="M3" s="222"/>
      <c r="N3" s="222"/>
      <c r="O3" s="222"/>
      <c r="P3" s="222"/>
      <c r="Q3" s="222"/>
      <c r="R3" s="222"/>
      <c r="S3" s="222"/>
      <c r="T3" s="223"/>
      <c r="U3" s="11"/>
    </row>
    <row r="4" spans="1:21" ht="18.75" customHeight="1" thickBot="1" x14ac:dyDescent="0.3">
      <c r="A4" s="10"/>
      <c r="B4" s="130" t="s">
        <v>364</v>
      </c>
      <c r="C4" s="131"/>
      <c r="D4" s="131"/>
      <c r="E4" s="131"/>
      <c r="F4" s="92"/>
      <c r="G4" s="132"/>
      <c r="H4" s="136" t="str">
        <f>TR!H4:T4</f>
        <v>MUS-376-5.09</v>
      </c>
      <c r="I4" s="137"/>
      <c r="J4" s="137"/>
      <c r="K4" s="137"/>
      <c r="L4" s="137"/>
      <c r="M4" s="137"/>
      <c r="N4" s="137"/>
      <c r="O4" s="137"/>
      <c r="P4" s="137"/>
      <c r="Q4" s="137"/>
      <c r="R4" s="137"/>
      <c r="S4" s="137"/>
      <c r="T4" s="138"/>
      <c r="U4" s="11"/>
    </row>
    <row r="5" spans="1:21" ht="18.75" customHeight="1" thickBot="1" x14ac:dyDescent="0.3">
      <c r="A5" s="10"/>
      <c r="B5" s="130" t="s">
        <v>365</v>
      </c>
      <c r="C5" s="131"/>
      <c r="D5" s="131"/>
      <c r="E5" s="131"/>
      <c r="F5" s="92"/>
      <c r="G5" s="132"/>
      <c r="H5" s="139" t="s">
        <v>479</v>
      </c>
      <c r="I5" s="140"/>
      <c r="J5" s="140"/>
      <c r="K5" s="140"/>
      <c r="L5" s="140"/>
      <c r="M5" s="140"/>
      <c r="N5" s="140"/>
      <c r="O5" s="140"/>
      <c r="P5" s="140"/>
      <c r="Q5" s="140"/>
      <c r="R5" s="140"/>
      <c r="S5" s="140"/>
      <c r="T5" s="141"/>
      <c r="U5" s="11"/>
    </row>
    <row r="6" spans="1:21" ht="18.75" customHeight="1" thickBot="1" x14ac:dyDescent="0.3">
      <c r="A6" s="10"/>
      <c r="B6" s="130" t="s">
        <v>125</v>
      </c>
      <c r="C6" s="131"/>
      <c r="D6" s="131"/>
      <c r="E6" s="131"/>
      <c r="F6" s="92"/>
      <c r="G6" s="132"/>
      <c r="H6" s="133">
        <f ca="1">NOW()</f>
        <v>45405.580139930556</v>
      </c>
      <c r="I6" s="134"/>
      <c r="J6" s="134"/>
      <c r="K6" s="134"/>
      <c r="L6" s="134"/>
      <c r="M6" s="134"/>
      <c r="N6" s="134"/>
      <c r="O6" s="134"/>
      <c r="P6" s="134"/>
      <c r="Q6" s="134"/>
      <c r="R6" s="134"/>
      <c r="S6" s="134"/>
      <c r="T6" s="135"/>
      <c r="U6" s="11"/>
    </row>
    <row r="7" spans="1:21" ht="18.75" customHeight="1" thickBot="1" x14ac:dyDescent="0.3">
      <c r="A7" s="10"/>
      <c r="B7" s="130" t="s">
        <v>53</v>
      </c>
      <c r="C7" s="131"/>
      <c r="D7" s="131"/>
      <c r="E7" s="131"/>
      <c r="F7" s="92"/>
      <c r="G7" s="132"/>
      <c r="H7" s="136" t="str">
        <f>PKGR!H7:T7</f>
        <v>Megan Matrka</v>
      </c>
      <c r="I7" s="222"/>
      <c r="J7" s="222"/>
      <c r="K7" s="222"/>
      <c r="L7" s="222"/>
      <c r="M7" s="222"/>
      <c r="N7" s="222"/>
      <c r="O7" s="222"/>
      <c r="P7" s="222"/>
      <c r="Q7" s="222"/>
      <c r="R7" s="222"/>
      <c r="S7" s="222"/>
      <c r="T7" s="223"/>
      <c r="U7" s="11"/>
    </row>
    <row r="8" spans="1:21" ht="18.75" customHeight="1" thickBot="1" x14ac:dyDescent="0.3">
      <c r="A8" s="10"/>
      <c r="B8" s="130" t="s">
        <v>1</v>
      </c>
      <c r="C8" s="131"/>
      <c r="D8" s="131"/>
      <c r="E8" s="131"/>
      <c r="F8" s="92"/>
      <c r="G8" s="132"/>
      <c r="H8" s="136" t="str">
        <f>PKGR!H8:T8</f>
        <v xml:space="preserve">Samantha Weeks </v>
      </c>
      <c r="I8" s="222"/>
      <c r="J8" s="222"/>
      <c r="K8" s="222"/>
      <c r="L8" s="222"/>
      <c r="M8" s="222"/>
      <c r="N8" s="222"/>
      <c r="O8" s="222"/>
      <c r="P8" s="222"/>
      <c r="Q8" s="222"/>
      <c r="R8" s="222"/>
      <c r="S8" s="222"/>
      <c r="T8" s="223"/>
      <c r="U8" s="11"/>
    </row>
    <row r="9" spans="1:21" ht="3.75" customHeight="1" thickBot="1" x14ac:dyDescent="0.3">
      <c r="A9" s="10"/>
      <c r="B9" s="36"/>
      <c r="C9" s="36"/>
      <c r="D9" s="36"/>
      <c r="E9" s="36"/>
      <c r="F9" s="37"/>
      <c r="G9" s="14"/>
      <c r="H9" s="126"/>
      <c r="I9" s="126"/>
      <c r="J9" s="126"/>
      <c r="K9" s="126"/>
      <c r="L9" s="14"/>
      <c r="U9" s="11"/>
    </row>
    <row r="10" spans="1:21" ht="15" customHeight="1" x14ac:dyDescent="0.25">
      <c r="A10" s="10"/>
      <c r="B10" s="38"/>
      <c r="C10" s="38"/>
      <c r="D10" s="38"/>
      <c r="E10" s="38"/>
      <c r="F10" s="38"/>
      <c r="G10" s="38"/>
      <c r="H10" s="39"/>
      <c r="I10" s="39"/>
      <c r="J10" s="39"/>
      <c r="K10" s="39"/>
      <c r="Q10" s="452" t="s">
        <v>40</v>
      </c>
      <c r="R10" s="344"/>
      <c r="S10" s="344" t="s">
        <v>19</v>
      </c>
      <c r="T10" s="455"/>
      <c r="U10" s="11"/>
    </row>
    <row r="11" spans="1:21" ht="3.75" customHeight="1" thickBot="1" x14ac:dyDescent="0.3">
      <c r="A11" s="10"/>
      <c r="H11" s="16"/>
      <c r="I11" s="16"/>
      <c r="J11" s="16"/>
      <c r="K11" s="16"/>
      <c r="Q11" s="453"/>
      <c r="R11" s="454"/>
      <c r="S11" s="454"/>
      <c r="T11" s="456"/>
      <c r="U11" s="11"/>
    </row>
    <row r="12" spans="1:21" ht="15" customHeight="1" x14ac:dyDescent="0.25">
      <c r="A12" s="10"/>
      <c r="B12" s="457" t="s">
        <v>167</v>
      </c>
      <c r="C12" s="458"/>
      <c r="D12" s="458"/>
      <c r="E12" s="458" t="s">
        <v>39</v>
      </c>
      <c r="F12" s="458"/>
      <c r="G12" s="458"/>
      <c r="H12" s="458" t="s">
        <v>39</v>
      </c>
      <c r="I12" s="458"/>
      <c r="J12" s="458"/>
      <c r="K12" s="458" t="s">
        <v>39</v>
      </c>
      <c r="L12" s="458"/>
      <c r="M12" s="458"/>
      <c r="N12" s="458" t="s">
        <v>39</v>
      </c>
      <c r="O12" s="458"/>
      <c r="P12" s="459"/>
      <c r="Q12" s="463"/>
      <c r="R12" s="464"/>
      <c r="S12" s="463"/>
      <c r="T12" s="467"/>
      <c r="U12" s="11"/>
    </row>
    <row r="13" spans="1:21" ht="15" customHeight="1" x14ac:dyDescent="0.25">
      <c r="A13" s="10"/>
      <c r="B13" s="460" t="s">
        <v>35</v>
      </c>
      <c r="C13" s="461"/>
      <c r="D13" s="461"/>
      <c r="E13" s="461" t="s">
        <v>35</v>
      </c>
      <c r="F13" s="461"/>
      <c r="G13" s="461"/>
      <c r="H13" s="461" t="s">
        <v>35</v>
      </c>
      <c r="I13" s="461"/>
      <c r="J13" s="461"/>
      <c r="K13" s="461" t="s">
        <v>35</v>
      </c>
      <c r="L13" s="461"/>
      <c r="M13" s="461"/>
      <c r="N13" s="461" t="s">
        <v>35</v>
      </c>
      <c r="O13" s="461"/>
      <c r="P13" s="462"/>
      <c r="Q13" s="465"/>
      <c r="R13" s="466"/>
      <c r="S13" s="465"/>
      <c r="T13" s="468"/>
      <c r="U13" s="11"/>
    </row>
    <row r="14" spans="1:21" ht="15" customHeight="1" x14ac:dyDescent="0.25">
      <c r="A14" s="10"/>
      <c r="B14" s="469" t="s">
        <v>159</v>
      </c>
      <c r="C14" s="470"/>
      <c r="D14" s="470"/>
      <c r="E14" s="470" t="s">
        <v>31</v>
      </c>
      <c r="F14" s="470"/>
      <c r="G14" s="470"/>
      <c r="H14" s="470" t="s">
        <v>31</v>
      </c>
      <c r="I14" s="470"/>
      <c r="J14" s="470"/>
      <c r="K14" s="470" t="s">
        <v>31</v>
      </c>
      <c r="L14" s="470"/>
      <c r="M14" s="470"/>
      <c r="N14" s="470" t="s">
        <v>31</v>
      </c>
      <c r="O14" s="470"/>
      <c r="P14" s="471"/>
      <c r="Q14" s="463"/>
      <c r="R14" s="464"/>
      <c r="S14" s="463"/>
      <c r="T14" s="467"/>
      <c r="U14" s="11"/>
    </row>
    <row r="15" spans="1:21" ht="15" customHeight="1" x14ac:dyDescent="0.25">
      <c r="A15" s="10"/>
      <c r="B15" s="460" t="s">
        <v>32</v>
      </c>
      <c r="C15" s="461"/>
      <c r="D15" s="461"/>
      <c r="E15" s="461" t="s">
        <v>32</v>
      </c>
      <c r="F15" s="461"/>
      <c r="G15" s="461"/>
      <c r="H15" s="461" t="s">
        <v>32</v>
      </c>
      <c r="I15" s="461"/>
      <c r="J15" s="461"/>
      <c r="K15" s="461" t="s">
        <v>32</v>
      </c>
      <c r="L15" s="461"/>
      <c r="M15" s="461"/>
      <c r="N15" s="461" t="s">
        <v>32</v>
      </c>
      <c r="O15" s="461"/>
      <c r="P15" s="462"/>
      <c r="Q15" s="465"/>
      <c r="R15" s="466"/>
      <c r="S15" s="465"/>
      <c r="T15" s="468"/>
      <c r="U15" s="11"/>
    </row>
    <row r="16" spans="1:21" ht="15" customHeight="1" x14ac:dyDescent="0.25">
      <c r="A16" s="10"/>
      <c r="B16" s="425" t="s">
        <v>155</v>
      </c>
      <c r="C16" s="472"/>
      <c r="D16" s="472"/>
      <c r="E16" s="472" t="s">
        <v>32</v>
      </c>
      <c r="F16" s="472"/>
      <c r="G16" s="472"/>
      <c r="H16" s="472" t="s">
        <v>32</v>
      </c>
      <c r="I16" s="472"/>
      <c r="J16" s="472"/>
      <c r="K16" s="472" t="s">
        <v>32</v>
      </c>
      <c r="L16" s="472"/>
      <c r="M16" s="472"/>
      <c r="N16" s="472" t="s">
        <v>32</v>
      </c>
      <c r="O16" s="472"/>
      <c r="P16" s="473"/>
      <c r="Q16" s="463"/>
      <c r="R16" s="464"/>
      <c r="S16" s="463"/>
      <c r="T16" s="467"/>
      <c r="U16" s="11"/>
    </row>
    <row r="17" spans="1:21" ht="15" customHeight="1" x14ac:dyDescent="0.25">
      <c r="A17" s="10"/>
      <c r="B17" s="460" t="s">
        <v>37</v>
      </c>
      <c r="C17" s="461"/>
      <c r="D17" s="461"/>
      <c r="E17" s="461" t="s">
        <v>37</v>
      </c>
      <c r="F17" s="461"/>
      <c r="G17" s="461"/>
      <c r="H17" s="461" t="s">
        <v>37</v>
      </c>
      <c r="I17" s="461"/>
      <c r="J17" s="461"/>
      <c r="K17" s="461" t="s">
        <v>37</v>
      </c>
      <c r="L17" s="461"/>
      <c r="M17" s="461"/>
      <c r="N17" s="461" t="s">
        <v>37</v>
      </c>
      <c r="O17" s="461"/>
      <c r="P17" s="462"/>
      <c r="Q17" s="465"/>
      <c r="R17" s="466"/>
      <c r="S17" s="465"/>
      <c r="T17" s="468"/>
      <c r="U17" s="11"/>
    </row>
    <row r="18" spans="1:21" ht="15" customHeight="1" x14ac:dyDescent="0.25">
      <c r="A18" s="10"/>
      <c r="B18" s="425" t="s">
        <v>157</v>
      </c>
      <c r="C18" s="472"/>
      <c r="D18" s="472"/>
      <c r="E18" s="472"/>
      <c r="F18" s="472"/>
      <c r="G18" s="472"/>
      <c r="H18" s="472"/>
      <c r="I18" s="472"/>
      <c r="J18" s="472"/>
      <c r="K18" s="472"/>
      <c r="L18" s="472"/>
      <c r="M18" s="472"/>
      <c r="N18" s="472"/>
      <c r="O18" s="472"/>
      <c r="P18" s="473"/>
      <c r="Q18" s="463"/>
      <c r="R18" s="464"/>
      <c r="S18" s="463"/>
      <c r="T18" s="467"/>
      <c r="U18" s="11"/>
    </row>
    <row r="19" spans="1:21" ht="15" customHeight="1" x14ac:dyDescent="0.25">
      <c r="A19" s="10"/>
      <c r="B19" s="460"/>
      <c r="C19" s="461"/>
      <c r="D19" s="461"/>
      <c r="E19" s="461"/>
      <c r="F19" s="461"/>
      <c r="G19" s="461"/>
      <c r="H19" s="461"/>
      <c r="I19" s="461"/>
      <c r="J19" s="461"/>
      <c r="K19" s="461"/>
      <c r="L19" s="461"/>
      <c r="M19" s="461"/>
      <c r="N19" s="461"/>
      <c r="O19" s="461"/>
      <c r="P19" s="462"/>
      <c r="Q19" s="465"/>
      <c r="R19" s="466"/>
      <c r="S19" s="465"/>
      <c r="T19" s="468"/>
      <c r="U19" s="11"/>
    </row>
    <row r="20" spans="1:21" ht="15" customHeight="1" x14ac:dyDescent="0.25">
      <c r="A20" s="10"/>
      <c r="B20" s="425" t="s">
        <v>33</v>
      </c>
      <c r="C20" s="472"/>
      <c r="D20" s="472"/>
      <c r="E20" s="472" t="s">
        <v>33</v>
      </c>
      <c r="F20" s="472"/>
      <c r="G20" s="472"/>
      <c r="H20" s="472" t="s">
        <v>33</v>
      </c>
      <c r="I20" s="472"/>
      <c r="J20" s="472"/>
      <c r="K20" s="472" t="s">
        <v>33</v>
      </c>
      <c r="L20" s="472"/>
      <c r="M20" s="472"/>
      <c r="N20" s="472" t="s">
        <v>33</v>
      </c>
      <c r="O20" s="472"/>
      <c r="P20" s="473"/>
      <c r="Q20" s="463"/>
      <c r="R20" s="464"/>
      <c r="S20" s="463"/>
      <c r="T20" s="467"/>
      <c r="U20" s="11"/>
    </row>
    <row r="21" spans="1:21" ht="15" customHeight="1" x14ac:dyDescent="0.25">
      <c r="A21" s="10"/>
      <c r="B21" s="460" t="s">
        <v>112</v>
      </c>
      <c r="C21" s="461"/>
      <c r="D21" s="461"/>
      <c r="E21" s="461" t="s">
        <v>112</v>
      </c>
      <c r="F21" s="461"/>
      <c r="G21" s="461"/>
      <c r="H21" s="461" t="s">
        <v>112</v>
      </c>
      <c r="I21" s="461"/>
      <c r="J21" s="461"/>
      <c r="K21" s="461" t="s">
        <v>112</v>
      </c>
      <c r="L21" s="461"/>
      <c r="M21" s="461"/>
      <c r="N21" s="461" t="s">
        <v>112</v>
      </c>
      <c r="O21" s="461"/>
      <c r="P21" s="462"/>
      <c r="Q21" s="465"/>
      <c r="R21" s="466"/>
      <c r="S21" s="465"/>
      <c r="T21" s="468"/>
      <c r="U21" s="11"/>
    </row>
    <row r="22" spans="1:21" ht="15" customHeight="1" x14ac:dyDescent="0.25">
      <c r="A22" s="10"/>
      <c r="B22" s="425" t="s">
        <v>168</v>
      </c>
      <c r="C22" s="472"/>
      <c r="D22" s="472"/>
      <c r="E22" s="472" t="s">
        <v>112</v>
      </c>
      <c r="F22" s="472"/>
      <c r="G22" s="472"/>
      <c r="H22" s="472" t="s">
        <v>112</v>
      </c>
      <c r="I22" s="472"/>
      <c r="J22" s="472"/>
      <c r="K22" s="472" t="s">
        <v>112</v>
      </c>
      <c r="L22" s="472"/>
      <c r="M22" s="472"/>
      <c r="N22" s="472" t="s">
        <v>112</v>
      </c>
      <c r="O22" s="472"/>
      <c r="P22" s="473"/>
      <c r="Q22" s="463"/>
      <c r="R22" s="464"/>
      <c r="S22" s="463"/>
      <c r="T22" s="467"/>
      <c r="U22" s="11"/>
    </row>
    <row r="23" spans="1:21" ht="15" customHeight="1" x14ac:dyDescent="0.25">
      <c r="A23" s="10"/>
      <c r="B23" s="460" t="s">
        <v>38</v>
      </c>
      <c r="C23" s="461"/>
      <c r="D23" s="461"/>
      <c r="E23" s="461" t="s">
        <v>38</v>
      </c>
      <c r="F23" s="461"/>
      <c r="G23" s="461"/>
      <c r="H23" s="461" t="s">
        <v>38</v>
      </c>
      <c r="I23" s="461"/>
      <c r="J23" s="461"/>
      <c r="K23" s="461" t="s">
        <v>38</v>
      </c>
      <c r="L23" s="461"/>
      <c r="M23" s="461"/>
      <c r="N23" s="461" t="s">
        <v>38</v>
      </c>
      <c r="O23" s="461"/>
      <c r="P23" s="462"/>
      <c r="Q23" s="465"/>
      <c r="R23" s="466"/>
      <c r="S23" s="465"/>
      <c r="T23" s="468"/>
      <c r="U23" s="11"/>
    </row>
    <row r="24" spans="1:21" ht="15" customHeight="1" x14ac:dyDescent="0.25">
      <c r="A24" s="10"/>
      <c r="B24" s="425" t="s">
        <v>169</v>
      </c>
      <c r="C24" s="472"/>
      <c r="D24" s="472"/>
      <c r="E24" s="472" t="s">
        <v>38</v>
      </c>
      <c r="F24" s="472"/>
      <c r="G24" s="472"/>
      <c r="H24" s="472" t="s">
        <v>38</v>
      </c>
      <c r="I24" s="472"/>
      <c r="J24" s="472"/>
      <c r="K24" s="472" t="s">
        <v>38</v>
      </c>
      <c r="L24" s="472"/>
      <c r="M24" s="472"/>
      <c r="N24" s="472" t="s">
        <v>38</v>
      </c>
      <c r="O24" s="472"/>
      <c r="P24" s="473"/>
      <c r="Q24" s="463"/>
      <c r="R24" s="464"/>
      <c r="S24" s="463"/>
      <c r="T24" s="467"/>
      <c r="U24" s="11"/>
    </row>
    <row r="25" spans="1:21" ht="15" customHeight="1" x14ac:dyDescent="0.25">
      <c r="A25" s="10"/>
      <c r="B25" s="460" t="s">
        <v>34</v>
      </c>
      <c r="C25" s="461"/>
      <c r="D25" s="461"/>
      <c r="E25" s="461" t="s">
        <v>34</v>
      </c>
      <c r="F25" s="461"/>
      <c r="G25" s="461"/>
      <c r="H25" s="461" t="s">
        <v>34</v>
      </c>
      <c r="I25" s="461"/>
      <c r="J25" s="461"/>
      <c r="K25" s="461" t="s">
        <v>34</v>
      </c>
      <c r="L25" s="461"/>
      <c r="M25" s="461"/>
      <c r="N25" s="461" t="s">
        <v>34</v>
      </c>
      <c r="O25" s="461"/>
      <c r="P25" s="462"/>
      <c r="Q25" s="465"/>
      <c r="R25" s="466"/>
      <c r="S25" s="465"/>
      <c r="T25" s="468"/>
      <c r="U25" s="11"/>
    </row>
    <row r="26" spans="1:21" ht="15" customHeight="1" x14ac:dyDescent="0.25">
      <c r="A26" s="10"/>
      <c r="B26" s="425" t="s">
        <v>161</v>
      </c>
      <c r="C26" s="472"/>
      <c r="D26" s="472"/>
      <c r="E26" s="472" t="s">
        <v>34</v>
      </c>
      <c r="F26" s="472"/>
      <c r="G26" s="472"/>
      <c r="H26" s="472" t="s">
        <v>34</v>
      </c>
      <c r="I26" s="472"/>
      <c r="J26" s="472"/>
      <c r="K26" s="472" t="s">
        <v>34</v>
      </c>
      <c r="L26" s="472"/>
      <c r="M26" s="472"/>
      <c r="N26" s="472" t="s">
        <v>34</v>
      </c>
      <c r="O26" s="472"/>
      <c r="P26" s="473"/>
      <c r="Q26" s="463"/>
      <c r="R26" s="464"/>
      <c r="S26" s="463"/>
      <c r="T26" s="467"/>
      <c r="U26" s="11"/>
    </row>
    <row r="27" spans="1:21" ht="15" customHeight="1" x14ac:dyDescent="0.25">
      <c r="A27" s="10"/>
      <c r="B27" s="460" t="s">
        <v>113</v>
      </c>
      <c r="C27" s="461"/>
      <c r="D27" s="461"/>
      <c r="E27" s="461" t="s">
        <v>113</v>
      </c>
      <c r="F27" s="461"/>
      <c r="G27" s="461"/>
      <c r="H27" s="461" t="s">
        <v>113</v>
      </c>
      <c r="I27" s="461"/>
      <c r="J27" s="461"/>
      <c r="K27" s="461" t="s">
        <v>113</v>
      </c>
      <c r="L27" s="461"/>
      <c r="M27" s="461"/>
      <c r="N27" s="461" t="s">
        <v>113</v>
      </c>
      <c r="O27" s="461"/>
      <c r="P27" s="462"/>
      <c r="Q27" s="465"/>
      <c r="R27" s="466"/>
      <c r="S27" s="465"/>
      <c r="T27" s="468"/>
      <c r="U27" s="11"/>
    </row>
    <row r="28" spans="1:21" ht="15" customHeight="1" x14ac:dyDescent="0.25">
      <c r="A28" s="10"/>
      <c r="B28" s="425" t="s">
        <v>170</v>
      </c>
      <c r="C28" s="472"/>
      <c r="D28" s="472"/>
      <c r="E28" s="472" t="s">
        <v>113</v>
      </c>
      <c r="F28" s="472"/>
      <c r="G28" s="472"/>
      <c r="H28" s="472" t="s">
        <v>113</v>
      </c>
      <c r="I28" s="472"/>
      <c r="J28" s="472"/>
      <c r="K28" s="472" t="s">
        <v>113</v>
      </c>
      <c r="L28" s="472"/>
      <c r="M28" s="472"/>
      <c r="N28" s="472" t="s">
        <v>113</v>
      </c>
      <c r="O28" s="472"/>
      <c r="P28" s="473"/>
      <c r="Q28" s="463"/>
      <c r="R28" s="464"/>
      <c r="S28" s="463"/>
      <c r="T28" s="467"/>
      <c r="U28" s="11"/>
    </row>
    <row r="29" spans="1:21" ht="15" customHeight="1" x14ac:dyDescent="0.25">
      <c r="A29" s="10"/>
      <c r="B29" s="460" t="s">
        <v>39</v>
      </c>
      <c r="C29" s="461"/>
      <c r="D29" s="461"/>
      <c r="E29" s="461" t="s">
        <v>39</v>
      </c>
      <c r="F29" s="461"/>
      <c r="G29" s="461"/>
      <c r="H29" s="461" t="s">
        <v>39</v>
      </c>
      <c r="I29" s="461"/>
      <c r="J29" s="461"/>
      <c r="K29" s="461" t="s">
        <v>39</v>
      </c>
      <c r="L29" s="461"/>
      <c r="M29" s="461"/>
      <c r="N29" s="461" t="s">
        <v>39</v>
      </c>
      <c r="O29" s="461"/>
      <c r="P29" s="462"/>
      <c r="Q29" s="465"/>
      <c r="R29" s="466"/>
      <c r="S29" s="465"/>
      <c r="T29" s="468"/>
      <c r="U29" s="11"/>
    </row>
    <row r="30" spans="1:21" ht="15" customHeight="1" x14ac:dyDescent="0.25">
      <c r="A30" s="10"/>
      <c r="B30" s="425" t="s">
        <v>171</v>
      </c>
      <c r="C30" s="472"/>
      <c r="D30" s="472"/>
      <c r="E30" s="472" t="s">
        <v>35</v>
      </c>
      <c r="F30" s="472"/>
      <c r="G30" s="472"/>
      <c r="H30" s="472" t="s">
        <v>35</v>
      </c>
      <c r="I30" s="472"/>
      <c r="J30" s="472"/>
      <c r="K30" s="472" t="s">
        <v>35</v>
      </c>
      <c r="L30" s="472"/>
      <c r="M30" s="472"/>
      <c r="N30" s="472" t="s">
        <v>35</v>
      </c>
      <c r="O30" s="472"/>
      <c r="P30" s="473"/>
      <c r="Q30" s="463"/>
      <c r="R30" s="464"/>
      <c r="S30" s="463"/>
      <c r="T30" s="467"/>
      <c r="U30" s="11"/>
    </row>
    <row r="31" spans="1:21" ht="15" customHeight="1" x14ac:dyDescent="0.25">
      <c r="A31" s="10"/>
      <c r="B31" s="460" t="s">
        <v>36</v>
      </c>
      <c r="C31" s="461"/>
      <c r="D31" s="461"/>
      <c r="E31" s="461" t="s">
        <v>36</v>
      </c>
      <c r="F31" s="461"/>
      <c r="G31" s="461"/>
      <c r="H31" s="461" t="s">
        <v>36</v>
      </c>
      <c r="I31" s="461"/>
      <c r="J31" s="461"/>
      <c r="K31" s="461" t="s">
        <v>36</v>
      </c>
      <c r="L31" s="461"/>
      <c r="M31" s="461"/>
      <c r="N31" s="461" t="s">
        <v>36</v>
      </c>
      <c r="O31" s="461"/>
      <c r="P31" s="462"/>
      <c r="Q31" s="465"/>
      <c r="R31" s="466"/>
      <c r="S31" s="465"/>
      <c r="T31" s="468"/>
      <c r="U31" s="11"/>
    </row>
    <row r="32" spans="1:21" ht="15" customHeight="1" x14ac:dyDescent="0.25">
      <c r="A32" s="10"/>
      <c r="B32" s="425" t="s">
        <v>163</v>
      </c>
      <c r="C32" s="472"/>
      <c r="D32" s="472"/>
      <c r="E32" s="472" t="s">
        <v>35</v>
      </c>
      <c r="F32" s="472"/>
      <c r="G32" s="472"/>
      <c r="H32" s="472" t="s">
        <v>35</v>
      </c>
      <c r="I32" s="472"/>
      <c r="J32" s="472"/>
      <c r="K32" s="472" t="s">
        <v>35</v>
      </c>
      <c r="L32" s="472"/>
      <c r="M32" s="472"/>
      <c r="N32" s="472" t="s">
        <v>35</v>
      </c>
      <c r="O32" s="472"/>
      <c r="P32" s="473"/>
      <c r="Q32" s="463"/>
      <c r="R32" s="464"/>
      <c r="S32" s="463"/>
      <c r="T32" s="467"/>
      <c r="U32" s="11"/>
    </row>
    <row r="33" spans="1:21" ht="15" customHeight="1" thickBot="1" x14ac:dyDescent="0.3">
      <c r="A33" s="10"/>
      <c r="B33" s="460" t="s">
        <v>36</v>
      </c>
      <c r="C33" s="461"/>
      <c r="D33" s="461"/>
      <c r="E33" s="461" t="s">
        <v>36</v>
      </c>
      <c r="F33" s="461"/>
      <c r="G33" s="461"/>
      <c r="H33" s="461" t="s">
        <v>36</v>
      </c>
      <c r="I33" s="461"/>
      <c r="J33" s="461"/>
      <c r="K33" s="461" t="s">
        <v>36</v>
      </c>
      <c r="L33" s="461"/>
      <c r="M33" s="461"/>
      <c r="N33" s="461" t="s">
        <v>36</v>
      </c>
      <c r="O33" s="461"/>
      <c r="P33" s="462"/>
      <c r="Q33" s="474"/>
      <c r="R33" s="475"/>
      <c r="S33" s="474"/>
      <c r="T33" s="476"/>
      <c r="U33" s="11"/>
    </row>
    <row r="34" spans="1:21" ht="3.75" customHeight="1" thickBot="1" x14ac:dyDescent="0.3">
      <c r="A34" s="10"/>
      <c r="B34" s="47"/>
      <c r="C34" s="48"/>
      <c r="D34" s="48"/>
      <c r="E34" s="48"/>
      <c r="F34" s="48"/>
      <c r="G34" s="48"/>
      <c r="H34" s="48"/>
      <c r="I34" s="48"/>
      <c r="J34" s="48"/>
      <c r="K34" s="48"/>
      <c r="L34" s="48"/>
      <c r="M34" s="48"/>
      <c r="N34" s="48"/>
      <c r="O34" s="48"/>
      <c r="P34" s="48"/>
      <c r="Q34" s="47"/>
      <c r="R34" s="48"/>
      <c r="S34" s="49"/>
      <c r="T34" s="50"/>
      <c r="U34" s="11"/>
    </row>
    <row r="35" spans="1:21" ht="15" customHeight="1" x14ac:dyDescent="0.25">
      <c r="A35" s="10"/>
      <c r="B35" s="161" t="s">
        <v>90</v>
      </c>
      <c r="C35" s="185"/>
      <c r="D35" s="185"/>
      <c r="E35" s="185"/>
      <c r="F35" s="185"/>
      <c r="G35" s="185"/>
      <c r="H35" s="185"/>
      <c r="I35" s="185"/>
      <c r="J35" s="185"/>
      <c r="K35" s="185"/>
      <c r="L35" s="185"/>
      <c r="M35" s="185"/>
      <c r="N35" s="185"/>
      <c r="O35" s="185"/>
      <c r="P35" s="185"/>
      <c r="Q35" s="185"/>
      <c r="R35" s="185"/>
      <c r="S35" s="185"/>
      <c r="T35" s="186"/>
      <c r="U35" s="11"/>
    </row>
    <row r="36" spans="1:21" ht="15" customHeight="1" x14ac:dyDescent="0.25">
      <c r="A36" s="10"/>
      <c r="B36" s="187"/>
      <c r="C36" s="188"/>
      <c r="D36" s="188"/>
      <c r="E36" s="188"/>
      <c r="F36" s="188"/>
      <c r="G36" s="188"/>
      <c r="H36" s="188"/>
      <c r="I36" s="188"/>
      <c r="J36" s="188"/>
      <c r="K36" s="188"/>
      <c r="L36" s="188"/>
      <c r="M36" s="188"/>
      <c r="N36" s="188"/>
      <c r="O36" s="188"/>
      <c r="P36" s="188"/>
      <c r="Q36" s="188"/>
      <c r="R36" s="188"/>
      <c r="S36" s="188"/>
      <c r="T36" s="189"/>
      <c r="U36" s="11"/>
    </row>
    <row r="37" spans="1:21" ht="15" customHeight="1" x14ac:dyDescent="0.25">
      <c r="A37" s="10"/>
      <c r="B37" s="187"/>
      <c r="C37" s="188"/>
      <c r="D37" s="188"/>
      <c r="E37" s="188"/>
      <c r="F37" s="188"/>
      <c r="G37" s="188"/>
      <c r="H37" s="188"/>
      <c r="I37" s="188"/>
      <c r="J37" s="188"/>
      <c r="K37" s="188"/>
      <c r="L37" s="188"/>
      <c r="M37" s="188"/>
      <c r="N37" s="188"/>
      <c r="O37" s="188"/>
      <c r="P37" s="188"/>
      <c r="Q37" s="188"/>
      <c r="R37" s="188"/>
      <c r="S37" s="188"/>
      <c r="T37" s="189"/>
      <c r="U37" s="11"/>
    </row>
    <row r="38" spans="1:21" ht="15" customHeight="1" x14ac:dyDescent="0.25">
      <c r="A38" s="10"/>
      <c r="B38" s="187"/>
      <c r="C38" s="188"/>
      <c r="D38" s="188"/>
      <c r="E38" s="188"/>
      <c r="F38" s="188"/>
      <c r="G38" s="188"/>
      <c r="H38" s="188"/>
      <c r="I38" s="188"/>
      <c r="J38" s="188"/>
      <c r="K38" s="188"/>
      <c r="L38" s="188"/>
      <c r="M38" s="188"/>
      <c r="N38" s="188"/>
      <c r="O38" s="188"/>
      <c r="P38" s="188"/>
      <c r="Q38" s="188"/>
      <c r="R38" s="188"/>
      <c r="S38" s="188"/>
      <c r="T38" s="189"/>
      <c r="U38" s="11"/>
    </row>
    <row r="39" spans="1:21" ht="15" customHeight="1" x14ac:dyDescent="0.25">
      <c r="A39" s="10"/>
      <c r="B39" s="187"/>
      <c r="C39" s="188"/>
      <c r="D39" s="188"/>
      <c r="E39" s="188"/>
      <c r="F39" s="188"/>
      <c r="G39" s="188"/>
      <c r="H39" s="188"/>
      <c r="I39" s="188"/>
      <c r="J39" s="188"/>
      <c r="K39" s="188"/>
      <c r="L39" s="188"/>
      <c r="M39" s="188"/>
      <c r="N39" s="188"/>
      <c r="O39" s="188"/>
      <c r="P39" s="188"/>
      <c r="Q39" s="188"/>
      <c r="R39" s="188"/>
      <c r="S39" s="188"/>
      <c r="T39" s="189"/>
      <c r="U39" s="11"/>
    </row>
    <row r="40" spans="1:21" ht="15" customHeight="1" x14ac:dyDescent="0.25">
      <c r="A40" s="10"/>
      <c r="B40" s="187"/>
      <c r="C40" s="188"/>
      <c r="D40" s="188"/>
      <c r="E40" s="188"/>
      <c r="F40" s="188"/>
      <c r="G40" s="188"/>
      <c r="H40" s="188"/>
      <c r="I40" s="188"/>
      <c r="J40" s="188"/>
      <c r="K40" s="188"/>
      <c r="L40" s="188"/>
      <c r="M40" s="188"/>
      <c r="N40" s="188"/>
      <c r="O40" s="188"/>
      <c r="P40" s="188"/>
      <c r="Q40" s="188"/>
      <c r="R40" s="188"/>
      <c r="S40" s="188"/>
      <c r="T40" s="189"/>
      <c r="U40" s="11"/>
    </row>
    <row r="41" spans="1:21" ht="15" customHeight="1" x14ac:dyDescent="0.25">
      <c r="A41" s="10"/>
      <c r="B41" s="187"/>
      <c r="C41" s="188"/>
      <c r="D41" s="188"/>
      <c r="E41" s="188"/>
      <c r="F41" s="188"/>
      <c r="G41" s="188"/>
      <c r="H41" s="188"/>
      <c r="I41" s="188"/>
      <c r="J41" s="188"/>
      <c r="K41" s="188"/>
      <c r="L41" s="188"/>
      <c r="M41" s="188"/>
      <c r="N41" s="188"/>
      <c r="O41" s="188"/>
      <c r="P41" s="188"/>
      <c r="Q41" s="188"/>
      <c r="R41" s="188"/>
      <c r="S41" s="188"/>
      <c r="T41" s="189"/>
      <c r="U41" s="11"/>
    </row>
    <row r="42" spans="1:21" ht="15" customHeight="1" x14ac:dyDescent="0.25">
      <c r="A42" s="10"/>
      <c r="B42" s="187"/>
      <c r="C42" s="188"/>
      <c r="D42" s="188"/>
      <c r="E42" s="188"/>
      <c r="F42" s="188"/>
      <c r="G42" s="188"/>
      <c r="H42" s="188"/>
      <c r="I42" s="188"/>
      <c r="J42" s="188"/>
      <c r="K42" s="188"/>
      <c r="L42" s="188"/>
      <c r="M42" s="188"/>
      <c r="N42" s="188"/>
      <c r="O42" s="188"/>
      <c r="P42" s="188"/>
      <c r="Q42" s="188"/>
      <c r="R42" s="188"/>
      <c r="S42" s="188"/>
      <c r="T42" s="189"/>
      <c r="U42" s="11"/>
    </row>
    <row r="43" spans="1:21" ht="15" customHeight="1" x14ac:dyDescent="0.25">
      <c r="A43" s="10"/>
      <c r="B43" s="187"/>
      <c r="C43" s="188"/>
      <c r="D43" s="188"/>
      <c r="E43" s="188"/>
      <c r="F43" s="188"/>
      <c r="G43" s="188"/>
      <c r="H43" s="188"/>
      <c r="I43" s="188"/>
      <c r="J43" s="188"/>
      <c r="K43" s="188"/>
      <c r="L43" s="188"/>
      <c r="M43" s="188"/>
      <c r="N43" s="188"/>
      <c r="O43" s="188"/>
      <c r="P43" s="188"/>
      <c r="Q43" s="188"/>
      <c r="R43" s="188"/>
      <c r="S43" s="188"/>
      <c r="T43" s="189"/>
      <c r="U43" s="11"/>
    </row>
    <row r="44" spans="1:21" ht="15" customHeight="1" x14ac:dyDescent="0.25">
      <c r="A44" s="10"/>
      <c r="B44" s="187"/>
      <c r="C44" s="188"/>
      <c r="D44" s="188"/>
      <c r="E44" s="188"/>
      <c r="F44" s="188"/>
      <c r="G44" s="188"/>
      <c r="H44" s="188"/>
      <c r="I44" s="188"/>
      <c r="J44" s="188"/>
      <c r="K44" s="188"/>
      <c r="L44" s="188"/>
      <c r="M44" s="188"/>
      <c r="N44" s="188"/>
      <c r="O44" s="188"/>
      <c r="P44" s="188"/>
      <c r="Q44" s="188"/>
      <c r="R44" s="188"/>
      <c r="S44" s="188"/>
      <c r="T44" s="189"/>
      <c r="U44" s="11"/>
    </row>
    <row r="45" spans="1:21" ht="15" customHeight="1" x14ac:dyDescent="0.25">
      <c r="A45" s="10"/>
      <c r="B45" s="187"/>
      <c r="C45" s="188"/>
      <c r="D45" s="188"/>
      <c r="E45" s="188"/>
      <c r="F45" s="188"/>
      <c r="G45" s="188"/>
      <c r="H45" s="188"/>
      <c r="I45" s="188"/>
      <c r="J45" s="188"/>
      <c r="K45" s="188"/>
      <c r="L45" s="188"/>
      <c r="M45" s="188"/>
      <c r="N45" s="188"/>
      <c r="O45" s="188"/>
      <c r="P45" s="188"/>
      <c r="Q45" s="188"/>
      <c r="R45" s="188"/>
      <c r="S45" s="188"/>
      <c r="T45" s="189"/>
      <c r="U45" s="11"/>
    </row>
    <row r="46" spans="1:21" ht="15" customHeight="1" x14ac:dyDescent="0.25">
      <c r="A46" s="10"/>
      <c r="B46" s="187"/>
      <c r="C46" s="188"/>
      <c r="D46" s="188"/>
      <c r="E46" s="188"/>
      <c r="F46" s="188"/>
      <c r="G46" s="188"/>
      <c r="H46" s="188"/>
      <c r="I46" s="188"/>
      <c r="J46" s="188"/>
      <c r="K46" s="188"/>
      <c r="L46" s="188"/>
      <c r="M46" s="188"/>
      <c r="N46" s="188"/>
      <c r="O46" s="188"/>
      <c r="P46" s="188"/>
      <c r="Q46" s="188"/>
      <c r="R46" s="188"/>
      <c r="S46" s="188"/>
      <c r="T46" s="189"/>
      <c r="U46" s="11"/>
    </row>
    <row r="47" spans="1:21" ht="15" customHeight="1" x14ac:dyDescent="0.25">
      <c r="A47" s="10"/>
      <c r="B47" s="187"/>
      <c r="C47" s="188"/>
      <c r="D47" s="188"/>
      <c r="E47" s="188"/>
      <c r="F47" s="188"/>
      <c r="G47" s="188"/>
      <c r="H47" s="188"/>
      <c r="I47" s="188"/>
      <c r="J47" s="188"/>
      <c r="K47" s="188"/>
      <c r="L47" s="188"/>
      <c r="M47" s="188"/>
      <c r="N47" s="188"/>
      <c r="O47" s="188"/>
      <c r="P47" s="188"/>
      <c r="Q47" s="188"/>
      <c r="R47" s="188"/>
      <c r="S47" s="188"/>
      <c r="T47" s="189"/>
      <c r="U47" s="11"/>
    </row>
    <row r="48" spans="1:21" ht="15" customHeight="1" thickBot="1" x14ac:dyDescent="0.3">
      <c r="A48" s="10"/>
      <c r="B48" s="190"/>
      <c r="C48" s="191"/>
      <c r="D48" s="191"/>
      <c r="E48" s="191"/>
      <c r="F48" s="191"/>
      <c r="G48" s="191"/>
      <c r="H48" s="191"/>
      <c r="I48" s="191"/>
      <c r="J48" s="191"/>
      <c r="K48" s="191"/>
      <c r="L48" s="191"/>
      <c r="M48" s="191"/>
      <c r="N48" s="191"/>
      <c r="O48" s="191"/>
      <c r="P48" s="191"/>
      <c r="Q48" s="191"/>
      <c r="R48" s="191"/>
      <c r="S48" s="191"/>
      <c r="T48" s="192"/>
      <c r="U48" s="11"/>
    </row>
    <row r="49" spans="1:21" ht="3.75" customHeight="1" thickBot="1" x14ac:dyDescent="0.3">
      <c r="A49" s="32"/>
      <c r="B49" s="33"/>
      <c r="C49" s="33"/>
      <c r="D49" s="33"/>
      <c r="E49" s="33"/>
      <c r="F49" s="33"/>
      <c r="G49" s="33"/>
      <c r="H49" s="33"/>
      <c r="I49" s="33"/>
      <c r="J49" s="33"/>
      <c r="K49" s="33"/>
      <c r="L49" s="34"/>
      <c r="M49" s="34"/>
      <c r="N49" s="34"/>
      <c r="O49" s="34"/>
      <c r="P49" s="34"/>
      <c r="Q49" s="34"/>
      <c r="R49" s="34"/>
      <c r="S49" s="34"/>
      <c r="T49" s="34"/>
      <c r="U49" s="35"/>
    </row>
    <row r="50" spans="1:21" ht="15" thickTop="1" x14ac:dyDescent="0.25">
      <c r="B50" s="29"/>
      <c r="C50" s="29"/>
      <c r="D50" s="29"/>
      <c r="E50" s="29"/>
      <c r="F50" s="29"/>
      <c r="G50" s="29"/>
      <c r="H50" s="29"/>
      <c r="I50" s="29"/>
      <c r="J50" s="29"/>
      <c r="K50" s="29"/>
    </row>
  </sheetData>
  <mergeCells count="51">
    <mergeCell ref="B35:T48"/>
    <mergeCell ref="B30:P31"/>
    <mergeCell ref="Q30:R31"/>
    <mergeCell ref="S30:T31"/>
    <mergeCell ref="B32:P33"/>
    <mergeCell ref="Q32:R33"/>
    <mergeCell ref="S32:T33"/>
    <mergeCell ref="B26:P27"/>
    <mergeCell ref="Q26:R27"/>
    <mergeCell ref="S26:T27"/>
    <mergeCell ref="B28:P29"/>
    <mergeCell ref="Q28:R29"/>
    <mergeCell ref="S28:T29"/>
    <mergeCell ref="B22:P23"/>
    <mergeCell ref="Q22:R23"/>
    <mergeCell ref="S22:T23"/>
    <mergeCell ref="B24:P25"/>
    <mergeCell ref="Q24:R25"/>
    <mergeCell ref="S24:T25"/>
    <mergeCell ref="B18:P19"/>
    <mergeCell ref="Q18:R19"/>
    <mergeCell ref="S18:T19"/>
    <mergeCell ref="B20:P21"/>
    <mergeCell ref="Q20:R21"/>
    <mergeCell ref="S20:T21"/>
    <mergeCell ref="B14:P15"/>
    <mergeCell ref="Q14:R15"/>
    <mergeCell ref="S14:T15"/>
    <mergeCell ref="B16:P17"/>
    <mergeCell ref="Q16:R17"/>
    <mergeCell ref="S16:T17"/>
    <mergeCell ref="H9:I9"/>
    <mergeCell ref="J9:K9"/>
    <mergeCell ref="Q10:R11"/>
    <mergeCell ref="S10:T11"/>
    <mergeCell ref="B12:P13"/>
    <mergeCell ref="Q12:R13"/>
    <mergeCell ref="S12:T13"/>
    <mergeCell ref="B6:G6"/>
    <mergeCell ref="H6:T6"/>
    <mergeCell ref="B7:G7"/>
    <mergeCell ref="H7:T7"/>
    <mergeCell ref="B8:G8"/>
    <mergeCell ref="H8:T8"/>
    <mergeCell ref="B5:G5"/>
    <mergeCell ref="H5:T5"/>
    <mergeCell ref="B2:T2"/>
    <mergeCell ref="B3:G3"/>
    <mergeCell ref="H3:T3"/>
    <mergeCell ref="B4:G4"/>
    <mergeCell ref="H4:T4"/>
  </mergeCells>
  <printOptions horizontalCentered="1" verticalCentered="1"/>
  <pageMargins left="0.5" right="0.5" top="0.5" bottom="0.5" header="0.25" footer="0.25"/>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U50"/>
  <sheetViews>
    <sheetView workbookViewId="0">
      <selection activeCell="H5" sqref="H5:T5"/>
    </sheetView>
  </sheetViews>
  <sheetFormatPr defaultColWidth="9.140625" defaultRowHeight="14.25" x14ac:dyDescent="0.25"/>
  <cols>
    <col min="1" max="1" width="0.7109375" style="9" customWidth="1"/>
    <col min="2" max="4" width="7.140625" style="9" customWidth="1"/>
    <col min="5" max="6" width="5.7109375" style="9" customWidth="1"/>
    <col min="7" max="11" width="2.85546875" style="9" customWidth="1"/>
    <col min="12" max="14" width="7.140625" style="9" customWidth="1"/>
    <col min="15" max="16" width="5.7109375" style="9" customWidth="1"/>
    <col min="17" max="17" width="2.85546875" style="9" customWidth="1"/>
    <col min="18" max="19" width="3.5703125" style="9" customWidth="1"/>
    <col min="20" max="20" width="2.85546875" style="9" customWidth="1"/>
    <col min="21" max="21" width="0.7109375" style="9" customWidth="1"/>
    <col min="22" max="22" width="2.5703125" style="9" customWidth="1"/>
    <col min="23" max="16384" width="9.140625" style="9"/>
  </cols>
  <sheetData>
    <row r="1" spans="1:21" ht="3.75" customHeight="1" thickTop="1" thickBot="1" x14ac:dyDescent="0.3">
      <c r="A1" s="6"/>
      <c r="B1" s="7"/>
      <c r="C1" s="7"/>
      <c r="D1" s="7"/>
      <c r="E1" s="7"/>
      <c r="F1" s="7"/>
      <c r="G1" s="7"/>
      <c r="H1" s="7"/>
      <c r="I1" s="7"/>
      <c r="J1" s="7"/>
      <c r="K1" s="7"/>
      <c r="L1" s="7"/>
      <c r="M1" s="7"/>
      <c r="N1" s="7"/>
      <c r="O1" s="7"/>
      <c r="P1" s="7"/>
      <c r="Q1" s="7"/>
      <c r="R1" s="7"/>
      <c r="S1" s="7"/>
      <c r="T1" s="7"/>
      <c r="U1" s="8"/>
    </row>
    <row r="2" spans="1:21" ht="22.5" customHeight="1" thickBot="1" x14ac:dyDescent="0.3">
      <c r="A2" s="10"/>
      <c r="B2" s="125" t="s">
        <v>64</v>
      </c>
      <c r="C2" s="125"/>
      <c r="D2" s="125"/>
      <c r="E2" s="125"/>
      <c r="F2" s="125"/>
      <c r="G2" s="125"/>
      <c r="H2" s="125"/>
      <c r="I2" s="125"/>
      <c r="J2" s="125"/>
      <c r="K2" s="125"/>
      <c r="L2" s="125"/>
      <c r="M2" s="125"/>
      <c r="N2" s="125"/>
      <c r="O2" s="125"/>
      <c r="P2" s="125"/>
      <c r="Q2" s="125"/>
      <c r="R2" s="125"/>
      <c r="S2" s="125"/>
      <c r="T2" s="125"/>
      <c r="U2" s="11"/>
    </row>
    <row r="3" spans="1:21" ht="18.75" customHeight="1" thickBot="1" x14ac:dyDescent="0.3">
      <c r="A3" s="10"/>
      <c r="B3" s="130" t="s">
        <v>363</v>
      </c>
      <c r="C3" s="131"/>
      <c r="D3" s="131"/>
      <c r="E3" s="131"/>
      <c r="F3" s="92"/>
      <c r="G3" s="132"/>
      <c r="H3" s="136" t="str">
        <f>PKGR!H3:T3</f>
        <v>115989</v>
      </c>
      <c r="I3" s="222"/>
      <c r="J3" s="222"/>
      <c r="K3" s="222"/>
      <c r="L3" s="222"/>
      <c r="M3" s="222"/>
      <c r="N3" s="222"/>
      <c r="O3" s="222"/>
      <c r="P3" s="222"/>
      <c r="Q3" s="222"/>
      <c r="R3" s="222"/>
      <c r="S3" s="222"/>
      <c r="T3" s="223"/>
      <c r="U3" s="11"/>
    </row>
    <row r="4" spans="1:21" ht="18.75" customHeight="1" thickBot="1" x14ac:dyDescent="0.3">
      <c r="A4" s="10"/>
      <c r="B4" s="130" t="s">
        <v>364</v>
      </c>
      <c r="C4" s="131"/>
      <c r="D4" s="131"/>
      <c r="E4" s="131"/>
      <c r="F4" s="92"/>
      <c r="G4" s="132"/>
      <c r="H4" s="136" t="str">
        <f>TR!H4:T4</f>
        <v>MUS-376-5.09</v>
      </c>
      <c r="I4" s="137"/>
      <c r="J4" s="137"/>
      <c r="K4" s="137"/>
      <c r="L4" s="137"/>
      <c r="M4" s="137"/>
      <c r="N4" s="137"/>
      <c r="O4" s="137"/>
      <c r="P4" s="137"/>
      <c r="Q4" s="137"/>
      <c r="R4" s="137"/>
      <c r="S4" s="137"/>
      <c r="T4" s="138"/>
      <c r="U4" s="11"/>
    </row>
    <row r="5" spans="1:21" ht="18.75" customHeight="1" thickBot="1" x14ac:dyDescent="0.3">
      <c r="A5" s="10"/>
      <c r="B5" s="130" t="s">
        <v>365</v>
      </c>
      <c r="C5" s="131"/>
      <c r="D5" s="131"/>
      <c r="E5" s="131"/>
      <c r="F5" s="92"/>
      <c r="G5" s="132"/>
      <c r="H5" s="139" t="s">
        <v>479</v>
      </c>
      <c r="I5" s="140"/>
      <c r="J5" s="140"/>
      <c r="K5" s="140"/>
      <c r="L5" s="140"/>
      <c r="M5" s="140"/>
      <c r="N5" s="140"/>
      <c r="O5" s="140"/>
      <c r="P5" s="140"/>
      <c r="Q5" s="140"/>
      <c r="R5" s="140"/>
      <c r="S5" s="140"/>
      <c r="T5" s="141"/>
      <c r="U5" s="11"/>
    </row>
    <row r="6" spans="1:21" ht="18.75" customHeight="1" thickBot="1" x14ac:dyDescent="0.3">
      <c r="A6" s="10"/>
      <c r="B6" s="130" t="s">
        <v>125</v>
      </c>
      <c r="C6" s="131"/>
      <c r="D6" s="131"/>
      <c r="E6" s="131"/>
      <c r="F6" s="92"/>
      <c r="G6" s="132"/>
      <c r="H6" s="133">
        <f ca="1">NOW()</f>
        <v>45405.580139930556</v>
      </c>
      <c r="I6" s="134"/>
      <c r="J6" s="134"/>
      <c r="K6" s="134"/>
      <c r="L6" s="134"/>
      <c r="M6" s="134"/>
      <c r="N6" s="134"/>
      <c r="O6" s="134"/>
      <c r="P6" s="134"/>
      <c r="Q6" s="134"/>
      <c r="R6" s="134"/>
      <c r="S6" s="134"/>
      <c r="T6" s="135"/>
      <c r="U6" s="11"/>
    </row>
    <row r="7" spans="1:21" ht="18.75" customHeight="1" thickBot="1" x14ac:dyDescent="0.3">
      <c r="A7" s="10"/>
      <c r="B7" s="130" t="s">
        <v>53</v>
      </c>
      <c r="C7" s="131"/>
      <c r="D7" s="131"/>
      <c r="E7" s="131"/>
      <c r="F7" s="92"/>
      <c r="G7" s="132"/>
      <c r="H7" s="136" t="str">
        <f>PKGR!H7:T7</f>
        <v>Megan Matrka</v>
      </c>
      <c r="I7" s="222"/>
      <c r="J7" s="222"/>
      <c r="K7" s="222"/>
      <c r="L7" s="222"/>
      <c r="M7" s="222"/>
      <c r="N7" s="222"/>
      <c r="O7" s="222"/>
      <c r="P7" s="222"/>
      <c r="Q7" s="222"/>
      <c r="R7" s="222"/>
      <c r="S7" s="222"/>
      <c r="T7" s="223"/>
      <c r="U7" s="11"/>
    </row>
    <row r="8" spans="1:21" ht="18.75" customHeight="1" thickBot="1" x14ac:dyDescent="0.3">
      <c r="A8" s="10"/>
      <c r="B8" s="130" t="s">
        <v>1</v>
      </c>
      <c r="C8" s="131"/>
      <c r="D8" s="131"/>
      <c r="E8" s="131"/>
      <c r="F8" s="92"/>
      <c r="G8" s="132"/>
      <c r="H8" s="136" t="str">
        <f>PKGR!H8:T8</f>
        <v xml:space="preserve">Samantha Weeks </v>
      </c>
      <c r="I8" s="222"/>
      <c r="J8" s="222"/>
      <c r="K8" s="222"/>
      <c r="L8" s="222"/>
      <c r="M8" s="222"/>
      <c r="N8" s="222"/>
      <c r="O8" s="222"/>
      <c r="P8" s="222"/>
      <c r="Q8" s="222"/>
      <c r="R8" s="222"/>
      <c r="S8" s="222"/>
      <c r="T8" s="223"/>
      <c r="U8" s="11"/>
    </row>
    <row r="9" spans="1:21" ht="3.75" customHeight="1" thickBot="1" x14ac:dyDescent="0.3">
      <c r="A9" s="10"/>
      <c r="B9" s="36"/>
      <c r="C9" s="36"/>
      <c r="D9" s="36"/>
      <c r="E9" s="36"/>
      <c r="F9" s="37"/>
      <c r="G9" s="14"/>
      <c r="H9" s="126"/>
      <c r="I9" s="126"/>
      <c r="J9" s="126"/>
      <c r="K9" s="126"/>
      <c r="L9" s="14"/>
      <c r="U9" s="11"/>
    </row>
    <row r="10" spans="1:21" ht="15" customHeight="1" x14ac:dyDescent="0.25">
      <c r="A10" s="10"/>
      <c r="B10" s="38"/>
      <c r="C10" s="38"/>
      <c r="D10" s="38"/>
      <c r="E10" s="38"/>
      <c r="F10" s="38"/>
      <c r="G10" s="38"/>
      <c r="H10" s="39"/>
      <c r="I10" s="39"/>
      <c r="J10" s="39"/>
      <c r="K10" s="39"/>
      <c r="Q10" s="452" t="s">
        <v>40</v>
      </c>
      <c r="R10" s="344"/>
      <c r="S10" s="344" t="s">
        <v>19</v>
      </c>
      <c r="T10" s="455"/>
      <c r="U10" s="11"/>
    </row>
    <row r="11" spans="1:21" ht="3.75" customHeight="1" thickBot="1" x14ac:dyDescent="0.3">
      <c r="A11" s="10"/>
      <c r="H11" s="16"/>
      <c r="I11" s="16"/>
      <c r="J11" s="16"/>
      <c r="K11" s="16"/>
      <c r="Q11" s="453"/>
      <c r="R11" s="454"/>
      <c r="S11" s="454"/>
      <c r="T11" s="456"/>
      <c r="U11" s="11"/>
    </row>
    <row r="12" spans="1:21" ht="15" customHeight="1" x14ac:dyDescent="0.25">
      <c r="A12" s="10"/>
      <c r="B12" s="457" t="s">
        <v>156</v>
      </c>
      <c r="C12" s="458"/>
      <c r="D12" s="458"/>
      <c r="E12" s="458" t="s">
        <v>36</v>
      </c>
      <c r="F12" s="458"/>
      <c r="G12" s="458"/>
      <c r="H12" s="458" t="s">
        <v>36</v>
      </c>
      <c r="I12" s="458"/>
      <c r="J12" s="458"/>
      <c r="K12" s="458" t="s">
        <v>36</v>
      </c>
      <c r="L12" s="458"/>
      <c r="M12" s="458"/>
      <c r="N12" s="458" t="s">
        <v>36</v>
      </c>
      <c r="O12" s="458"/>
      <c r="P12" s="459"/>
      <c r="Q12" s="463"/>
      <c r="R12" s="464"/>
      <c r="S12" s="463"/>
      <c r="T12" s="467"/>
      <c r="U12" s="11"/>
    </row>
    <row r="13" spans="1:21" ht="15" customHeight="1" x14ac:dyDescent="0.25">
      <c r="A13" s="10"/>
      <c r="B13" s="460" t="s">
        <v>31</v>
      </c>
      <c r="C13" s="461"/>
      <c r="D13" s="461"/>
      <c r="E13" s="461" t="s">
        <v>31</v>
      </c>
      <c r="F13" s="461"/>
      <c r="G13" s="461"/>
      <c r="H13" s="461" t="s">
        <v>31</v>
      </c>
      <c r="I13" s="461"/>
      <c r="J13" s="461"/>
      <c r="K13" s="461" t="s">
        <v>31</v>
      </c>
      <c r="L13" s="461"/>
      <c r="M13" s="461"/>
      <c r="N13" s="461" t="s">
        <v>31</v>
      </c>
      <c r="O13" s="461"/>
      <c r="P13" s="462"/>
      <c r="Q13" s="465"/>
      <c r="R13" s="466"/>
      <c r="S13" s="465"/>
      <c r="T13" s="468"/>
      <c r="U13" s="11"/>
    </row>
    <row r="14" spans="1:21" ht="15" customHeight="1" x14ac:dyDescent="0.25">
      <c r="A14" s="10"/>
      <c r="B14" s="425" t="s">
        <v>164</v>
      </c>
      <c r="C14" s="472"/>
      <c r="D14" s="472"/>
      <c r="E14" s="472" t="s">
        <v>31</v>
      </c>
      <c r="F14" s="472"/>
      <c r="G14" s="472"/>
      <c r="H14" s="472" t="s">
        <v>31</v>
      </c>
      <c r="I14" s="472"/>
      <c r="J14" s="472"/>
      <c r="K14" s="472" t="s">
        <v>31</v>
      </c>
      <c r="L14" s="472"/>
      <c r="M14" s="472"/>
      <c r="N14" s="472" t="s">
        <v>31</v>
      </c>
      <c r="O14" s="472"/>
      <c r="P14" s="473"/>
      <c r="Q14" s="463"/>
      <c r="R14" s="464"/>
      <c r="S14" s="463"/>
      <c r="T14" s="467"/>
      <c r="U14" s="11"/>
    </row>
    <row r="15" spans="1:21" ht="15" customHeight="1" x14ac:dyDescent="0.25">
      <c r="A15" s="10"/>
      <c r="B15" s="460" t="s">
        <v>32</v>
      </c>
      <c r="C15" s="461"/>
      <c r="D15" s="461"/>
      <c r="E15" s="461" t="s">
        <v>32</v>
      </c>
      <c r="F15" s="461"/>
      <c r="G15" s="461"/>
      <c r="H15" s="461" t="s">
        <v>32</v>
      </c>
      <c r="I15" s="461"/>
      <c r="J15" s="461"/>
      <c r="K15" s="461" t="s">
        <v>32</v>
      </c>
      <c r="L15" s="461"/>
      <c r="M15" s="461"/>
      <c r="N15" s="461" t="s">
        <v>32</v>
      </c>
      <c r="O15" s="461"/>
      <c r="P15" s="462"/>
      <c r="Q15" s="465"/>
      <c r="R15" s="466"/>
      <c r="S15" s="465"/>
      <c r="T15" s="468"/>
      <c r="U15" s="11"/>
    </row>
    <row r="16" spans="1:21" ht="15" customHeight="1" x14ac:dyDescent="0.25">
      <c r="A16" s="10"/>
      <c r="B16" s="425" t="s">
        <v>165</v>
      </c>
      <c r="C16" s="472"/>
      <c r="D16" s="472"/>
      <c r="E16" s="472" t="s">
        <v>32</v>
      </c>
      <c r="F16" s="472"/>
      <c r="G16" s="472"/>
      <c r="H16" s="472" t="s">
        <v>32</v>
      </c>
      <c r="I16" s="472"/>
      <c r="J16" s="472"/>
      <c r="K16" s="472" t="s">
        <v>32</v>
      </c>
      <c r="L16" s="472"/>
      <c r="M16" s="472"/>
      <c r="N16" s="472" t="s">
        <v>32</v>
      </c>
      <c r="O16" s="472"/>
      <c r="P16" s="473"/>
      <c r="Q16" s="463"/>
      <c r="R16" s="464"/>
      <c r="S16" s="463"/>
      <c r="T16" s="467"/>
      <c r="U16" s="11"/>
    </row>
    <row r="17" spans="1:21" ht="15" customHeight="1" x14ac:dyDescent="0.25">
      <c r="A17" s="10"/>
      <c r="B17" s="460" t="s">
        <v>37</v>
      </c>
      <c r="C17" s="461"/>
      <c r="D17" s="461"/>
      <c r="E17" s="461" t="s">
        <v>37</v>
      </c>
      <c r="F17" s="461"/>
      <c r="G17" s="461"/>
      <c r="H17" s="461" t="s">
        <v>37</v>
      </c>
      <c r="I17" s="461"/>
      <c r="J17" s="461"/>
      <c r="K17" s="461" t="s">
        <v>37</v>
      </c>
      <c r="L17" s="461"/>
      <c r="M17" s="461"/>
      <c r="N17" s="461" t="s">
        <v>37</v>
      </c>
      <c r="O17" s="461"/>
      <c r="P17" s="462"/>
      <c r="Q17" s="465"/>
      <c r="R17" s="466"/>
      <c r="S17" s="465"/>
      <c r="T17" s="468"/>
      <c r="U17" s="11"/>
    </row>
    <row r="18" spans="1:21" ht="15" customHeight="1" x14ac:dyDescent="0.25">
      <c r="A18" s="10"/>
      <c r="B18" s="425" t="s">
        <v>158</v>
      </c>
      <c r="C18" s="472"/>
      <c r="D18" s="472"/>
      <c r="E18" s="472"/>
      <c r="F18" s="472"/>
      <c r="G18" s="472"/>
      <c r="H18" s="472"/>
      <c r="I18" s="472"/>
      <c r="J18" s="472"/>
      <c r="K18" s="472"/>
      <c r="L18" s="472"/>
      <c r="M18" s="472"/>
      <c r="N18" s="472"/>
      <c r="O18" s="472"/>
      <c r="P18" s="473"/>
      <c r="Q18" s="463"/>
      <c r="R18" s="464"/>
      <c r="S18" s="463"/>
      <c r="T18" s="467"/>
      <c r="U18" s="11"/>
    </row>
    <row r="19" spans="1:21" ht="15" customHeight="1" x14ac:dyDescent="0.25">
      <c r="A19" s="10"/>
      <c r="B19" s="460"/>
      <c r="C19" s="461"/>
      <c r="D19" s="461"/>
      <c r="E19" s="461"/>
      <c r="F19" s="461"/>
      <c r="G19" s="461"/>
      <c r="H19" s="461"/>
      <c r="I19" s="461"/>
      <c r="J19" s="461"/>
      <c r="K19" s="461"/>
      <c r="L19" s="461"/>
      <c r="M19" s="461"/>
      <c r="N19" s="461"/>
      <c r="O19" s="461"/>
      <c r="P19" s="462"/>
      <c r="Q19" s="465"/>
      <c r="R19" s="466"/>
      <c r="S19" s="465"/>
      <c r="T19" s="468"/>
      <c r="U19" s="11"/>
    </row>
    <row r="20" spans="1:21" ht="15" customHeight="1" x14ac:dyDescent="0.25">
      <c r="A20" s="10"/>
      <c r="B20" s="425" t="s">
        <v>33</v>
      </c>
      <c r="C20" s="472"/>
      <c r="D20" s="472"/>
      <c r="E20" s="472" t="s">
        <v>33</v>
      </c>
      <c r="F20" s="472"/>
      <c r="G20" s="472"/>
      <c r="H20" s="472" t="s">
        <v>33</v>
      </c>
      <c r="I20" s="472"/>
      <c r="J20" s="472"/>
      <c r="K20" s="472" t="s">
        <v>33</v>
      </c>
      <c r="L20" s="472"/>
      <c r="M20" s="472"/>
      <c r="N20" s="472" t="s">
        <v>33</v>
      </c>
      <c r="O20" s="472"/>
      <c r="P20" s="473"/>
      <c r="Q20" s="463"/>
      <c r="R20" s="464"/>
      <c r="S20" s="463"/>
      <c r="T20" s="467"/>
      <c r="U20" s="11"/>
    </row>
    <row r="21" spans="1:21" ht="15" customHeight="1" x14ac:dyDescent="0.25">
      <c r="A21" s="10"/>
      <c r="B21" s="460" t="s">
        <v>112</v>
      </c>
      <c r="C21" s="461"/>
      <c r="D21" s="461"/>
      <c r="E21" s="461" t="s">
        <v>112</v>
      </c>
      <c r="F21" s="461"/>
      <c r="G21" s="461"/>
      <c r="H21" s="461" t="s">
        <v>112</v>
      </c>
      <c r="I21" s="461"/>
      <c r="J21" s="461"/>
      <c r="K21" s="461" t="s">
        <v>112</v>
      </c>
      <c r="L21" s="461"/>
      <c r="M21" s="461"/>
      <c r="N21" s="461" t="s">
        <v>112</v>
      </c>
      <c r="O21" s="461"/>
      <c r="P21" s="462"/>
      <c r="Q21" s="465"/>
      <c r="R21" s="466"/>
      <c r="S21" s="465"/>
      <c r="T21" s="468"/>
      <c r="U21" s="11"/>
    </row>
    <row r="22" spans="1:21" ht="15" customHeight="1" x14ac:dyDescent="0.25">
      <c r="A22" s="10"/>
      <c r="B22" s="425" t="s">
        <v>166</v>
      </c>
      <c r="C22" s="472"/>
      <c r="D22" s="472"/>
      <c r="E22" s="472" t="s">
        <v>112</v>
      </c>
      <c r="F22" s="472"/>
      <c r="G22" s="472"/>
      <c r="H22" s="472" t="s">
        <v>112</v>
      </c>
      <c r="I22" s="472"/>
      <c r="J22" s="472"/>
      <c r="K22" s="472" t="s">
        <v>112</v>
      </c>
      <c r="L22" s="472"/>
      <c r="M22" s="472"/>
      <c r="N22" s="472" t="s">
        <v>112</v>
      </c>
      <c r="O22" s="472"/>
      <c r="P22" s="473"/>
      <c r="Q22" s="463"/>
      <c r="R22" s="464"/>
      <c r="S22" s="463"/>
      <c r="T22" s="467"/>
      <c r="U22" s="11"/>
    </row>
    <row r="23" spans="1:21" ht="15" customHeight="1" x14ac:dyDescent="0.25">
      <c r="A23" s="10"/>
      <c r="B23" s="460" t="s">
        <v>38</v>
      </c>
      <c r="C23" s="461"/>
      <c r="D23" s="461"/>
      <c r="E23" s="461" t="s">
        <v>38</v>
      </c>
      <c r="F23" s="461"/>
      <c r="G23" s="461"/>
      <c r="H23" s="461" t="s">
        <v>38</v>
      </c>
      <c r="I23" s="461"/>
      <c r="J23" s="461"/>
      <c r="K23" s="461" t="s">
        <v>38</v>
      </c>
      <c r="L23" s="461"/>
      <c r="M23" s="461"/>
      <c r="N23" s="461" t="s">
        <v>38</v>
      </c>
      <c r="O23" s="461"/>
      <c r="P23" s="462"/>
      <c r="Q23" s="465"/>
      <c r="R23" s="466"/>
      <c r="S23" s="465"/>
      <c r="T23" s="468"/>
      <c r="U23" s="11"/>
    </row>
    <row r="24" spans="1:21" ht="15" customHeight="1" x14ac:dyDescent="0.25">
      <c r="A24" s="10"/>
      <c r="B24" s="425" t="s">
        <v>160</v>
      </c>
      <c r="C24" s="472"/>
      <c r="D24" s="472"/>
      <c r="E24" s="472" t="s">
        <v>38</v>
      </c>
      <c r="F24" s="472"/>
      <c r="G24" s="472"/>
      <c r="H24" s="472" t="s">
        <v>38</v>
      </c>
      <c r="I24" s="472"/>
      <c r="J24" s="472"/>
      <c r="K24" s="472" t="s">
        <v>38</v>
      </c>
      <c r="L24" s="472"/>
      <c r="M24" s="472"/>
      <c r="N24" s="472" t="s">
        <v>38</v>
      </c>
      <c r="O24" s="472"/>
      <c r="P24" s="473"/>
      <c r="Q24" s="463"/>
      <c r="R24" s="464"/>
      <c r="S24" s="463"/>
      <c r="T24" s="467"/>
      <c r="U24" s="11"/>
    </row>
    <row r="25" spans="1:21" ht="15" customHeight="1" x14ac:dyDescent="0.25">
      <c r="A25" s="10"/>
      <c r="B25" s="460" t="s">
        <v>34</v>
      </c>
      <c r="C25" s="461"/>
      <c r="D25" s="461"/>
      <c r="E25" s="461" t="s">
        <v>34</v>
      </c>
      <c r="F25" s="461"/>
      <c r="G25" s="461"/>
      <c r="H25" s="461" t="s">
        <v>34</v>
      </c>
      <c r="I25" s="461"/>
      <c r="J25" s="461"/>
      <c r="K25" s="461" t="s">
        <v>34</v>
      </c>
      <c r="L25" s="461"/>
      <c r="M25" s="461"/>
      <c r="N25" s="461" t="s">
        <v>34</v>
      </c>
      <c r="O25" s="461"/>
      <c r="P25" s="462"/>
      <c r="Q25" s="465"/>
      <c r="R25" s="466"/>
      <c r="S25" s="465"/>
      <c r="T25" s="468"/>
      <c r="U25" s="11"/>
    </row>
    <row r="26" spans="1:21" ht="15" customHeight="1" x14ac:dyDescent="0.25">
      <c r="A26" s="10"/>
      <c r="B26" s="425" t="s">
        <v>161</v>
      </c>
      <c r="C26" s="472"/>
      <c r="D26" s="472"/>
      <c r="E26" s="472" t="s">
        <v>34</v>
      </c>
      <c r="F26" s="472"/>
      <c r="G26" s="472"/>
      <c r="H26" s="472" t="s">
        <v>34</v>
      </c>
      <c r="I26" s="472"/>
      <c r="J26" s="472"/>
      <c r="K26" s="472" t="s">
        <v>34</v>
      </c>
      <c r="L26" s="472"/>
      <c r="M26" s="472"/>
      <c r="N26" s="472" t="s">
        <v>34</v>
      </c>
      <c r="O26" s="472"/>
      <c r="P26" s="473"/>
      <c r="Q26" s="463"/>
      <c r="R26" s="464"/>
      <c r="S26" s="463"/>
      <c r="T26" s="467"/>
      <c r="U26" s="11"/>
    </row>
    <row r="27" spans="1:21" ht="15" customHeight="1" x14ac:dyDescent="0.25">
      <c r="A27" s="10"/>
      <c r="B27" s="460" t="s">
        <v>113</v>
      </c>
      <c r="C27" s="461"/>
      <c r="D27" s="461"/>
      <c r="E27" s="461" t="s">
        <v>113</v>
      </c>
      <c r="F27" s="461"/>
      <c r="G27" s="461"/>
      <c r="H27" s="461" t="s">
        <v>113</v>
      </c>
      <c r="I27" s="461"/>
      <c r="J27" s="461"/>
      <c r="K27" s="461" t="s">
        <v>113</v>
      </c>
      <c r="L27" s="461"/>
      <c r="M27" s="461"/>
      <c r="N27" s="461" t="s">
        <v>113</v>
      </c>
      <c r="O27" s="461"/>
      <c r="P27" s="462"/>
      <c r="Q27" s="465"/>
      <c r="R27" s="466"/>
      <c r="S27" s="465"/>
      <c r="T27" s="468"/>
      <c r="U27" s="11"/>
    </row>
    <row r="28" spans="1:21" ht="15" customHeight="1" x14ac:dyDescent="0.25">
      <c r="A28" s="10"/>
      <c r="B28" s="425" t="s">
        <v>162</v>
      </c>
      <c r="C28" s="472"/>
      <c r="D28" s="472"/>
      <c r="E28" s="472" t="s">
        <v>113</v>
      </c>
      <c r="F28" s="472"/>
      <c r="G28" s="472"/>
      <c r="H28" s="472" t="s">
        <v>113</v>
      </c>
      <c r="I28" s="472"/>
      <c r="J28" s="472"/>
      <c r="K28" s="472" t="s">
        <v>113</v>
      </c>
      <c r="L28" s="472"/>
      <c r="M28" s="472"/>
      <c r="N28" s="472" t="s">
        <v>113</v>
      </c>
      <c r="O28" s="472"/>
      <c r="P28" s="473"/>
      <c r="Q28" s="463"/>
      <c r="R28" s="464"/>
      <c r="S28" s="463"/>
      <c r="T28" s="467"/>
      <c r="U28" s="11"/>
    </row>
    <row r="29" spans="1:21" ht="15" customHeight="1" x14ac:dyDescent="0.25">
      <c r="A29" s="10"/>
      <c r="B29" s="460" t="s">
        <v>39</v>
      </c>
      <c r="C29" s="461"/>
      <c r="D29" s="461"/>
      <c r="E29" s="461" t="s">
        <v>39</v>
      </c>
      <c r="F29" s="461"/>
      <c r="G29" s="461"/>
      <c r="H29" s="461" t="s">
        <v>39</v>
      </c>
      <c r="I29" s="461"/>
      <c r="J29" s="461"/>
      <c r="K29" s="461" t="s">
        <v>39</v>
      </c>
      <c r="L29" s="461"/>
      <c r="M29" s="461"/>
      <c r="N29" s="461" t="s">
        <v>39</v>
      </c>
      <c r="O29" s="461"/>
      <c r="P29" s="462"/>
      <c r="Q29" s="465"/>
      <c r="R29" s="466"/>
      <c r="S29" s="465"/>
      <c r="T29" s="468"/>
      <c r="U29" s="11"/>
    </row>
    <row r="30" spans="1:21" ht="15" customHeight="1" x14ac:dyDescent="0.25">
      <c r="A30" s="10"/>
      <c r="B30" s="425" t="s">
        <v>163</v>
      </c>
      <c r="C30" s="472"/>
      <c r="D30" s="472"/>
      <c r="E30" s="472" t="s">
        <v>35</v>
      </c>
      <c r="F30" s="472"/>
      <c r="G30" s="472"/>
      <c r="H30" s="472" t="s">
        <v>35</v>
      </c>
      <c r="I30" s="472"/>
      <c r="J30" s="472"/>
      <c r="K30" s="472" t="s">
        <v>35</v>
      </c>
      <c r="L30" s="472"/>
      <c r="M30" s="472"/>
      <c r="N30" s="472" t="s">
        <v>35</v>
      </c>
      <c r="O30" s="472"/>
      <c r="P30" s="473"/>
      <c r="Q30" s="463"/>
      <c r="R30" s="464"/>
      <c r="S30" s="463"/>
      <c r="T30" s="467"/>
      <c r="U30" s="11"/>
    </row>
    <row r="31" spans="1:21" ht="15" customHeight="1" x14ac:dyDescent="0.25">
      <c r="A31" s="10"/>
      <c r="B31" s="460" t="s">
        <v>36</v>
      </c>
      <c r="C31" s="461"/>
      <c r="D31" s="461"/>
      <c r="E31" s="461" t="s">
        <v>36</v>
      </c>
      <c r="F31" s="461"/>
      <c r="G31" s="461"/>
      <c r="H31" s="461" t="s">
        <v>36</v>
      </c>
      <c r="I31" s="461"/>
      <c r="J31" s="461"/>
      <c r="K31" s="461" t="s">
        <v>36</v>
      </c>
      <c r="L31" s="461"/>
      <c r="M31" s="461"/>
      <c r="N31" s="461" t="s">
        <v>36</v>
      </c>
      <c r="O31" s="461"/>
      <c r="P31" s="462"/>
      <c r="Q31" s="465"/>
      <c r="R31" s="466"/>
      <c r="S31" s="465"/>
      <c r="T31" s="468"/>
      <c r="U31" s="11"/>
    </row>
    <row r="32" spans="1:21" ht="15" customHeight="1" x14ac:dyDescent="0.25">
      <c r="A32" s="10"/>
      <c r="B32" s="425" t="s">
        <v>39</v>
      </c>
      <c r="C32" s="472"/>
      <c r="D32" s="472"/>
      <c r="E32" s="472" t="s">
        <v>39</v>
      </c>
      <c r="F32" s="472"/>
      <c r="G32" s="472"/>
      <c r="H32" s="472" t="s">
        <v>39</v>
      </c>
      <c r="I32" s="472"/>
      <c r="J32" s="472"/>
      <c r="K32" s="472" t="s">
        <v>39</v>
      </c>
      <c r="L32" s="472"/>
      <c r="M32" s="472"/>
      <c r="N32" s="472" t="s">
        <v>39</v>
      </c>
      <c r="O32" s="472"/>
      <c r="P32" s="473"/>
      <c r="Q32" s="463"/>
      <c r="R32" s="464"/>
      <c r="S32" s="463"/>
      <c r="T32" s="467"/>
      <c r="U32" s="11"/>
    </row>
    <row r="33" spans="1:21" ht="15" customHeight="1" thickBot="1" x14ac:dyDescent="0.3">
      <c r="A33" s="10"/>
      <c r="B33" s="477" t="s">
        <v>35</v>
      </c>
      <c r="C33" s="478"/>
      <c r="D33" s="478"/>
      <c r="E33" s="478" t="s">
        <v>35</v>
      </c>
      <c r="F33" s="478"/>
      <c r="G33" s="478"/>
      <c r="H33" s="478" t="s">
        <v>35</v>
      </c>
      <c r="I33" s="478"/>
      <c r="J33" s="478"/>
      <c r="K33" s="478" t="s">
        <v>35</v>
      </c>
      <c r="L33" s="478"/>
      <c r="M33" s="478"/>
      <c r="N33" s="478" t="s">
        <v>35</v>
      </c>
      <c r="O33" s="478"/>
      <c r="P33" s="479"/>
      <c r="Q33" s="474"/>
      <c r="R33" s="475"/>
      <c r="S33" s="474"/>
      <c r="T33" s="476"/>
      <c r="U33" s="11"/>
    </row>
    <row r="34" spans="1:21" ht="3.75" customHeight="1" thickBot="1" x14ac:dyDescent="0.3">
      <c r="A34" s="10"/>
      <c r="B34" s="47"/>
      <c r="C34" s="48"/>
      <c r="D34" s="48"/>
      <c r="E34" s="48"/>
      <c r="F34" s="48"/>
      <c r="G34" s="48"/>
      <c r="H34" s="48"/>
      <c r="I34" s="48"/>
      <c r="J34" s="48"/>
      <c r="K34" s="48"/>
      <c r="L34" s="48"/>
      <c r="M34" s="48"/>
      <c r="N34" s="48"/>
      <c r="O34" s="48"/>
      <c r="P34" s="48"/>
      <c r="Q34" s="47"/>
      <c r="R34" s="48"/>
      <c r="S34" s="49"/>
      <c r="T34" s="50"/>
      <c r="U34" s="11"/>
    </row>
    <row r="35" spans="1:21" ht="15" customHeight="1" x14ac:dyDescent="0.25">
      <c r="A35" s="10"/>
      <c r="B35" s="161" t="s">
        <v>90</v>
      </c>
      <c r="C35" s="185"/>
      <c r="D35" s="185"/>
      <c r="E35" s="185"/>
      <c r="F35" s="185"/>
      <c r="G35" s="185"/>
      <c r="H35" s="185"/>
      <c r="I35" s="185"/>
      <c r="J35" s="185"/>
      <c r="K35" s="185"/>
      <c r="L35" s="185"/>
      <c r="M35" s="185"/>
      <c r="N35" s="185"/>
      <c r="O35" s="185"/>
      <c r="P35" s="185"/>
      <c r="Q35" s="185"/>
      <c r="R35" s="185"/>
      <c r="S35" s="185"/>
      <c r="T35" s="186"/>
      <c r="U35" s="11"/>
    </row>
    <row r="36" spans="1:21" ht="15" customHeight="1" x14ac:dyDescent="0.25">
      <c r="A36" s="10"/>
      <c r="B36" s="187"/>
      <c r="C36" s="188"/>
      <c r="D36" s="188"/>
      <c r="E36" s="188"/>
      <c r="F36" s="188"/>
      <c r="G36" s="188"/>
      <c r="H36" s="188"/>
      <c r="I36" s="188"/>
      <c r="J36" s="188"/>
      <c r="K36" s="188"/>
      <c r="L36" s="188"/>
      <c r="M36" s="188"/>
      <c r="N36" s="188"/>
      <c r="O36" s="188"/>
      <c r="P36" s="188"/>
      <c r="Q36" s="188"/>
      <c r="R36" s="188"/>
      <c r="S36" s="188"/>
      <c r="T36" s="189"/>
      <c r="U36" s="11"/>
    </row>
    <row r="37" spans="1:21" ht="15" customHeight="1" x14ac:dyDescent="0.25">
      <c r="A37" s="10"/>
      <c r="B37" s="187"/>
      <c r="C37" s="188"/>
      <c r="D37" s="188"/>
      <c r="E37" s="188"/>
      <c r="F37" s="188"/>
      <c r="G37" s="188"/>
      <c r="H37" s="188"/>
      <c r="I37" s="188"/>
      <c r="J37" s="188"/>
      <c r="K37" s="188"/>
      <c r="L37" s="188"/>
      <c r="M37" s="188"/>
      <c r="N37" s="188"/>
      <c r="O37" s="188"/>
      <c r="P37" s="188"/>
      <c r="Q37" s="188"/>
      <c r="R37" s="188"/>
      <c r="S37" s="188"/>
      <c r="T37" s="189"/>
      <c r="U37" s="11"/>
    </row>
    <row r="38" spans="1:21" ht="15" customHeight="1" x14ac:dyDescent="0.25">
      <c r="A38" s="10"/>
      <c r="B38" s="187"/>
      <c r="C38" s="188"/>
      <c r="D38" s="188"/>
      <c r="E38" s="188"/>
      <c r="F38" s="188"/>
      <c r="G38" s="188"/>
      <c r="H38" s="188"/>
      <c r="I38" s="188"/>
      <c r="J38" s="188"/>
      <c r="K38" s="188"/>
      <c r="L38" s="188"/>
      <c r="M38" s="188"/>
      <c r="N38" s="188"/>
      <c r="O38" s="188"/>
      <c r="P38" s="188"/>
      <c r="Q38" s="188"/>
      <c r="R38" s="188"/>
      <c r="S38" s="188"/>
      <c r="T38" s="189"/>
      <c r="U38" s="11"/>
    </row>
    <row r="39" spans="1:21" ht="15" customHeight="1" x14ac:dyDescent="0.25">
      <c r="A39" s="10"/>
      <c r="B39" s="187"/>
      <c r="C39" s="188"/>
      <c r="D39" s="188"/>
      <c r="E39" s="188"/>
      <c r="F39" s="188"/>
      <c r="G39" s="188"/>
      <c r="H39" s="188"/>
      <c r="I39" s="188"/>
      <c r="J39" s="188"/>
      <c r="K39" s="188"/>
      <c r="L39" s="188"/>
      <c r="M39" s="188"/>
      <c r="N39" s="188"/>
      <c r="O39" s="188"/>
      <c r="P39" s="188"/>
      <c r="Q39" s="188"/>
      <c r="R39" s="188"/>
      <c r="S39" s="188"/>
      <c r="T39" s="189"/>
      <c r="U39" s="11"/>
    </row>
    <row r="40" spans="1:21" ht="15" customHeight="1" x14ac:dyDescent="0.25">
      <c r="A40" s="10"/>
      <c r="B40" s="187"/>
      <c r="C40" s="188"/>
      <c r="D40" s="188"/>
      <c r="E40" s="188"/>
      <c r="F40" s="188"/>
      <c r="G40" s="188"/>
      <c r="H40" s="188"/>
      <c r="I40" s="188"/>
      <c r="J40" s="188"/>
      <c r="K40" s="188"/>
      <c r="L40" s="188"/>
      <c r="M40" s="188"/>
      <c r="N40" s="188"/>
      <c r="O40" s="188"/>
      <c r="P40" s="188"/>
      <c r="Q40" s="188"/>
      <c r="R40" s="188"/>
      <c r="S40" s="188"/>
      <c r="T40" s="189"/>
      <c r="U40" s="11"/>
    </row>
    <row r="41" spans="1:21" ht="15" customHeight="1" x14ac:dyDescent="0.25">
      <c r="A41" s="10"/>
      <c r="B41" s="187"/>
      <c r="C41" s="188"/>
      <c r="D41" s="188"/>
      <c r="E41" s="188"/>
      <c r="F41" s="188"/>
      <c r="G41" s="188"/>
      <c r="H41" s="188"/>
      <c r="I41" s="188"/>
      <c r="J41" s="188"/>
      <c r="K41" s="188"/>
      <c r="L41" s="188"/>
      <c r="M41" s="188"/>
      <c r="N41" s="188"/>
      <c r="O41" s="188"/>
      <c r="P41" s="188"/>
      <c r="Q41" s="188"/>
      <c r="R41" s="188"/>
      <c r="S41" s="188"/>
      <c r="T41" s="189"/>
      <c r="U41" s="11"/>
    </row>
    <row r="42" spans="1:21" ht="15" customHeight="1" x14ac:dyDescent="0.25">
      <c r="A42" s="10"/>
      <c r="B42" s="187"/>
      <c r="C42" s="188"/>
      <c r="D42" s="188"/>
      <c r="E42" s="188"/>
      <c r="F42" s="188"/>
      <c r="G42" s="188"/>
      <c r="H42" s="188"/>
      <c r="I42" s="188"/>
      <c r="J42" s="188"/>
      <c r="K42" s="188"/>
      <c r="L42" s="188"/>
      <c r="M42" s="188"/>
      <c r="N42" s="188"/>
      <c r="O42" s="188"/>
      <c r="P42" s="188"/>
      <c r="Q42" s="188"/>
      <c r="R42" s="188"/>
      <c r="S42" s="188"/>
      <c r="T42" s="189"/>
      <c r="U42" s="11"/>
    </row>
    <row r="43" spans="1:21" ht="15" customHeight="1" x14ac:dyDescent="0.25">
      <c r="A43" s="10"/>
      <c r="B43" s="187"/>
      <c r="C43" s="188"/>
      <c r="D43" s="188"/>
      <c r="E43" s="188"/>
      <c r="F43" s="188"/>
      <c r="G43" s="188"/>
      <c r="H43" s="188"/>
      <c r="I43" s="188"/>
      <c r="J43" s="188"/>
      <c r="K43" s="188"/>
      <c r="L43" s="188"/>
      <c r="M43" s="188"/>
      <c r="N43" s="188"/>
      <c r="O43" s="188"/>
      <c r="P43" s="188"/>
      <c r="Q43" s="188"/>
      <c r="R43" s="188"/>
      <c r="S43" s="188"/>
      <c r="T43" s="189"/>
      <c r="U43" s="11"/>
    </row>
    <row r="44" spans="1:21" ht="15" customHeight="1" x14ac:dyDescent="0.25">
      <c r="A44" s="10"/>
      <c r="B44" s="187"/>
      <c r="C44" s="188"/>
      <c r="D44" s="188"/>
      <c r="E44" s="188"/>
      <c r="F44" s="188"/>
      <c r="G44" s="188"/>
      <c r="H44" s="188"/>
      <c r="I44" s="188"/>
      <c r="J44" s="188"/>
      <c r="K44" s="188"/>
      <c r="L44" s="188"/>
      <c r="M44" s="188"/>
      <c r="N44" s="188"/>
      <c r="O44" s="188"/>
      <c r="P44" s="188"/>
      <c r="Q44" s="188"/>
      <c r="R44" s="188"/>
      <c r="S44" s="188"/>
      <c r="T44" s="189"/>
      <c r="U44" s="11"/>
    </row>
    <row r="45" spans="1:21" ht="15" customHeight="1" x14ac:dyDescent="0.25">
      <c r="A45" s="10"/>
      <c r="B45" s="187"/>
      <c r="C45" s="188"/>
      <c r="D45" s="188"/>
      <c r="E45" s="188"/>
      <c r="F45" s="188"/>
      <c r="G45" s="188"/>
      <c r="H45" s="188"/>
      <c r="I45" s="188"/>
      <c r="J45" s="188"/>
      <c r="K45" s="188"/>
      <c r="L45" s="188"/>
      <c r="M45" s="188"/>
      <c r="N45" s="188"/>
      <c r="O45" s="188"/>
      <c r="P45" s="188"/>
      <c r="Q45" s="188"/>
      <c r="R45" s="188"/>
      <c r="S45" s="188"/>
      <c r="T45" s="189"/>
      <c r="U45" s="11"/>
    </row>
    <row r="46" spans="1:21" ht="15" customHeight="1" x14ac:dyDescent="0.25">
      <c r="A46" s="10"/>
      <c r="B46" s="187"/>
      <c r="C46" s="188"/>
      <c r="D46" s="188"/>
      <c r="E46" s="188"/>
      <c r="F46" s="188"/>
      <c r="G46" s="188"/>
      <c r="H46" s="188"/>
      <c r="I46" s="188"/>
      <c r="J46" s="188"/>
      <c r="K46" s="188"/>
      <c r="L46" s="188"/>
      <c r="M46" s="188"/>
      <c r="N46" s="188"/>
      <c r="O46" s="188"/>
      <c r="P46" s="188"/>
      <c r="Q46" s="188"/>
      <c r="R46" s="188"/>
      <c r="S46" s="188"/>
      <c r="T46" s="189"/>
      <c r="U46" s="11"/>
    </row>
    <row r="47" spans="1:21" ht="15" customHeight="1" x14ac:dyDescent="0.25">
      <c r="A47" s="10"/>
      <c r="B47" s="187"/>
      <c r="C47" s="188"/>
      <c r="D47" s="188"/>
      <c r="E47" s="188"/>
      <c r="F47" s="188"/>
      <c r="G47" s="188"/>
      <c r="H47" s="188"/>
      <c r="I47" s="188"/>
      <c r="J47" s="188"/>
      <c r="K47" s="188"/>
      <c r="L47" s="188"/>
      <c r="M47" s="188"/>
      <c r="N47" s="188"/>
      <c r="O47" s="188"/>
      <c r="P47" s="188"/>
      <c r="Q47" s="188"/>
      <c r="R47" s="188"/>
      <c r="S47" s="188"/>
      <c r="T47" s="189"/>
      <c r="U47" s="11"/>
    </row>
    <row r="48" spans="1:21" ht="15" customHeight="1" thickBot="1" x14ac:dyDescent="0.3">
      <c r="A48" s="10"/>
      <c r="B48" s="190"/>
      <c r="C48" s="191"/>
      <c r="D48" s="191"/>
      <c r="E48" s="191"/>
      <c r="F48" s="191"/>
      <c r="G48" s="191"/>
      <c r="H48" s="191"/>
      <c r="I48" s="191"/>
      <c r="J48" s="191"/>
      <c r="K48" s="191"/>
      <c r="L48" s="191"/>
      <c r="M48" s="191"/>
      <c r="N48" s="191"/>
      <c r="O48" s="191"/>
      <c r="P48" s="191"/>
      <c r="Q48" s="191"/>
      <c r="R48" s="191"/>
      <c r="S48" s="191"/>
      <c r="T48" s="192"/>
      <c r="U48" s="11"/>
    </row>
    <row r="49" spans="1:21" ht="3.75" customHeight="1" thickBot="1" x14ac:dyDescent="0.3">
      <c r="A49" s="32"/>
      <c r="B49" s="33"/>
      <c r="C49" s="33"/>
      <c r="D49" s="33"/>
      <c r="E49" s="33"/>
      <c r="F49" s="33"/>
      <c r="G49" s="33"/>
      <c r="H49" s="33"/>
      <c r="I49" s="33"/>
      <c r="J49" s="33"/>
      <c r="K49" s="33"/>
      <c r="L49" s="34"/>
      <c r="M49" s="34"/>
      <c r="N49" s="34"/>
      <c r="O49" s="34"/>
      <c r="P49" s="34"/>
      <c r="Q49" s="34"/>
      <c r="R49" s="34"/>
      <c r="S49" s="34"/>
      <c r="T49" s="34"/>
      <c r="U49" s="35"/>
    </row>
    <row r="50" spans="1:21" ht="15" thickTop="1" x14ac:dyDescent="0.25">
      <c r="B50" s="29"/>
      <c r="C50" s="29"/>
      <c r="D50" s="29"/>
      <c r="E50" s="29"/>
      <c r="F50" s="29"/>
      <c r="G50" s="29"/>
      <c r="H50" s="29"/>
      <c r="I50" s="29"/>
      <c r="J50" s="29"/>
      <c r="K50" s="29"/>
    </row>
  </sheetData>
  <mergeCells count="51">
    <mergeCell ref="B26:P27"/>
    <mergeCell ref="Q26:R27"/>
    <mergeCell ref="S26:T27"/>
    <mergeCell ref="B28:P29"/>
    <mergeCell ref="Q28:R29"/>
    <mergeCell ref="S28:T29"/>
    <mergeCell ref="B35:T48"/>
    <mergeCell ref="B30:P31"/>
    <mergeCell ref="Q30:R31"/>
    <mergeCell ref="S30:T31"/>
    <mergeCell ref="B32:P33"/>
    <mergeCell ref="Q32:R33"/>
    <mergeCell ref="S32:T33"/>
    <mergeCell ref="Q22:R23"/>
    <mergeCell ref="S22:T23"/>
    <mergeCell ref="B24:P25"/>
    <mergeCell ref="Q24:R25"/>
    <mergeCell ref="S24:T25"/>
    <mergeCell ref="B22:P23"/>
    <mergeCell ref="B18:P19"/>
    <mergeCell ref="Q18:R19"/>
    <mergeCell ref="S18:T19"/>
    <mergeCell ref="B20:P21"/>
    <mergeCell ref="Q20:R21"/>
    <mergeCell ref="S20:T21"/>
    <mergeCell ref="B16:P17"/>
    <mergeCell ref="Q16:R17"/>
    <mergeCell ref="S16:T17"/>
    <mergeCell ref="H9:I9"/>
    <mergeCell ref="J9:K9"/>
    <mergeCell ref="S12:T13"/>
    <mergeCell ref="Q12:R13"/>
    <mergeCell ref="B12:P13"/>
    <mergeCell ref="B14:P15"/>
    <mergeCell ref="Q14:R15"/>
    <mergeCell ref="S14:T15"/>
    <mergeCell ref="Q10:R11"/>
    <mergeCell ref="S10:T11"/>
    <mergeCell ref="B6:G6"/>
    <mergeCell ref="H6:T6"/>
    <mergeCell ref="B7:G7"/>
    <mergeCell ref="H7:T7"/>
    <mergeCell ref="B8:G8"/>
    <mergeCell ref="H8:T8"/>
    <mergeCell ref="B5:G5"/>
    <mergeCell ref="H5:T5"/>
    <mergeCell ref="B2:T2"/>
    <mergeCell ref="B3:G3"/>
    <mergeCell ref="H3:T3"/>
    <mergeCell ref="B4:G4"/>
    <mergeCell ref="H4:T4"/>
  </mergeCells>
  <printOptions horizontalCentered="1" verticalCentered="1"/>
  <pageMargins left="0.5" right="0.5" top="0.5" bottom="0.5" header="0.25" footer="0.25"/>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U50"/>
  <sheetViews>
    <sheetView workbookViewId="0">
      <selection activeCell="H5" sqref="H5:T5"/>
    </sheetView>
  </sheetViews>
  <sheetFormatPr defaultColWidth="9.140625" defaultRowHeight="15" customHeight="1" x14ac:dyDescent="0.25"/>
  <cols>
    <col min="1" max="1" width="0.7109375" style="9" customWidth="1"/>
    <col min="2" max="4" width="7.140625" style="9" customWidth="1"/>
    <col min="5" max="6" width="5.7109375" style="9" customWidth="1"/>
    <col min="7" max="7" width="2.85546875" style="9" customWidth="1"/>
    <col min="8" max="8" width="4.28515625" style="9" customWidth="1"/>
    <col min="9" max="9" width="3.5703125" style="9" customWidth="1"/>
    <col min="10" max="11" width="2.85546875" style="9" customWidth="1"/>
    <col min="12" max="14" width="7.140625" style="9" customWidth="1"/>
    <col min="15" max="16" width="5.7109375" style="9" customWidth="1"/>
    <col min="17" max="20" width="2.85546875" style="9" customWidth="1"/>
    <col min="21" max="21" width="0.7109375" style="9" customWidth="1"/>
    <col min="22" max="22" width="2.5703125" style="9" customWidth="1"/>
    <col min="23" max="16384" width="9.140625" style="9"/>
  </cols>
  <sheetData>
    <row r="1" spans="1:21" ht="3.75" customHeight="1" thickTop="1" thickBot="1" x14ac:dyDescent="0.3">
      <c r="A1" s="6"/>
      <c r="B1" s="7"/>
      <c r="C1" s="7"/>
      <c r="D1" s="7"/>
      <c r="E1" s="7"/>
      <c r="F1" s="7"/>
      <c r="G1" s="7"/>
      <c r="H1" s="7"/>
      <c r="I1" s="7"/>
      <c r="J1" s="7"/>
      <c r="K1" s="7"/>
      <c r="L1" s="7"/>
      <c r="M1" s="7"/>
      <c r="N1" s="7"/>
      <c r="O1" s="7"/>
      <c r="P1" s="7"/>
      <c r="Q1" s="7"/>
      <c r="R1" s="7"/>
      <c r="S1" s="7"/>
      <c r="T1" s="7"/>
      <c r="U1" s="8"/>
    </row>
    <row r="2" spans="1:21" ht="22.5" customHeight="1" thickBot="1" x14ac:dyDescent="0.3">
      <c r="A2" s="10"/>
      <c r="B2" s="125" t="s">
        <v>234</v>
      </c>
      <c r="C2" s="125"/>
      <c r="D2" s="125"/>
      <c r="E2" s="125"/>
      <c r="F2" s="125"/>
      <c r="G2" s="125"/>
      <c r="H2" s="125"/>
      <c r="I2" s="125"/>
      <c r="J2" s="125"/>
      <c r="K2" s="125"/>
      <c r="L2" s="125"/>
      <c r="M2" s="125"/>
      <c r="N2" s="125"/>
      <c r="O2" s="125"/>
      <c r="P2" s="125"/>
      <c r="Q2" s="125"/>
      <c r="R2" s="125"/>
      <c r="S2" s="125"/>
      <c r="T2" s="125"/>
      <c r="U2" s="11"/>
    </row>
    <row r="3" spans="1:21" ht="18.75" customHeight="1" thickBot="1" x14ac:dyDescent="0.3">
      <c r="A3" s="10"/>
      <c r="B3" s="130" t="s">
        <v>363</v>
      </c>
      <c r="C3" s="131"/>
      <c r="D3" s="131"/>
      <c r="E3" s="131"/>
      <c r="F3" s="92"/>
      <c r="G3" s="132"/>
      <c r="H3" s="136" t="str">
        <f>PKGR!H3:T3</f>
        <v>115989</v>
      </c>
      <c r="I3" s="222"/>
      <c r="J3" s="222"/>
      <c r="K3" s="222"/>
      <c r="L3" s="222"/>
      <c r="M3" s="222"/>
      <c r="N3" s="222"/>
      <c r="O3" s="222"/>
      <c r="P3" s="222"/>
      <c r="Q3" s="222"/>
      <c r="R3" s="222"/>
      <c r="S3" s="222"/>
      <c r="T3" s="223"/>
      <c r="U3" s="11"/>
    </row>
    <row r="4" spans="1:21" ht="18.75" customHeight="1" thickBot="1" x14ac:dyDescent="0.3">
      <c r="A4" s="10"/>
      <c r="B4" s="130" t="s">
        <v>364</v>
      </c>
      <c r="C4" s="131"/>
      <c r="D4" s="131"/>
      <c r="E4" s="131"/>
      <c r="F4" s="92"/>
      <c r="G4" s="132"/>
      <c r="H4" s="136" t="str">
        <f>TR!H4:T4</f>
        <v>MUS-376-5.09</v>
      </c>
      <c r="I4" s="137"/>
      <c r="J4" s="137"/>
      <c r="K4" s="137"/>
      <c r="L4" s="137"/>
      <c r="M4" s="137"/>
      <c r="N4" s="137"/>
      <c r="O4" s="137"/>
      <c r="P4" s="137"/>
      <c r="Q4" s="137"/>
      <c r="R4" s="137"/>
      <c r="S4" s="137"/>
      <c r="T4" s="138"/>
      <c r="U4" s="11"/>
    </row>
    <row r="5" spans="1:21" ht="18.75" customHeight="1" thickBot="1" x14ac:dyDescent="0.3">
      <c r="A5" s="10"/>
      <c r="B5" s="130" t="s">
        <v>365</v>
      </c>
      <c r="C5" s="131"/>
      <c r="D5" s="131"/>
      <c r="E5" s="131"/>
      <c r="F5" s="92"/>
      <c r="G5" s="132"/>
      <c r="H5" s="139" t="s">
        <v>479</v>
      </c>
      <c r="I5" s="140"/>
      <c r="J5" s="140"/>
      <c r="K5" s="140"/>
      <c r="L5" s="140"/>
      <c r="M5" s="140"/>
      <c r="N5" s="140"/>
      <c r="O5" s="140"/>
      <c r="P5" s="140"/>
      <c r="Q5" s="140"/>
      <c r="R5" s="140"/>
      <c r="S5" s="140"/>
      <c r="T5" s="141"/>
      <c r="U5" s="11"/>
    </row>
    <row r="6" spans="1:21" ht="18.75" customHeight="1" thickBot="1" x14ac:dyDescent="0.3">
      <c r="A6" s="10"/>
      <c r="B6" s="130" t="s">
        <v>125</v>
      </c>
      <c r="C6" s="131"/>
      <c r="D6" s="131"/>
      <c r="E6" s="131"/>
      <c r="F6" s="92"/>
      <c r="G6" s="132"/>
      <c r="H6" s="133">
        <f ca="1">NOW()</f>
        <v>45405.580139930556</v>
      </c>
      <c r="I6" s="134"/>
      <c r="J6" s="134"/>
      <c r="K6" s="134"/>
      <c r="L6" s="134"/>
      <c r="M6" s="134"/>
      <c r="N6" s="134"/>
      <c r="O6" s="134"/>
      <c r="P6" s="134"/>
      <c r="Q6" s="134"/>
      <c r="R6" s="134"/>
      <c r="S6" s="134"/>
      <c r="T6" s="135"/>
      <c r="U6" s="11"/>
    </row>
    <row r="7" spans="1:21" ht="18.75" customHeight="1" thickBot="1" x14ac:dyDescent="0.3">
      <c r="A7" s="10"/>
      <c r="B7" s="130" t="s">
        <v>53</v>
      </c>
      <c r="C7" s="131"/>
      <c r="D7" s="131"/>
      <c r="E7" s="131"/>
      <c r="F7" s="92"/>
      <c r="G7" s="132"/>
      <c r="H7" s="136" t="str">
        <f>PKGR!H7:T7</f>
        <v>Megan Matrka</v>
      </c>
      <c r="I7" s="222"/>
      <c r="J7" s="222"/>
      <c r="K7" s="222"/>
      <c r="L7" s="222"/>
      <c r="M7" s="222"/>
      <c r="N7" s="222"/>
      <c r="O7" s="222"/>
      <c r="P7" s="222"/>
      <c r="Q7" s="222"/>
      <c r="R7" s="222"/>
      <c r="S7" s="222"/>
      <c r="T7" s="223"/>
      <c r="U7" s="11"/>
    </row>
    <row r="8" spans="1:21" ht="18.75" customHeight="1" thickBot="1" x14ac:dyDescent="0.3">
      <c r="A8" s="10"/>
      <c r="B8" s="130" t="s">
        <v>1</v>
      </c>
      <c r="C8" s="131"/>
      <c r="D8" s="131"/>
      <c r="E8" s="131"/>
      <c r="F8" s="92"/>
      <c r="G8" s="132"/>
      <c r="H8" s="136" t="str">
        <f>PKGR!H8:T8</f>
        <v xml:space="preserve">Samantha Weeks </v>
      </c>
      <c r="I8" s="222"/>
      <c r="J8" s="222"/>
      <c r="K8" s="222"/>
      <c r="L8" s="222"/>
      <c r="M8" s="222"/>
      <c r="N8" s="222"/>
      <c r="O8" s="222"/>
      <c r="P8" s="222"/>
      <c r="Q8" s="222"/>
      <c r="R8" s="222"/>
      <c r="S8" s="222"/>
      <c r="T8" s="223"/>
      <c r="U8" s="11"/>
    </row>
    <row r="9" spans="1:21" ht="3.75" customHeight="1" x14ac:dyDescent="0.25">
      <c r="A9" s="10"/>
      <c r="B9" s="36"/>
      <c r="C9" s="36"/>
      <c r="D9" s="36"/>
      <c r="E9" s="36"/>
      <c r="F9" s="37"/>
      <c r="G9" s="14"/>
      <c r="H9" s="126"/>
      <c r="I9" s="126"/>
      <c r="J9" s="126"/>
      <c r="K9" s="126"/>
      <c r="L9" s="14"/>
      <c r="U9" s="11"/>
    </row>
    <row r="10" spans="1:21" ht="15" customHeight="1" x14ac:dyDescent="0.25">
      <c r="A10" s="10"/>
      <c r="B10" s="389" t="s">
        <v>235</v>
      </c>
      <c r="C10" s="390"/>
      <c r="D10" s="390"/>
      <c r="E10" s="390"/>
      <c r="F10" s="390"/>
      <c r="G10" s="390"/>
      <c r="H10" s="390"/>
      <c r="I10" s="390"/>
      <c r="J10" s="390"/>
      <c r="K10" s="390"/>
      <c r="L10" s="390"/>
      <c r="M10" s="390"/>
      <c r="N10" s="390"/>
      <c r="O10" s="390"/>
      <c r="P10" s="390"/>
      <c r="Q10" s="390"/>
      <c r="R10" s="390"/>
      <c r="S10" s="390"/>
      <c r="T10" s="390"/>
      <c r="U10" s="11"/>
    </row>
    <row r="11" spans="1:21" ht="7.5" customHeight="1" x14ac:dyDescent="0.25">
      <c r="A11" s="10"/>
      <c r="B11" s="390"/>
      <c r="C11" s="390"/>
      <c r="D11" s="390"/>
      <c r="E11" s="390"/>
      <c r="F11" s="390"/>
      <c r="G11" s="390"/>
      <c r="H11" s="390"/>
      <c r="I11" s="390"/>
      <c r="J11" s="390"/>
      <c r="K11" s="390"/>
      <c r="L11" s="390"/>
      <c r="M11" s="390"/>
      <c r="N11" s="390"/>
      <c r="O11" s="390"/>
      <c r="P11" s="390"/>
      <c r="Q11" s="390"/>
      <c r="R11" s="390"/>
      <c r="S11" s="390"/>
      <c r="T11" s="390"/>
      <c r="U11" s="11"/>
    </row>
    <row r="12" spans="1:21" ht="3.75" customHeight="1" thickBot="1" x14ac:dyDescent="0.3">
      <c r="A12" s="10"/>
      <c r="B12" s="55"/>
      <c r="C12" s="56"/>
      <c r="D12" s="56"/>
      <c r="E12" s="56"/>
      <c r="F12" s="56"/>
      <c r="G12" s="56"/>
      <c r="H12" s="56"/>
      <c r="I12" s="56"/>
      <c r="J12" s="56"/>
      <c r="K12" s="56"/>
      <c r="L12" s="56"/>
      <c r="M12" s="56"/>
      <c r="N12" s="56"/>
      <c r="O12" s="56"/>
      <c r="P12" s="56"/>
      <c r="U12" s="11"/>
    </row>
    <row r="13" spans="1:21" ht="15" customHeight="1" x14ac:dyDescent="0.25">
      <c r="A13" s="10"/>
      <c r="B13" s="161"/>
      <c r="C13" s="236"/>
      <c r="D13" s="236"/>
      <c r="E13" s="236"/>
      <c r="F13" s="236"/>
      <c r="G13" s="236"/>
      <c r="H13" s="236"/>
      <c r="I13" s="236"/>
      <c r="J13" s="236"/>
      <c r="K13" s="236"/>
      <c r="L13" s="236"/>
      <c r="M13" s="236"/>
      <c r="N13" s="236"/>
      <c r="O13" s="236"/>
      <c r="P13" s="236"/>
      <c r="Q13" s="480"/>
      <c r="R13" s="480"/>
      <c r="S13" s="480"/>
      <c r="T13" s="481"/>
      <c r="U13" s="11"/>
    </row>
    <row r="14" spans="1:21" ht="15" customHeight="1" x14ac:dyDescent="0.25">
      <c r="A14" s="10"/>
      <c r="B14" s="164"/>
      <c r="C14" s="238"/>
      <c r="D14" s="238"/>
      <c r="E14" s="238"/>
      <c r="F14" s="238"/>
      <c r="G14" s="238"/>
      <c r="H14" s="238"/>
      <c r="I14" s="238"/>
      <c r="J14" s="238"/>
      <c r="K14" s="238"/>
      <c r="L14" s="238"/>
      <c r="M14" s="238"/>
      <c r="N14" s="238"/>
      <c r="O14" s="238"/>
      <c r="P14" s="238"/>
      <c r="Q14" s="482"/>
      <c r="R14" s="482"/>
      <c r="S14" s="482"/>
      <c r="T14" s="483"/>
      <c r="U14" s="11"/>
    </row>
    <row r="15" spans="1:21" ht="15" customHeight="1" x14ac:dyDescent="0.25">
      <c r="A15" s="10"/>
      <c r="B15" s="164"/>
      <c r="C15" s="238"/>
      <c r="D15" s="238"/>
      <c r="E15" s="238"/>
      <c r="F15" s="238"/>
      <c r="G15" s="238"/>
      <c r="H15" s="238"/>
      <c r="I15" s="238"/>
      <c r="J15" s="238"/>
      <c r="K15" s="238"/>
      <c r="L15" s="238"/>
      <c r="M15" s="238"/>
      <c r="N15" s="238"/>
      <c r="O15" s="238"/>
      <c r="P15" s="238"/>
      <c r="Q15" s="482"/>
      <c r="R15" s="482"/>
      <c r="S15" s="482"/>
      <c r="T15" s="483"/>
      <c r="U15" s="11"/>
    </row>
    <row r="16" spans="1:21" ht="15" customHeight="1" x14ac:dyDescent="0.25">
      <c r="A16" s="10"/>
      <c r="B16" s="164"/>
      <c r="C16" s="238"/>
      <c r="D16" s="238"/>
      <c r="E16" s="238"/>
      <c r="F16" s="238"/>
      <c r="G16" s="238"/>
      <c r="H16" s="238"/>
      <c r="I16" s="238"/>
      <c r="J16" s="238"/>
      <c r="K16" s="238"/>
      <c r="L16" s="238"/>
      <c r="M16" s="238"/>
      <c r="N16" s="238"/>
      <c r="O16" s="238"/>
      <c r="P16" s="238"/>
      <c r="Q16" s="482"/>
      <c r="R16" s="482"/>
      <c r="S16" s="482"/>
      <c r="T16" s="483"/>
      <c r="U16" s="11"/>
    </row>
    <row r="17" spans="1:21" ht="15" customHeight="1" x14ac:dyDescent="0.25">
      <c r="A17" s="10"/>
      <c r="B17" s="484"/>
      <c r="C17" s="482"/>
      <c r="D17" s="482"/>
      <c r="E17" s="482"/>
      <c r="F17" s="482"/>
      <c r="G17" s="482"/>
      <c r="H17" s="482"/>
      <c r="I17" s="482"/>
      <c r="J17" s="482"/>
      <c r="K17" s="482"/>
      <c r="L17" s="482"/>
      <c r="M17" s="482"/>
      <c r="N17" s="482"/>
      <c r="O17" s="482"/>
      <c r="P17" s="482"/>
      <c r="Q17" s="482"/>
      <c r="R17" s="482"/>
      <c r="S17" s="482"/>
      <c r="T17" s="483"/>
      <c r="U17" s="11"/>
    </row>
    <row r="18" spans="1:21" ht="15" customHeight="1" x14ac:dyDescent="0.25">
      <c r="A18" s="10"/>
      <c r="B18" s="484"/>
      <c r="C18" s="482"/>
      <c r="D18" s="482"/>
      <c r="E18" s="482"/>
      <c r="F18" s="482"/>
      <c r="G18" s="482"/>
      <c r="H18" s="482"/>
      <c r="I18" s="482"/>
      <c r="J18" s="482"/>
      <c r="K18" s="482"/>
      <c r="L18" s="482"/>
      <c r="M18" s="482"/>
      <c r="N18" s="482"/>
      <c r="O18" s="482"/>
      <c r="P18" s="482"/>
      <c r="Q18" s="482"/>
      <c r="R18" s="482"/>
      <c r="S18" s="482"/>
      <c r="T18" s="483"/>
      <c r="U18" s="11"/>
    </row>
    <row r="19" spans="1:21" ht="15" customHeight="1" x14ac:dyDescent="0.25">
      <c r="A19" s="10"/>
      <c r="B19" s="484"/>
      <c r="C19" s="482"/>
      <c r="D19" s="482"/>
      <c r="E19" s="482"/>
      <c r="F19" s="482"/>
      <c r="G19" s="482"/>
      <c r="H19" s="482"/>
      <c r="I19" s="482"/>
      <c r="J19" s="482"/>
      <c r="K19" s="482"/>
      <c r="L19" s="482"/>
      <c r="M19" s="482"/>
      <c r="N19" s="482"/>
      <c r="O19" s="482"/>
      <c r="P19" s="482"/>
      <c r="Q19" s="482"/>
      <c r="R19" s="482"/>
      <c r="S19" s="482"/>
      <c r="T19" s="483"/>
      <c r="U19" s="11"/>
    </row>
    <row r="20" spans="1:21" ht="15" customHeight="1" x14ac:dyDescent="0.25">
      <c r="A20" s="10"/>
      <c r="B20" s="484"/>
      <c r="C20" s="482"/>
      <c r="D20" s="482"/>
      <c r="E20" s="482"/>
      <c r="F20" s="482"/>
      <c r="G20" s="482"/>
      <c r="H20" s="482"/>
      <c r="I20" s="482"/>
      <c r="J20" s="482"/>
      <c r="K20" s="482"/>
      <c r="L20" s="482"/>
      <c r="M20" s="482"/>
      <c r="N20" s="482"/>
      <c r="O20" s="482"/>
      <c r="P20" s="482"/>
      <c r="Q20" s="482"/>
      <c r="R20" s="482"/>
      <c r="S20" s="482"/>
      <c r="T20" s="483"/>
      <c r="U20" s="11"/>
    </row>
    <row r="21" spans="1:21" ht="15" customHeight="1" x14ac:dyDescent="0.25">
      <c r="A21" s="10"/>
      <c r="B21" s="484"/>
      <c r="C21" s="482"/>
      <c r="D21" s="482"/>
      <c r="E21" s="482"/>
      <c r="F21" s="482"/>
      <c r="G21" s="482"/>
      <c r="H21" s="482"/>
      <c r="I21" s="482"/>
      <c r="J21" s="482"/>
      <c r="K21" s="482"/>
      <c r="L21" s="482"/>
      <c r="M21" s="482"/>
      <c r="N21" s="482"/>
      <c r="O21" s="482"/>
      <c r="P21" s="482"/>
      <c r="Q21" s="482"/>
      <c r="R21" s="482"/>
      <c r="S21" s="482"/>
      <c r="T21" s="483"/>
      <c r="U21" s="11"/>
    </row>
    <row r="22" spans="1:21" ht="15" customHeight="1" x14ac:dyDescent="0.25">
      <c r="A22" s="10"/>
      <c r="B22" s="484"/>
      <c r="C22" s="482"/>
      <c r="D22" s="482"/>
      <c r="E22" s="482"/>
      <c r="F22" s="482"/>
      <c r="G22" s="482"/>
      <c r="H22" s="482"/>
      <c r="I22" s="482"/>
      <c r="J22" s="482"/>
      <c r="K22" s="482"/>
      <c r="L22" s="482"/>
      <c r="M22" s="482"/>
      <c r="N22" s="482"/>
      <c r="O22" s="482"/>
      <c r="P22" s="482"/>
      <c r="Q22" s="482"/>
      <c r="R22" s="482"/>
      <c r="S22" s="482"/>
      <c r="T22" s="483"/>
      <c r="U22" s="11"/>
    </row>
    <row r="23" spans="1:21" ht="15" customHeight="1" x14ac:dyDescent="0.25">
      <c r="A23" s="10"/>
      <c r="B23" s="484"/>
      <c r="C23" s="482"/>
      <c r="D23" s="482"/>
      <c r="E23" s="482"/>
      <c r="F23" s="482"/>
      <c r="G23" s="482"/>
      <c r="H23" s="482"/>
      <c r="I23" s="482"/>
      <c r="J23" s="482"/>
      <c r="K23" s="482"/>
      <c r="L23" s="482"/>
      <c r="M23" s="482"/>
      <c r="N23" s="482"/>
      <c r="O23" s="482"/>
      <c r="P23" s="482"/>
      <c r="Q23" s="482"/>
      <c r="R23" s="482"/>
      <c r="S23" s="482"/>
      <c r="T23" s="483"/>
      <c r="U23" s="11"/>
    </row>
    <row r="24" spans="1:21" ht="15" customHeight="1" x14ac:dyDescent="0.25">
      <c r="A24" s="10"/>
      <c r="B24" s="484"/>
      <c r="C24" s="482"/>
      <c r="D24" s="482"/>
      <c r="E24" s="482"/>
      <c r="F24" s="482"/>
      <c r="G24" s="482"/>
      <c r="H24" s="482"/>
      <c r="I24" s="482"/>
      <c r="J24" s="482"/>
      <c r="K24" s="482"/>
      <c r="L24" s="482"/>
      <c r="M24" s="482"/>
      <c r="N24" s="482"/>
      <c r="O24" s="482"/>
      <c r="P24" s="482"/>
      <c r="Q24" s="482"/>
      <c r="R24" s="482"/>
      <c r="S24" s="482"/>
      <c r="T24" s="483"/>
      <c r="U24" s="11"/>
    </row>
    <row r="25" spans="1:21" ht="15" customHeight="1" x14ac:dyDescent="0.25">
      <c r="A25" s="10"/>
      <c r="B25" s="484"/>
      <c r="C25" s="482"/>
      <c r="D25" s="482"/>
      <c r="E25" s="482"/>
      <c r="F25" s="482"/>
      <c r="G25" s="482"/>
      <c r="H25" s="482"/>
      <c r="I25" s="482"/>
      <c r="J25" s="482"/>
      <c r="K25" s="482"/>
      <c r="L25" s="482"/>
      <c r="M25" s="482"/>
      <c r="N25" s="482"/>
      <c r="O25" s="482"/>
      <c r="P25" s="482"/>
      <c r="Q25" s="482"/>
      <c r="R25" s="482"/>
      <c r="S25" s="482"/>
      <c r="T25" s="483"/>
      <c r="U25" s="11"/>
    </row>
    <row r="26" spans="1:21" ht="15" customHeight="1" x14ac:dyDescent="0.25">
      <c r="A26" s="10"/>
      <c r="B26" s="484"/>
      <c r="C26" s="482"/>
      <c r="D26" s="482"/>
      <c r="E26" s="482"/>
      <c r="F26" s="482"/>
      <c r="G26" s="482"/>
      <c r="H26" s="482"/>
      <c r="I26" s="482"/>
      <c r="J26" s="482"/>
      <c r="K26" s="482"/>
      <c r="L26" s="482"/>
      <c r="M26" s="482"/>
      <c r="N26" s="482"/>
      <c r="O26" s="482"/>
      <c r="P26" s="482"/>
      <c r="Q26" s="482"/>
      <c r="R26" s="482"/>
      <c r="S26" s="482"/>
      <c r="T26" s="483"/>
      <c r="U26" s="11"/>
    </row>
    <row r="27" spans="1:21" ht="15" customHeight="1" x14ac:dyDescent="0.25">
      <c r="A27" s="10"/>
      <c r="B27" s="484"/>
      <c r="C27" s="482"/>
      <c r="D27" s="482"/>
      <c r="E27" s="482"/>
      <c r="F27" s="482"/>
      <c r="G27" s="482"/>
      <c r="H27" s="482"/>
      <c r="I27" s="482"/>
      <c r="J27" s="482"/>
      <c r="K27" s="482"/>
      <c r="L27" s="482"/>
      <c r="M27" s="482"/>
      <c r="N27" s="482"/>
      <c r="O27" s="482"/>
      <c r="P27" s="482"/>
      <c r="Q27" s="482"/>
      <c r="R27" s="482"/>
      <c r="S27" s="482"/>
      <c r="T27" s="483"/>
      <c r="U27" s="11"/>
    </row>
    <row r="28" spans="1:21" ht="15" customHeight="1" x14ac:dyDescent="0.25">
      <c r="A28" s="10"/>
      <c r="B28" s="484"/>
      <c r="C28" s="482"/>
      <c r="D28" s="482"/>
      <c r="E28" s="482"/>
      <c r="F28" s="482"/>
      <c r="G28" s="482"/>
      <c r="H28" s="482"/>
      <c r="I28" s="482"/>
      <c r="J28" s="482"/>
      <c r="K28" s="482"/>
      <c r="L28" s="482"/>
      <c r="M28" s="482"/>
      <c r="N28" s="482"/>
      <c r="O28" s="482"/>
      <c r="P28" s="482"/>
      <c r="Q28" s="482"/>
      <c r="R28" s="482"/>
      <c r="S28" s="482"/>
      <c r="T28" s="483"/>
      <c r="U28" s="11"/>
    </row>
    <row r="29" spans="1:21" ht="15" customHeight="1" x14ac:dyDescent="0.25">
      <c r="A29" s="10"/>
      <c r="B29" s="484"/>
      <c r="C29" s="482"/>
      <c r="D29" s="482"/>
      <c r="E29" s="482"/>
      <c r="F29" s="482"/>
      <c r="G29" s="482"/>
      <c r="H29" s="482"/>
      <c r="I29" s="482"/>
      <c r="J29" s="482"/>
      <c r="K29" s="482"/>
      <c r="L29" s="482"/>
      <c r="M29" s="482"/>
      <c r="N29" s="482"/>
      <c r="O29" s="482"/>
      <c r="P29" s="482"/>
      <c r="Q29" s="482"/>
      <c r="R29" s="482"/>
      <c r="S29" s="482"/>
      <c r="T29" s="483"/>
      <c r="U29" s="11"/>
    </row>
    <row r="30" spans="1:21" ht="15" customHeight="1" x14ac:dyDescent="0.25">
      <c r="A30" s="10"/>
      <c r="B30" s="484"/>
      <c r="C30" s="482"/>
      <c r="D30" s="482"/>
      <c r="E30" s="482"/>
      <c r="F30" s="482"/>
      <c r="G30" s="482"/>
      <c r="H30" s="482"/>
      <c r="I30" s="482"/>
      <c r="J30" s="482"/>
      <c r="K30" s="482"/>
      <c r="L30" s="482"/>
      <c r="M30" s="482"/>
      <c r="N30" s="482"/>
      <c r="O30" s="482"/>
      <c r="P30" s="482"/>
      <c r="Q30" s="482"/>
      <c r="R30" s="482"/>
      <c r="S30" s="482"/>
      <c r="T30" s="483"/>
      <c r="U30" s="11"/>
    </row>
    <row r="31" spans="1:21" ht="15" customHeight="1" x14ac:dyDescent="0.25">
      <c r="A31" s="10"/>
      <c r="B31" s="484"/>
      <c r="C31" s="482"/>
      <c r="D31" s="482"/>
      <c r="E31" s="482"/>
      <c r="F31" s="482"/>
      <c r="G31" s="482"/>
      <c r="H31" s="482"/>
      <c r="I31" s="482"/>
      <c r="J31" s="482"/>
      <c r="K31" s="482"/>
      <c r="L31" s="482"/>
      <c r="M31" s="482"/>
      <c r="N31" s="482"/>
      <c r="O31" s="482"/>
      <c r="P31" s="482"/>
      <c r="Q31" s="482"/>
      <c r="R31" s="482"/>
      <c r="S31" s="482"/>
      <c r="T31" s="483"/>
      <c r="U31" s="11"/>
    </row>
    <row r="32" spans="1:21" ht="15" customHeight="1" x14ac:dyDescent="0.25">
      <c r="A32" s="10"/>
      <c r="B32" s="484"/>
      <c r="C32" s="482"/>
      <c r="D32" s="482"/>
      <c r="E32" s="482"/>
      <c r="F32" s="482"/>
      <c r="G32" s="482"/>
      <c r="H32" s="482"/>
      <c r="I32" s="482"/>
      <c r="J32" s="482"/>
      <c r="K32" s="482"/>
      <c r="L32" s="482"/>
      <c r="M32" s="482"/>
      <c r="N32" s="482"/>
      <c r="O32" s="482"/>
      <c r="P32" s="482"/>
      <c r="Q32" s="482"/>
      <c r="R32" s="482"/>
      <c r="S32" s="482"/>
      <c r="T32" s="483"/>
      <c r="U32" s="11"/>
    </row>
    <row r="33" spans="1:21" ht="15" customHeight="1" x14ac:dyDescent="0.25">
      <c r="A33" s="10"/>
      <c r="B33" s="484"/>
      <c r="C33" s="482"/>
      <c r="D33" s="482"/>
      <c r="E33" s="482"/>
      <c r="F33" s="482"/>
      <c r="G33" s="482"/>
      <c r="H33" s="482"/>
      <c r="I33" s="482"/>
      <c r="J33" s="482"/>
      <c r="K33" s="482"/>
      <c r="L33" s="482"/>
      <c r="M33" s="482"/>
      <c r="N33" s="482"/>
      <c r="O33" s="482"/>
      <c r="P33" s="482"/>
      <c r="Q33" s="482"/>
      <c r="R33" s="482"/>
      <c r="S33" s="482"/>
      <c r="T33" s="483"/>
      <c r="U33" s="11"/>
    </row>
    <row r="34" spans="1:21" ht="15" customHeight="1" x14ac:dyDescent="0.25">
      <c r="A34" s="10"/>
      <c r="B34" s="484"/>
      <c r="C34" s="482"/>
      <c r="D34" s="482"/>
      <c r="E34" s="482"/>
      <c r="F34" s="482"/>
      <c r="G34" s="482"/>
      <c r="H34" s="482"/>
      <c r="I34" s="482"/>
      <c r="J34" s="482"/>
      <c r="K34" s="482"/>
      <c r="L34" s="482"/>
      <c r="M34" s="482"/>
      <c r="N34" s="482"/>
      <c r="O34" s="482"/>
      <c r="P34" s="482"/>
      <c r="Q34" s="482"/>
      <c r="R34" s="482"/>
      <c r="S34" s="482"/>
      <c r="T34" s="483"/>
      <c r="U34" s="11"/>
    </row>
    <row r="35" spans="1:21" ht="15" customHeight="1" x14ac:dyDescent="0.25">
      <c r="A35" s="10"/>
      <c r="B35" s="484"/>
      <c r="C35" s="482"/>
      <c r="D35" s="482"/>
      <c r="E35" s="482"/>
      <c r="F35" s="482"/>
      <c r="G35" s="482"/>
      <c r="H35" s="482"/>
      <c r="I35" s="482"/>
      <c r="J35" s="482"/>
      <c r="K35" s="482"/>
      <c r="L35" s="482"/>
      <c r="M35" s="482"/>
      <c r="N35" s="482"/>
      <c r="O35" s="482"/>
      <c r="P35" s="482"/>
      <c r="Q35" s="482"/>
      <c r="R35" s="482"/>
      <c r="S35" s="482"/>
      <c r="T35" s="483"/>
      <c r="U35" s="11"/>
    </row>
    <row r="36" spans="1:21" ht="15" customHeight="1" thickBot="1" x14ac:dyDescent="0.3">
      <c r="A36" s="10"/>
      <c r="B36" s="485"/>
      <c r="C36" s="486"/>
      <c r="D36" s="486"/>
      <c r="E36" s="486"/>
      <c r="F36" s="486"/>
      <c r="G36" s="486"/>
      <c r="H36" s="486"/>
      <c r="I36" s="486"/>
      <c r="J36" s="486"/>
      <c r="K36" s="486"/>
      <c r="L36" s="486"/>
      <c r="M36" s="486"/>
      <c r="N36" s="486"/>
      <c r="O36" s="486"/>
      <c r="P36" s="486"/>
      <c r="Q36" s="486"/>
      <c r="R36" s="486"/>
      <c r="S36" s="486"/>
      <c r="T36" s="487"/>
      <c r="U36" s="11"/>
    </row>
    <row r="37" spans="1:21" ht="15" customHeight="1" x14ac:dyDescent="0.25">
      <c r="A37" s="10"/>
      <c r="B37" s="29"/>
      <c r="H37" s="18"/>
      <c r="I37" s="18"/>
      <c r="J37" s="18"/>
      <c r="K37" s="18"/>
      <c r="L37" s="52"/>
      <c r="M37" s="52"/>
      <c r="N37" s="52"/>
      <c r="O37" s="52"/>
      <c r="P37" s="52"/>
      <c r="Q37" s="52"/>
      <c r="R37" s="16"/>
      <c r="S37" s="16"/>
      <c r="T37" s="16"/>
      <c r="U37" s="11"/>
    </row>
    <row r="38" spans="1:21" ht="11.25" customHeight="1" x14ac:dyDescent="0.25">
      <c r="A38" s="10"/>
      <c r="B38" s="29"/>
      <c r="H38" s="18"/>
      <c r="I38" s="18"/>
      <c r="J38" s="18"/>
      <c r="K38" s="18"/>
      <c r="L38" s="52"/>
      <c r="M38" s="52"/>
      <c r="N38" s="52"/>
      <c r="O38" s="52"/>
      <c r="P38" s="52"/>
      <c r="Q38" s="52"/>
      <c r="R38" s="16"/>
      <c r="S38" s="16"/>
      <c r="T38" s="16"/>
      <c r="U38" s="11"/>
    </row>
    <row r="39" spans="1:21" ht="15" customHeight="1" x14ac:dyDescent="0.25">
      <c r="A39" s="10"/>
      <c r="B39" s="29"/>
      <c r="G39" s="397"/>
      <c r="H39" s="399"/>
      <c r="I39" s="399"/>
      <c r="J39" s="399"/>
      <c r="K39" s="399"/>
      <c r="L39" s="399"/>
      <c r="M39" s="399"/>
      <c r="N39" s="399"/>
      <c r="O39" s="51"/>
      <c r="P39" s="394">
        <f ca="1">H6</f>
        <v>45405.580139930556</v>
      </c>
      <c r="Q39" s="395"/>
      <c r="R39" s="395"/>
      <c r="S39" s="395"/>
      <c r="T39" s="395"/>
      <c r="U39" s="11"/>
    </row>
    <row r="40" spans="1:21" ht="15" customHeight="1" x14ac:dyDescent="0.25">
      <c r="A40" s="10"/>
      <c r="B40" s="29"/>
      <c r="C40" s="29"/>
      <c r="D40" s="29"/>
      <c r="E40" s="29"/>
      <c r="F40" s="29"/>
      <c r="G40" s="399"/>
      <c r="H40" s="399"/>
      <c r="I40" s="399"/>
      <c r="J40" s="399"/>
      <c r="K40" s="399"/>
      <c r="L40" s="399"/>
      <c r="M40" s="399"/>
      <c r="N40" s="399"/>
      <c r="P40" s="395"/>
      <c r="Q40" s="395"/>
      <c r="R40" s="395"/>
      <c r="S40" s="395"/>
      <c r="T40" s="395"/>
      <c r="U40" s="11"/>
    </row>
    <row r="41" spans="1:21" ht="15" customHeight="1" thickBot="1" x14ac:dyDescent="0.3">
      <c r="A41" s="10"/>
      <c r="B41" s="13"/>
      <c r="C41" s="13"/>
      <c r="D41" s="13"/>
      <c r="E41" s="13"/>
      <c r="F41" s="13"/>
      <c r="G41" s="400"/>
      <c r="H41" s="400"/>
      <c r="I41" s="400"/>
      <c r="J41" s="400"/>
      <c r="K41" s="400"/>
      <c r="L41" s="400"/>
      <c r="M41" s="400"/>
      <c r="N41" s="400"/>
      <c r="O41" s="13"/>
      <c r="P41" s="396"/>
      <c r="Q41" s="396"/>
      <c r="R41" s="396"/>
      <c r="S41" s="396"/>
      <c r="T41" s="396"/>
      <c r="U41" s="11"/>
    </row>
    <row r="42" spans="1:21" ht="15" customHeight="1" x14ac:dyDescent="0.25">
      <c r="A42" s="10"/>
      <c r="B42" s="408" t="s">
        <v>224</v>
      </c>
      <c r="C42" s="409"/>
      <c r="D42" s="409"/>
      <c r="E42" s="409"/>
      <c r="F42" s="409"/>
      <c r="G42" s="410" t="str">
        <f>H8</f>
        <v xml:space="preserve">Samantha Weeks </v>
      </c>
      <c r="H42" s="411"/>
      <c r="I42" s="411"/>
      <c r="J42" s="411"/>
      <c r="K42" s="411"/>
      <c r="L42" s="411"/>
      <c r="M42" s="411"/>
      <c r="N42" s="411"/>
      <c r="O42" s="1"/>
      <c r="P42" s="404" t="s">
        <v>0</v>
      </c>
      <c r="Q42" s="406"/>
      <c r="R42" s="406"/>
      <c r="S42" s="406"/>
      <c r="T42" s="406"/>
      <c r="U42" s="11"/>
    </row>
    <row r="43" spans="1:21" ht="15" customHeight="1" x14ac:dyDescent="0.25">
      <c r="A43" s="10"/>
      <c r="B43" s="409"/>
      <c r="C43" s="409"/>
      <c r="D43" s="409"/>
      <c r="E43" s="409"/>
      <c r="F43" s="409"/>
      <c r="G43" s="412"/>
      <c r="H43" s="412"/>
      <c r="I43" s="412"/>
      <c r="J43" s="412"/>
      <c r="K43" s="412"/>
      <c r="L43" s="412"/>
      <c r="M43" s="412"/>
      <c r="N43" s="412"/>
      <c r="P43" s="407"/>
      <c r="Q43" s="407"/>
      <c r="R43" s="407"/>
      <c r="S43" s="407"/>
      <c r="T43" s="407"/>
      <c r="U43" s="11"/>
    </row>
    <row r="44" spans="1:21" ht="15" customHeight="1" x14ac:dyDescent="0.25">
      <c r="A44" s="10"/>
      <c r="B44" s="57"/>
      <c r="C44" s="57"/>
      <c r="D44" s="57"/>
      <c r="E44" s="57"/>
      <c r="F44" s="57"/>
      <c r="G44" s="397"/>
      <c r="H44" s="397"/>
      <c r="I44" s="397"/>
      <c r="J44" s="397"/>
      <c r="K44" s="397"/>
      <c r="L44" s="397"/>
      <c r="M44" s="397"/>
      <c r="N44" s="397"/>
      <c r="O44" s="57"/>
      <c r="P44" s="397"/>
      <c r="Q44" s="397"/>
      <c r="R44" s="397"/>
      <c r="S44" s="397"/>
      <c r="T44" s="397"/>
      <c r="U44" s="11"/>
    </row>
    <row r="45" spans="1:21" ht="15" customHeight="1" x14ac:dyDescent="0.25">
      <c r="A45" s="10"/>
      <c r="B45" s="57"/>
      <c r="C45" s="57"/>
      <c r="D45" s="57"/>
      <c r="E45" s="57"/>
      <c r="F45" s="57"/>
      <c r="G45" s="397"/>
      <c r="H45" s="397"/>
      <c r="I45" s="397"/>
      <c r="J45" s="397"/>
      <c r="K45" s="397"/>
      <c r="L45" s="397"/>
      <c r="M45" s="397"/>
      <c r="N45" s="397"/>
      <c r="O45" s="57"/>
      <c r="P45" s="397"/>
      <c r="Q45" s="397"/>
      <c r="R45" s="397"/>
      <c r="S45" s="397"/>
      <c r="T45" s="397"/>
      <c r="U45" s="11"/>
    </row>
    <row r="46" spans="1:21" ht="15" customHeight="1" thickBot="1" x14ac:dyDescent="0.3">
      <c r="A46" s="10"/>
      <c r="B46" s="57"/>
      <c r="C46" s="57"/>
      <c r="D46" s="57"/>
      <c r="E46" s="57"/>
      <c r="F46" s="57"/>
      <c r="G46" s="398"/>
      <c r="H46" s="398"/>
      <c r="I46" s="398"/>
      <c r="J46" s="398"/>
      <c r="K46" s="398"/>
      <c r="L46" s="398"/>
      <c r="M46" s="398"/>
      <c r="N46" s="398"/>
      <c r="O46" s="57"/>
      <c r="P46" s="398"/>
      <c r="Q46" s="398"/>
      <c r="R46" s="398"/>
      <c r="S46" s="398"/>
      <c r="T46" s="398"/>
      <c r="U46" s="11"/>
    </row>
    <row r="47" spans="1:21" ht="15" customHeight="1" x14ac:dyDescent="0.25">
      <c r="A47" s="10"/>
      <c r="B47" s="408" t="s">
        <v>461</v>
      </c>
      <c r="C47" s="408"/>
      <c r="D47" s="408"/>
      <c r="E47" s="408"/>
      <c r="F47" s="408"/>
      <c r="G47" s="378" t="s">
        <v>223</v>
      </c>
      <c r="H47" s="378"/>
      <c r="I47" s="378"/>
      <c r="J47" s="378"/>
      <c r="K47" s="378"/>
      <c r="L47" s="378"/>
      <c r="M47" s="378"/>
      <c r="N47" s="378"/>
      <c r="O47" s="57"/>
      <c r="P47" s="404" t="s">
        <v>0</v>
      </c>
      <c r="Q47" s="404"/>
      <c r="R47" s="404"/>
      <c r="S47" s="404"/>
      <c r="T47" s="404"/>
      <c r="U47" s="11"/>
    </row>
    <row r="48" spans="1:21" ht="15" customHeight="1" x14ac:dyDescent="0.25">
      <c r="A48" s="10"/>
      <c r="B48" s="408"/>
      <c r="C48" s="408"/>
      <c r="D48" s="408"/>
      <c r="E48" s="408"/>
      <c r="F48" s="408"/>
      <c r="G48" s="381"/>
      <c r="H48" s="381"/>
      <c r="I48" s="381"/>
      <c r="J48" s="381"/>
      <c r="K48" s="381"/>
      <c r="L48" s="381"/>
      <c r="M48" s="381"/>
      <c r="N48" s="381"/>
      <c r="O48" s="57"/>
      <c r="P48" s="405"/>
      <c r="Q48" s="405"/>
      <c r="R48" s="405"/>
      <c r="S48" s="405"/>
      <c r="T48" s="405"/>
      <c r="U48" s="11"/>
    </row>
    <row r="49" spans="1:21" ht="3.75" customHeight="1" thickBot="1" x14ac:dyDescent="0.3">
      <c r="A49" s="32"/>
      <c r="B49" s="33"/>
      <c r="C49" s="33"/>
      <c r="D49" s="33"/>
      <c r="E49" s="33"/>
      <c r="F49" s="33"/>
      <c r="G49" s="33"/>
      <c r="H49" s="33"/>
      <c r="I49" s="33"/>
      <c r="J49" s="33"/>
      <c r="K49" s="33"/>
      <c r="L49" s="34"/>
      <c r="M49" s="34"/>
      <c r="N49" s="34"/>
      <c r="O49" s="34"/>
      <c r="P49" s="34"/>
      <c r="Q49" s="34"/>
      <c r="R49" s="34"/>
      <c r="S49" s="34"/>
      <c r="T49" s="34"/>
      <c r="U49" s="35"/>
    </row>
    <row r="50" spans="1:21" ht="15" customHeight="1" thickTop="1" x14ac:dyDescent="0.25">
      <c r="B50" s="29"/>
      <c r="C50" s="29"/>
      <c r="D50" s="29"/>
      <c r="E50" s="29"/>
      <c r="F50" s="29"/>
      <c r="G50" s="29"/>
      <c r="H50" s="29"/>
      <c r="I50" s="29"/>
      <c r="J50" s="29"/>
      <c r="K50" s="29"/>
    </row>
  </sheetData>
  <mergeCells count="27">
    <mergeCell ref="G44:N46"/>
    <mergeCell ref="P44:T46"/>
    <mergeCell ref="B47:F48"/>
    <mergeCell ref="G47:N48"/>
    <mergeCell ref="P47:T48"/>
    <mergeCell ref="B13:T36"/>
    <mergeCell ref="G39:N41"/>
    <mergeCell ref="P39:T41"/>
    <mergeCell ref="B42:F43"/>
    <mergeCell ref="G42:N43"/>
    <mergeCell ref="P42:T43"/>
    <mergeCell ref="B10:T11"/>
    <mergeCell ref="H9:I9"/>
    <mergeCell ref="J9:K9"/>
    <mergeCell ref="B6:G6"/>
    <mergeCell ref="H6:T6"/>
    <mergeCell ref="B7:G7"/>
    <mergeCell ref="H7:T7"/>
    <mergeCell ref="B8:G8"/>
    <mergeCell ref="H8:T8"/>
    <mergeCell ref="B5:G5"/>
    <mergeCell ref="H5:T5"/>
    <mergeCell ref="B2:T2"/>
    <mergeCell ref="B3:G3"/>
    <mergeCell ref="H3:T3"/>
    <mergeCell ref="B4:G4"/>
    <mergeCell ref="H4:T4"/>
  </mergeCells>
  <printOptions horizontalCentered="1" verticalCentered="1"/>
  <pageMargins left="0.5" right="0.5" top="0.5" bottom="0.5" header="0.25" footer="0.25"/>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19</vt:i4>
      </vt:variant>
      <vt:variant>
        <vt:lpstr>Named Ranges</vt:lpstr>
      </vt:variant>
      <vt:variant>
        <vt:i4>10</vt:i4>
      </vt:variant>
    </vt:vector>
  </HeadingPairs>
  <TitlesOfParts>
    <vt:vector size="29" baseType="lpstr">
      <vt:lpstr>TR</vt:lpstr>
      <vt:lpstr>PKG</vt:lpstr>
      <vt:lpstr>PKGR</vt:lpstr>
      <vt:lpstr>Track</vt:lpstr>
      <vt:lpstr>MTG</vt:lpstr>
      <vt:lpstr>AReq</vt:lpstr>
      <vt:lpstr>PreCl</vt:lpstr>
      <vt:lpstr>PoCl</vt:lpstr>
      <vt:lpstr>Mem</vt:lpstr>
      <vt:lpstr>PCR</vt:lpstr>
      <vt:lpstr>OLet</vt:lpstr>
      <vt:lpstr>DLet</vt:lpstr>
      <vt:lpstr>LLet</vt:lpstr>
      <vt:lpstr>ILet</vt:lpstr>
      <vt:lpstr>Let</vt:lpstr>
      <vt:lpstr>AIOC</vt:lpstr>
      <vt:lpstr>ALet</vt:lpstr>
      <vt:lpstr>ADep</vt:lpstr>
      <vt:lpstr>ACL</vt:lpstr>
      <vt:lpstr>ACL!Print_Area</vt:lpstr>
      <vt:lpstr>ADep!Print_Area</vt:lpstr>
      <vt:lpstr>AIOC!Print_Area</vt:lpstr>
      <vt:lpstr>ALet!Print_Area</vt:lpstr>
      <vt:lpstr>DLet!Print_Area</vt:lpstr>
      <vt:lpstr>ILet!Print_Area</vt:lpstr>
      <vt:lpstr>Let!Print_Area</vt:lpstr>
      <vt:lpstr>LLet!Print_Area</vt:lpstr>
      <vt:lpstr>OLet!Print_Area</vt:lpstr>
      <vt:lpstr>Track!Print_Area</vt:lpstr>
    </vt:vector>
  </TitlesOfParts>
  <Company>Ohio Department of Transportation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Tammy Brown</dc:creator>
  <cp:lastModifiedBy>Weeks, Samantha</cp:lastModifiedBy>
  <cp:lastPrinted>2024-04-23T17:55:15Z</cp:lastPrinted>
  <dcterms:created xsi:type="dcterms:W3CDTF">2012-09-28T18:12:32Z</dcterms:created>
  <dcterms:modified xsi:type="dcterms:W3CDTF">2024-04-23T17:55:24Z</dcterms:modified>
</cp:coreProperties>
</file>