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94251\ProjAdmin\Planning\Scopes\"/>
    </mc:Choice>
  </mc:AlternateContent>
  <xr:revisionPtr revIDLastSave="0" documentId="13_ncr:1_{BFF7011C-71A6-49F2-9A9A-D98F01A4ABC9}" xr6:coauthVersionLast="47" xr6:coauthVersionMax="47" xr10:uidLastSave="{00000000-0000-0000-0000-000000000000}"/>
  <bookViews>
    <workbookView xWindow="28680" yWindow="1140" windowWidth="29040" windowHeight="15840" xr2:uid="{278CF980-5393-4757-A28C-89B801DD446E}"/>
  </bookViews>
  <sheets>
    <sheet name="Pav't Repair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7" i="2" l="1"/>
  <c r="K117" i="2" s="1"/>
  <c r="J116" i="2"/>
  <c r="K116" i="2" s="1"/>
  <c r="J115" i="2"/>
  <c r="K115" i="2" s="1"/>
  <c r="J114" i="2"/>
  <c r="K114" i="2" s="1"/>
  <c r="J111" i="2"/>
  <c r="K111" i="2" s="1"/>
  <c r="J112" i="2"/>
  <c r="K112" i="2" s="1"/>
  <c r="J113" i="2"/>
  <c r="K113" i="2" s="1"/>
  <c r="J110" i="2"/>
  <c r="K110" i="2" s="1"/>
  <c r="J109" i="2"/>
  <c r="K109" i="2" s="1"/>
  <c r="J108" i="2"/>
  <c r="K108" i="2" s="1"/>
  <c r="J107" i="2"/>
  <c r="K107" i="2" s="1"/>
  <c r="J106" i="2"/>
  <c r="K106" i="2" s="1"/>
  <c r="J105" i="2"/>
  <c r="K105" i="2" s="1"/>
  <c r="J104" i="2"/>
  <c r="K104" i="2" s="1"/>
  <c r="J103" i="2"/>
  <c r="K103" i="2" s="1"/>
  <c r="J102" i="2"/>
  <c r="K102" i="2" s="1"/>
  <c r="J101" i="2"/>
  <c r="K101" i="2" s="1"/>
  <c r="J100" i="2"/>
  <c r="K100" i="2" s="1"/>
  <c r="J99" i="2"/>
  <c r="K99" i="2" s="1"/>
  <c r="J97" i="2"/>
  <c r="K97" i="2" s="1"/>
  <c r="J98" i="2"/>
  <c r="K98" i="2" s="1"/>
  <c r="J96" i="2"/>
  <c r="K96" i="2" s="1"/>
  <c r="J95" i="2"/>
  <c r="K95" i="2" s="1"/>
  <c r="J94" i="2"/>
  <c r="K94" i="2" s="1"/>
  <c r="J92" i="2"/>
  <c r="K92" i="2" s="1"/>
  <c r="J93" i="2"/>
  <c r="K93" i="2" s="1"/>
  <c r="J91" i="2"/>
  <c r="K91" i="2" s="1"/>
  <c r="J88" i="2"/>
  <c r="K88" i="2" s="1"/>
  <c r="J89" i="2"/>
  <c r="K89" i="2" s="1"/>
  <c r="J90" i="2"/>
  <c r="K90" i="2" s="1"/>
  <c r="J87" i="2"/>
  <c r="K87" i="2" s="1"/>
  <c r="J86" i="2"/>
  <c r="K86" i="2" s="1"/>
  <c r="J85" i="2"/>
  <c r="K85" i="2" s="1"/>
  <c r="J84" i="2"/>
  <c r="K84" i="2" s="1"/>
  <c r="J83" i="2"/>
  <c r="K83" i="2" s="1"/>
  <c r="J82" i="2"/>
  <c r="K82" i="2" s="1"/>
  <c r="J81" i="2"/>
  <c r="K81" i="2" s="1"/>
  <c r="J80" i="2"/>
  <c r="K80" i="2" s="1"/>
  <c r="J78" i="2"/>
  <c r="K78" i="2" s="1"/>
  <c r="J79" i="2"/>
  <c r="K79" i="2" s="1"/>
  <c r="J77" i="2"/>
  <c r="K77" i="2" s="1"/>
  <c r="J73" i="2"/>
  <c r="K73" i="2" s="1"/>
  <c r="J74" i="2"/>
  <c r="K74" i="2" s="1"/>
  <c r="J75" i="2"/>
  <c r="K75" i="2" s="1"/>
  <c r="J76" i="2"/>
  <c r="K76" i="2" s="1"/>
  <c r="J70" i="2"/>
  <c r="K70" i="2" s="1"/>
  <c r="J71" i="2"/>
  <c r="K71" i="2" s="1"/>
  <c r="J72" i="2"/>
  <c r="K72" i="2" s="1"/>
  <c r="J69" i="2"/>
  <c r="K69" i="2" s="1"/>
  <c r="J67" i="2"/>
  <c r="K67" i="2" s="1"/>
  <c r="J68" i="2"/>
  <c r="K68" i="2" s="1"/>
  <c r="J66" i="2"/>
  <c r="K66" i="2" s="1"/>
  <c r="J65" i="2"/>
  <c r="K65" i="2" s="1"/>
  <c r="J61" i="2"/>
  <c r="K61" i="2" s="1"/>
  <c r="J62" i="2"/>
  <c r="K62" i="2" s="1"/>
  <c r="J63" i="2"/>
  <c r="K63" i="2" s="1"/>
  <c r="J64" i="2"/>
  <c r="K64" i="2" s="1"/>
  <c r="J60" i="2"/>
  <c r="K60" i="2" s="1"/>
  <c r="J59" i="2"/>
  <c r="K59" i="2" s="1"/>
  <c r="J56" i="2"/>
  <c r="K56" i="2" s="1"/>
  <c r="J57" i="2"/>
  <c r="K57" i="2" s="1"/>
  <c r="J58" i="2"/>
  <c r="K58" i="2" s="1"/>
  <c r="J55" i="2"/>
  <c r="K55" i="2" s="1"/>
  <c r="J54" i="2"/>
  <c r="K54" i="2" s="1"/>
  <c r="J50" i="2"/>
  <c r="K50" i="2" s="1"/>
  <c r="J51" i="2"/>
  <c r="K51" i="2" s="1"/>
  <c r="J52" i="2"/>
  <c r="K52" i="2" s="1"/>
  <c r="J53" i="2"/>
  <c r="K53" i="2" s="1"/>
  <c r="J49" i="2"/>
  <c r="K49" i="2" s="1"/>
  <c r="J48" i="2"/>
  <c r="K48" i="2" s="1"/>
  <c r="J47" i="2"/>
  <c r="K47" i="2" s="1"/>
  <c r="J46" i="2"/>
  <c r="K46" i="2" s="1"/>
  <c r="J45" i="2"/>
  <c r="K45" i="2" s="1"/>
  <c r="J44" i="2"/>
  <c r="K44" i="2" s="1"/>
  <c r="J43" i="2"/>
  <c r="K43" i="2" s="1"/>
  <c r="J42" i="2"/>
  <c r="K42" i="2" s="1"/>
  <c r="J41" i="2"/>
  <c r="K41" i="2" s="1"/>
  <c r="J40" i="2"/>
  <c r="K40" i="2" s="1"/>
  <c r="J39" i="2"/>
  <c r="K39" i="2" s="1"/>
  <c r="J34" i="2"/>
  <c r="K34" i="2" s="1"/>
  <c r="J35" i="2"/>
  <c r="K35" i="2" s="1"/>
  <c r="J36" i="2"/>
  <c r="K36" i="2" s="1"/>
  <c r="J37" i="2"/>
  <c r="K37" i="2" s="1"/>
  <c r="J38" i="2"/>
  <c r="K38" i="2" s="1"/>
  <c r="J33" i="2"/>
  <c r="K33" i="2" s="1"/>
  <c r="J32" i="2"/>
  <c r="K32" i="2" s="1"/>
  <c r="J30" i="2"/>
  <c r="K30" i="2" s="1"/>
  <c r="J31" i="2"/>
  <c r="K31" i="2" s="1"/>
  <c r="J29" i="2"/>
  <c r="K29" i="2" s="1"/>
  <c r="J28" i="2"/>
  <c r="K28" i="2" s="1"/>
  <c r="J27" i="2"/>
  <c r="K27" i="2" s="1"/>
  <c r="J25" i="2"/>
  <c r="K25" i="2" s="1"/>
  <c r="J26" i="2"/>
  <c r="K26" i="2" s="1"/>
  <c r="J24" i="2"/>
  <c r="K24" i="2" s="1"/>
  <c r="J23" i="2"/>
  <c r="K23" i="2" s="1"/>
  <c r="J22" i="2"/>
  <c r="K22" i="2" s="1"/>
  <c r="J21" i="2"/>
  <c r="K21" i="2" s="1"/>
  <c r="J20" i="2"/>
  <c r="K20" i="2" s="1"/>
  <c r="J18" i="2"/>
  <c r="K18" i="2" s="1"/>
  <c r="J19" i="2"/>
  <c r="K19" i="2" s="1"/>
  <c r="J17" i="2"/>
  <c r="K17" i="2" s="1"/>
  <c r="J16" i="2"/>
  <c r="K16" i="2" s="1"/>
  <c r="J13" i="2"/>
  <c r="K13" i="2" s="1"/>
  <c r="J14" i="2"/>
  <c r="K14" i="2" s="1"/>
  <c r="J15" i="2"/>
  <c r="K15" i="2" s="1"/>
  <c r="J12" i="2"/>
  <c r="K12" i="2" s="1"/>
  <c r="J11" i="2"/>
  <c r="K11" i="2" s="1"/>
  <c r="J10" i="2"/>
  <c r="K10" i="2" s="1"/>
  <c r="J9" i="2"/>
  <c r="K9" i="2" s="1"/>
  <c r="K118" i="2" l="1"/>
</calcChain>
</file>

<file path=xl/sharedStrings.xml><?xml version="1.0" encoding="utf-8"?>
<sst xmlns="http://schemas.openxmlformats.org/spreadsheetml/2006/main" count="346" uniqueCount="22">
  <si>
    <t>Patching Plan</t>
  </si>
  <si>
    <t>Route</t>
  </si>
  <si>
    <t>Direction</t>
  </si>
  <si>
    <t>Length (FT)</t>
  </si>
  <si>
    <t>Width   (FT)</t>
  </si>
  <si>
    <t>Area (SY)</t>
  </si>
  <si>
    <t>WB</t>
  </si>
  <si>
    <t>EB</t>
  </si>
  <si>
    <t>TOTAL</t>
  </si>
  <si>
    <t>USE</t>
  </si>
  <si>
    <t>US 30</t>
  </si>
  <si>
    <t>PID:  94251</t>
  </si>
  <si>
    <t>CRS: ALL - US 30 - 13.3</t>
  </si>
  <si>
    <t>Driving</t>
  </si>
  <si>
    <t>Passing</t>
  </si>
  <si>
    <t>14,54</t>
  </si>
  <si>
    <t>Ramp</t>
  </si>
  <si>
    <t>Distress</t>
  </si>
  <si>
    <t>Transverse</t>
  </si>
  <si>
    <t>Location (SLM)</t>
  </si>
  <si>
    <t>6.75" Repair (CY)</t>
  </si>
  <si>
    <t>*These pavement repair quantities were determined on a planning level field review. They are available for 
reference and to be used for estimating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</si>
</sst>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6" fillId="0" borderId="0"/>
    <xf numFmtId="164" fontId="6" fillId="0" borderId="0"/>
    <xf numFmtId="164" fontId="6" fillId="0" borderId="0"/>
    <xf numFmtId="164" fontId="6" fillId="0" borderId="0"/>
  </cellStyleXfs>
  <cellXfs count="55">
    <xf numFmtId="0" fontId="0" fillId="0" borderId="0" xfId="0"/>
    <xf numFmtId="0" fontId="0" fillId="3" borderId="6" xfId="0" applyFill="1" applyBorder="1"/>
    <xf numFmtId="0" fontId="0" fillId="0" borderId="0" xfId="0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2" fontId="0" fillId="5" borderId="23" xfId="0" applyNumberFormat="1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 vertical="center"/>
    </xf>
    <xf numFmtId="2" fontId="0" fillId="5" borderId="10" xfId="0" applyNumberFormat="1" applyFill="1" applyBorder="1" applyAlignment="1">
      <alignment horizontal="center" vertical="center"/>
    </xf>
    <xf numFmtId="2" fontId="0" fillId="5" borderId="13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2" fontId="0" fillId="5" borderId="20" xfId="0" applyNumberFormat="1" applyFill="1" applyBorder="1" applyAlignment="1">
      <alignment horizontal="center" vertical="center"/>
    </xf>
    <xf numFmtId="2" fontId="0" fillId="5" borderId="26" xfId="0" applyNumberForma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2" fontId="1" fillId="4" borderId="28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4" fontId="1" fillId="3" borderId="0" xfId="0" applyNumberFormat="1" applyFont="1" applyFill="1" applyBorder="1" applyAlignment="1">
      <alignment horizontal="right"/>
    </xf>
    <xf numFmtId="14" fontId="1" fillId="3" borderId="6" xfId="0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vertical="center" wrapText="1"/>
    </xf>
    <xf numFmtId="2" fontId="1" fillId="4" borderId="13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5">
    <cellStyle name="Normal" xfId="0" builtinId="0"/>
    <cellStyle name="Normal 10 2" xfId="1" xr:uid="{4706DCCF-8490-4BFA-B4B0-77BEC4F124C7}"/>
    <cellStyle name="Normal 21 2" xfId="2" xr:uid="{365CD3AA-2E3F-4887-BA7E-3C0209D4F92A}"/>
    <cellStyle name="Normal 6 2" xfId="3" xr:uid="{1128C2F8-64BF-443E-93C0-F6BEF3784D76}"/>
    <cellStyle name="Normal 9 2" xfId="4" xr:uid="{38918848-0D8B-4004-B2C2-3E9F69614F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5F84-2D48-4B0A-9A59-5DD7771298EC}">
  <dimension ref="B2:U126"/>
  <sheetViews>
    <sheetView tabSelected="1" workbookViewId="0">
      <selection activeCell="R13" sqref="R13"/>
    </sheetView>
  </sheetViews>
  <sheetFormatPr defaultRowHeight="15" x14ac:dyDescent="0.25"/>
  <cols>
    <col min="2" max="3" width="11.5703125" customWidth="1"/>
    <col min="4" max="4" width="13.5703125" customWidth="1"/>
    <col min="9" max="9" width="9.140625" customWidth="1"/>
    <col min="10" max="10" width="11.140625" customWidth="1"/>
    <col min="11" max="11" width="12.140625" customWidth="1"/>
    <col min="12" max="12" width="12.5703125" customWidth="1"/>
    <col min="13" max="13" width="11.42578125" customWidth="1"/>
  </cols>
  <sheetData>
    <row r="2" spans="2:12" ht="32.25" customHeight="1" x14ac:dyDescent="0.25">
      <c r="B2" s="53" t="s">
        <v>21</v>
      </c>
      <c r="C2" s="54"/>
      <c r="D2" s="54"/>
      <c r="E2" s="54"/>
      <c r="F2" s="54"/>
      <c r="G2" s="54"/>
      <c r="H2" s="54"/>
      <c r="I2" s="54"/>
      <c r="J2" s="54"/>
      <c r="K2" s="54"/>
    </row>
    <row r="3" spans="2:12" ht="15.75" thickBot="1" x14ac:dyDescent="0.3"/>
    <row r="4" spans="2:12" ht="19.5" thickBot="1" x14ac:dyDescent="0.35">
      <c r="B4" s="30" t="s">
        <v>0</v>
      </c>
      <c r="C4" s="31"/>
      <c r="D4" s="31"/>
      <c r="E4" s="31"/>
      <c r="F4" s="31"/>
      <c r="G4" s="31"/>
      <c r="H4" s="31"/>
      <c r="I4" s="31"/>
      <c r="J4" s="31"/>
      <c r="K4" s="32"/>
    </row>
    <row r="5" spans="2:12" ht="15.75" x14ac:dyDescent="0.25">
      <c r="B5" s="33" t="s">
        <v>12</v>
      </c>
      <c r="C5" s="34"/>
      <c r="D5" s="34"/>
      <c r="E5" s="34"/>
      <c r="F5" s="34"/>
      <c r="G5" s="34"/>
      <c r="H5" s="34"/>
      <c r="I5" s="34"/>
      <c r="J5" s="35">
        <v>44355</v>
      </c>
      <c r="K5" s="36"/>
    </row>
    <row r="6" spans="2:12" ht="16.5" thickBot="1" x14ac:dyDescent="0.3">
      <c r="B6" s="37" t="s">
        <v>11</v>
      </c>
      <c r="C6" s="38"/>
      <c r="D6" s="38"/>
      <c r="E6" s="38"/>
      <c r="F6" s="38"/>
      <c r="G6" s="38"/>
      <c r="H6" s="38"/>
      <c r="I6" s="38"/>
      <c r="J6" s="38"/>
      <c r="K6" s="1"/>
    </row>
    <row r="7" spans="2:12" x14ac:dyDescent="0.25">
      <c r="B7" s="45" t="s">
        <v>1</v>
      </c>
      <c r="C7" s="50" t="s">
        <v>2</v>
      </c>
      <c r="D7" s="39" t="s">
        <v>17</v>
      </c>
      <c r="E7" s="47" t="s">
        <v>19</v>
      </c>
      <c r="F7" s="48"/>
      <c r="G7" s="49"/>
      <c r="H7" s="39" t="s">
        <v>3</v>
      </c>
      <c r="I7" s="39" t="s">
        <v>4</v>
      </c>
      <c r="J7" s="41" t="s">
        <v>5</v>
      </c>
      <c r="K7" s="43" t="s">
        <v>20</v>
      </c>
    </row>
    <row r="8" spans="2:12" ht="15.75" thickBot="1" x14ac:dyDescent="0.3">
      <c r="B8" s="46"/>
      <c r="C8" s="51"/>
      <c r="D8" s="52"/>
      <c r="E8" s="3" t="s">
        <v>13</v>
      </c>
      <c r="F8" s="3" t="s">
        <v>14</v>
      </c>
      <c r="G8" s="3" t="s">
        <v>16</v>
      </c>
      <c r="H8" s="40"/>
      <c r="I8" s="40"/>
      <c r="J8" s="42"/>
      <c r="K8" s="44"/>
      <c r="L8" s="2"/>
    </row>
    <row r="9" spans="2:12" x14ac:dyDescent="0.25">
      <c r="B9" s="7" t="s">
        <v>10</v>
      </c>
      <c r="C9" s="8" t="s">
        <v>7</v>
      </c>
      <c r="D9" s="4" t="s">
        <v>18</v>
      </c>
      <c r="E9" s="4">
        <v>13.31</v>
      </c>
      <c r="F9" s="4">
        <v>13.31</v>
      </c>
      <c r="G9" s="4"/>
      <c r="H9" s="4">
        <v>12</v>
      </c>
      <c r="I9" s="4">
        <v>4</v>
      </c>
      <c r="J9" s="15">
        <f>H9*I9*2/9</f>
        <v>10.666666666666666</v>
      </c>
      <c r="K9" s="19">
        <f>J9*(6.75/36)</f>
        <v>2</v>
      </c>
      <c r="L9" s="2"/>
    </row>
    <row r="10" spans="2:12" x14ac:dyDescent="0.25">
      <c r="B10" s="9" t="s">
        <v>10</v>
      </c>
      <c r="C10" s="10" t="s">
        <v>7</v>
      </c>
      <c r="D10" s="5" t="s">
        <v>18</v>
      </c>
      <c r="E10" s="5">
        <v>13.32</v>
      </c>
      <c r="F10" s="5">
        <v>13.32</v>
      </c>
      <c r="G10" s="5"/>
      <c r="H10" s="5">
        <v>12</v>
      </c>
      <c r="I10" s="5">
        <v>4</v>
      </c>
      <c r="J10" s="16">
        <f>H10*I10*2/9</f>
        <v>10.666666666666666</v>
      </c>
      <c r="K10" s="20">
        <f>J10*(6.75/36)</f>
        <v>2</v>
      </c>
      <c r="L10" s="2"/>
    </row>
    <row r="11" spans="2:12" x14ac:dyDescent="0.25">
      <c r="B11" s="9" t="s">
        <v>10</v>
      </c>
      <c r="C11" s="10" t="s">
        <v>7</v>
      </c>
      <c r="D11" s="5" t="s">
        <v>18</v>
      </c>
      <c r="E11" s="5">
        <v>13.33</v>
      </c>
      <c r="F11" s="5"/>
      <c r="G11" s="5"/>
      <c r="H11" s="5">
        <v>12</v>
      </c>
      <c r="I11" s="5">
        <v>4</v>
      </c>
      <c r="J11" s="16">
        <f>H11*I11/9</f>
        <v>5.333333333333333</v>
      </c>
      <c r="K11" s="20">
        <f t="shared" ref="K11:K74" si="0">J11*(6.75/36)</f>
        <v>1</v>
      </c>
      <c r="L11" s="2"/>
    </row>
    <row r="12" spans="2:12" x14ac:dyDescent="0.25">
      <c r="B12" s="9" t="s">
        <v>10</v>
      </c>
      <c r="C12" s="10" t="s">
        <v>7</v>
      </c>
      <c r="D12" s="5" t="s">
        <v>18</v>
      </c>
      <c r="E12" s="5">
        <v>13.39</v>
      </c>
      <c r="F12" s="5">
        <v>13.39</v>
      </c>
      <c r="G12" s="5"/>
      <c r="H12" s="5">
        <v>12</v>
      </c>
      <c r="I12" s="5">
        <v>4</v>
      </c>
      <c r="J12" s="16">
        <f>H12*I12*2/9</f>
        <v>10.666666666666666</v>
      </c>
      <c r="K12" s="20">
        <f t="shared" si="0"/>
        <v>2</v>
      </c>
      <c r="L12" s="2"/>
    </row>
    <row r="13" spans="2:12" x14ac:dyDescent="0.25">
      <c r="B13" s="9" t="s">
        <v>10</v>
      </c>
      <c r="C13" s="10" t="s">
        <v>7</v>
      </c>
      <c r="D13" s="5" t="s">
        <v>18</v>
      </c>
      <c r="E13" s="5">
        <v>13.5</v>
      </c>
      <c r="F13" s="5">
        <v>13.5</v>
      </c>
      <c r="G13" s="5"/>
      <c r="H13" s="5">
        <v>12</v>
      </c>
      <c r="I13" s="5">
        <v>4</v>
      </c>
      <c r="J13" s="16">
        <f t="shared" ref="J13:J15" si="1">H13*I13*2/9</f>
        <v>10.666666666666666</v>
      </c>
      <c r="K13" s="20">
        <f t="shared" si="0"/>
        <v>2</v>
      </c>
      <c r="L13" s="2"/>
    </row>
    <row r="14" spans="2:12" x14ac:dyDescent="0.25">
      <c r="B14" s="9" t="s">
        <v>10</v>
      </c>
      <c r="C14" s="10" t="s">
        <v>7</v>
      </c>
      <c r="D14" s="5" t="s">
        <v>18</v>
      </c>
      <c r="E14" s="5">
        <v>13.54</v>
      </c>
      <c r="F14" s="5">
        <v>13.54</v>
      </c>
      <c r="G14" s="5"/>
      <c r="H14" s="5">
        <v>12</v>
      </c>
      <c r="I14" s="5">
        <v>4</v>
      </c>
      <c r="J14" s="16">
        <f t="shared" si="1"/>
        <v>10.666666666666666</v>
      </c>
      <c r="K14" s="20">
        <f t="shared" si="0"/>
        <v>2</v>
      </c>
      <c r="L14" s="2"/>
    </row>
    <row r="15" spans="2:12" x14ac:dyDescent="0.25">
      <c r="B15" s="9" t="s">
        <v>10</v>
      </c>
      <c r="C15" s="10" t="s">
        <v>7</v>
      </c>
      <c r="D15" s="5" t="s">
        <v>18</v>
      </c>
      <c r="E15" s="5">
        <v>13.69</v>
      </c>
      <c r="F15" s="5">
        <v>13.69</v>
      </c>
      <c r="G15" s="5"/>
      <c r="H15" s="5">
        <v>12</v>
      </c>
      <c r="I15" s="5">
        <v>4</v>
      </c>
      <c r="J15" s="16">
        <f t="shared" si="1"/>
        <v>10.666666666666666</v>
      </c>
      <c r="K15" s="20">
        <f t="shared" si="0"/>
        <v>2</v>
      </c>
      <c r="L15" s="2"/>
    </row>
    <row r="16" spans="2:12" x14ac:dyDescent="0.25">
      <c r="B16" s="9" t="s">
        <v>10</v>
      </c>
      <c r="C16" s="10" t="s">
        <v>7</v>
      </c>
      <c r="D16" s="5" t="s">
        <v>18</v>
      </c>
      <c r="E16" s="5">
        <v>13.74</v>
      </c>
      <c r="F16" s="5"/>
      <c r="G16" s="5"/>
      <c r="H16" s="5">
        <v>12</v>
      </c>
      <c r="I16" s="5">
        <v>4</v>
      </c>
      <c r="J16" s="16">
        <f>H16*I16/9</f>
        <v>5.333333333333333</v>
      </c>
      <c r="K16" s="20">
        <f t="shared" si="0"/>
        <v>1</v>
      </c>
      <c r="L16" s="2"/>
    </row>
    <row r="17" spans="2:12" x14ac:dyDescent="0.25">
      <c r="B17" s="9" t="s">
        <v>10</v>
      </c>
      <c r="C17" s="10" t="s">
        <v>7</v>
      </c>
      <c r="D17" s="5" t="s">
        <v>18</v>
      </c>
      <c r="E17" s="5">
        <v>13.78</v>
      </c>
      <c r="F17" s="5">
        <v>13.78</v>
      </c>
      <c r="G17" s="5"/>
      <c r="H17" s="5">
        <v>12</v>
      </c>
      <c r="I17" s="5">
        <v>4</v>
      </c>
      <c r="J17" s="16">
        <f>H17*I17*2/9</f>
        <v>10.666666666666666</v>
      </c>
      <c r="K17" s="20">
        <f t="shared" si="0"/>
        <v>2</v>
      </c>
      <c r="L17" s="2"/>
    </row>
    <row r="18" spans="2:12" x14ac:dyDescent="0.25">
      <c r="B18" s="9" t="s">
        <v>10</v>
      </c>
      <c r="C18" s="10" t="s">
        <v>7</v>
      </c>
      <c r="D18" s="5" t="s">
        <v>18</v>
      </c>
      <c r="E18" s="5">
        <v>13.84</v>
      </c>
      <c r="F18" s="5">
        <v>13.84</v>
      </c>
      <c r="G18" s="5"/>
      <c r="H18" s="5">
        <v>12</v>
      </c>
      <c r="I18" s="5">
        <v>4</v>
      </c>
      <c r="J18" s="16">
        <f t="shared" ref="J18:J19" si="2">H18*I18*2/9</f>
        <v>10.666666666666666</v>
      </c>
      <c r="K18" s="20">
        <f t="shared" si="0"/>
        <v>2</v>
      </c>
      <c r="L18" s="2"/>
    </row>
    <row r="19" spans="2:12" x14ac:dyDescent="0.25">
      <c r="B19" s="9" t="s">
        <v>10</v>
      </c>
      <c r="C19" s="10" t="s">
        <v>7</v>
      </c>
      <c r="D19" s="5" t="s">
        <v>18</v>
      </c>
      <c r="E19" s="5">
        <v>13.88</v>
      </c>
      <c r="F19" s="5">
        <v>13.88</v>
      </c>
      <c r="G19" s="5"/>
      <c r="H19" s="5">
        <v>12</v>
      </c>
      <c r="I19" s="5">
        <v>4</v>
      </c>
      <c r="J19" s="16">
        <f t="shared" si="2"/>
        <v>10.666666666666666</v>
      </c>
      <c r="K19" s="20">
        <f t="shared" si="0"/>
        <v>2</v>
      </c>
      <c r="L19" s="2"/>
    </row>
    <row r="20" spans="2:12" x14ac:dyDescent="0.25">
      <c r="B20" s="9" t="s">
        <v>10</v>
      </c>
      <c r="C20" s="10" t="s">
        <v>7</v>
      </c>
      <c r="D20" s="5" t="s">
        <v>18</v>
      </c>
      <c r="E20" s="5">
        <v>13.91</v>
      </c>
      <c r="F20" s="5"/>
      <c r="G20" s="5"/>
      <c r="H20" s="5">
        <v>12</v>
      </c>
      <c r="I20" s="5">
        <v>4</v>
      </c>
      <c r="J20" s="16">
        <f>H20*I20/9</f>
        <v>5.333333333333333</v>
      </c>
      <c r="K20" s="20">
        <f t="shared" si="0"/>
        <v>1</v>
      </c>
      <c r="L20" s="2"/>
    </row>
    <row r="21" spans="2:12" x14ac:dyDescent="0.25">
      <c r="B21" s="9" t="s">
        <v>10</v>
      </c>
      <c r="C21" s="10" t="s">
        <v>7</v>
      </c>
      <c r="D21" s="5" t="s">
        <v>18</v>
      </c>
      <c r="E21" s="5">
        <v>13.94</v>
      </c>
      <c r="F21" s="5">
        <v>13.94</v>
      </c>
      <c r="G21" s="5"/>
      <c r="H21" s="5">
        <v>12</v>
      </c>
      <c r="I21" s="5">
        <v>4</v>
      </c>
      <c r="J21" s="16">
        <f>H21*I21*2/9</f>
        <v>10.666666666666666</v>
      </c>
      <c r="K21" s="20">
        <f t="shared" si="0"/>
        <v>2</v>
      </c>
      <c r="L21" s="2"/>
    </row>
    <row r="22" spans="2:12" x14ac:dyDescent="0.25">
      <c r="B22" s="9" t="s">
        <v>10</v>
      </c>
      <c r="C22" s="10" t="s">
        <v>7</v>
      </c>
      <c r="D22" s="5" t="s">
        <v>18</v>
      </c>
      <c r="E22" s="5">
        <v>13.98</v>
      </c>
      <c r="F22" s="5"/>
      <c r="G22" s="5"/>
      <c r="H22" s="5">
        <v>12</v>
      </c>
      <c r="I22" s="5">
        <v>4</v>
      </c>
      <c r="J22" s="16">
        <f>H22*I22/9</f>
        <v>5.333333333333333</v>
      </c>
      <c r="K22" s="20">
        <f t="shared" si="0"/>
        <v>1</v>
      </c>
      <c r="L22" s="2"/>
    </row>
    <row r="23" spans="2:12" x14ac:dyDescent="0.25">
      <c r="B23" s="9" t="s">
        <v>10</v>
      </c>
      <c r="C23" s="10" t="s">
        <v>7</v>
      </c>
      <c r="D23" s="5" t="s">
        <v>18</v>
      </c>
      <c r="E23" s="5">
        <v>14.02</v>
      </c>
      <c r="F23" s="5"/>
      <c r="G23" s="5"/>
      <c r="H23" s="5">
        <v>12</v>
      </c>
      <c r="I23" s="5">
        <v>4</v>
      </c>
      <c r="J23" s="16">
        <f>H23*I23/9</f>
        <v>5.333333333333333</v>
      </c>
      <c r="K23" s="20">
        <f t="shared" si="0"/>
        <v>1</v>
      </c>
      <c r="L23" s="2"/>
    </row>
    <row r="24" spans="2:12" x14ac:dyDescent="0.25">
      <c r="B24" s="9" t="s">
        <v>10</v>
      </c>
      <c r="C24" s="10" t="s">
        <v>7</v>
      </c>
      <c r="D24" s="5" t="s">
        <v>18</v>
      </c>
      <c r="E24" s="5">
        <v>14.04</v>
      </c>
      <c r="F24" s="5">
        <v>14.04</v>
      </c>
      <c r="G24" s="5"/>
      <c r="H24" s="5">
        <v>12</v>
      </c>
      <c r="I24" s="5">
        <v>4</v>
      </c>
      <c r="J24" s="16">
        <f>H24*I24*2/9</f>
        <v>10.666666666666666</v>
      </c>
      <c r="K24" s="20">
        <f t="shared" si="0"/>
        <v>2</v>
      </c>
      <c r="L24" s="2"/>
    </row>
    <row r="25" spans="2:12" x14ac:dyDescent="0.25">
      <c r="B25" s="9" t="s">
        <v>10</v>
      </c>
      <c r="C25" s="10" t="s">
        <v>7</v>
      </c>
      <c r="D25" s="5" t="s">
        <v>18</v>
      </c>
      <c r="E25" s="5">
        <v>14.18</v>
      </c>
      <c r="F25" s="5">
        <v>14.18</v>
      </c>
      <c r="G25" s="5">
        <v>14.18</v>
      </c>
      <c r="H25" s="5">
        <v>12</v>
      </c>
      <c r="I25" s="5">
        <v>4</v>
      </c>
      <c r="J25" s="16">
        <f t="shared" ref="J25:J26" si="3">H25*I25*2/9</f>
        <v>10.666666666666666</v>
      </c>
      <c r="K25" s="20">
        <f t="shared" si="0"/>
        <v>2</v>
      </c>
      <c r="L25" s="2"/>
    </row>
    <row r="26" spans="2:12" x14ac:dyDescent="0.25">
      <c r="B26" s="9" t="s">
        <v>10</v>
      </c>
      <c r="C26" s="10" t="s">
        <v>7</v>
      </c>
      <c r="D26" s="5" t="s">
        <v>18</v>
      </c>
      <c r="E26" s="5">
        <v>14.37</v>
      </c>
      <c r="F26" s="5">
        <v>14.37</v>
      </c>
      <c r="G26" s="5"/>
      <c r="H26" s="5">
        <v>12</v>
      </c>
      <c r="I26" s="5">
        <v>4</v>
      </c>
      <c r="J26" s="16">
        <f t="shared" si="3"/>
        <v>10.666666666666666</v>
      </c>
      <c r="K26" s="20">
        <f t="shared" si="0"/>
        <v>2</v>
      </c>
      <c r="L26" s="2"/>
    </row>
    <row r="27" spans="2:12" x14ac:dyDescent="0.25">
      <c r="B27" s="9" t="s">
        <v>10</v>
      </c>
      <c r="C27" s="10" t="s">
        <v>7</v>
      </c>
      <c r="D27" s="5" t="s">
        <v>18</v>
      </c>
      <c r="E27" s="5">
        <v>14.43</v>
      </c>
      <c r="F27" s="5"/>
      <c r="G27" s="5"/>
      <c r="H27" s="5">
        <v>12</v>
      </c>
      <c r="I27" s="5">
        <v>4</v>
      </c>
      <c r="J27" s="16">
        <f>H27*I27/9</f>
        <v>5.333333333333333</v>
      </c>
      <c r="K27" s="20">
        <f t="shared" si="0"/>
        <v>1</v>
      </c>
      <c r="L27" s="2"/>
    </row>
    <row r="28" spans="2:12" x14ac:dyDescent="0.25">
      <c r="B28" s="9" t="s">
        <v>10</v>
      </c>
      <c r="C28" s="10" t="s">
        <v>7</v>
      </c>
      <c r="D28" s="5" t="s">
        <v>18</v>
      </c>
      <c r="E28" s="5">
        <v>14.47</v>
      </c>
      <c r="F28" s="5"/>
      <c r="G28" s="5"/>
      <c r="H28" s="5">
        <v>12</v>
      </c>
      <c r="I28" s="5">
        <v>4</v>
      </c>
      <c r="J28" s="16">
        <f>H28*I28/9</f>
        <v>5.333333333333333</v>
      </c>
      <c r="K28" s="20">
        <f t="shared" si="0"/>
        <v>1</v>
      </c>
      <c r="L28" s="2"/>
    </row>
    <row r="29" spans="2:12" x14ac:dyDescent="0.25">
      <c r="B29" s="9" t="s">
        <v>10</v>
      </c>
      <c r="C29" s="10" t="s">
        <v>7</v>
      </c>
      <c r="D29" s="5" t="s">
        <v>18</v>
      </c>
      <c r="E29" s="5">
        <v>14.48</v>
      </c>
      <c r="F29" s="5">
        <v>14.48</v>
      </c>
      <c r="G29" s="5"/>
      <c r="H29" s="5">
        <v>12</v>
      </c>
      <c r="I29" s="5">
        <v>4</v>
      </c>
      <c r="J29" s="16">
        <f>H29*I29*2/9</f>
        <v>10.666666666666666</v>
      </c>
      <c r="K29" s="20">
        <f t="shared" si="0"/>
        <v>2</v>
      </c>
      <c r="L29" s="2"/>
    </row>
    <row r="30" spans="2:12" x14ac:dyDescent="0.25">
      <c r="B30" s="9" t="s">
        <v>10</v>
      </c>
      <c r="C30" s="10" t="s">
        <v>7</v>
      </c>
      <c r="D30" s="5" t="s">
        <v>18</v>
      </c>
      <c r="E30" s="5" t="s">
        <v>15</v>
      </c>
      <c r="F30" s="5" t="s">
        <v>15</v>
      </c>
      <c r="G30" s="5"/>
      <c r="H30" s="5">
        <v>12</v>
      </c>
      <c r="I30" s="5">
        <v>4</v>
      </c>
      <c r="J30" s="16">
        <f t="shared" ref="J30:J31" si="4">H30*I30*2/9</f>
        <v>10.666666666666666</v>
      </c>
      <c r="K30" s="20">
        <f t="shared" si="0"/>
        <v>2</v>
      </c>
      <c r="L30" s="2"/>
    </row>
    <row r="31" spans="2:12" x14ac:dyDescent="0.25">
      <c r="B31" s="9" t="s">
        <v>10</v>
      </c>
      <c r="C31" s="10" t="s">
        <v>7</v>
      </c>
      <c r="D31" s="5" t="s">
        <v>18</v>
      </c>
      <c r="E31" s="5">
        <v>14.76</v>
      </c>
      <c r="F31" s="5">
        <v>14.76</v>
      </c>
      <c r="G31" s="5"/>
      <c r="H31" s="5">
        <v>12</v>
      </c>
      <c r="I31" s="5">
        <v>4</v>
      </c>
      <c r="J31" s="16">
        <f t="shared" si="4"/>
        <v>10.666666666666666</v>
      </c>
      <c r="K31" s="20">
        <f t="shared" si="0"/>
        <v>2</v>
      </c>
      <c r="L31" s="2"/>
    </row>
    <row r="32" spans="2:12" x14ac:dyDescent="0.25">
      <c r="B32" s="9" t="s">
        <v>10</v>
      </c>
      <c r="C32" s="10" t="s">
        <v>7</v>
      </c>
      <c r="D32" s="5" t="s">
        <v>18</v>
      </c>
      <c r="E32" s="5">
        <v>14.79</v>
      </c>
      <c r="F32" s="5"/>
      <c r="G32" s="5"/>
      <c r="H32" s="5">
        <v>12</v>
      </c>
      <c r="I32" s="5">
        <v>4</v>
      </c>
      <c r="J32" s="16">
        <f>H32*I32/9</f>
        <v>5.333333333333333</v>
      </c>
      <c r="K32" s="20">
        <f t="shared" si="0"/>
        <v>1</v>
      </c>
      <c r="L32" s="2"/>
    </row>
    <row r="33" spans="2:12" x14ac:dyDescent="0.25">
      <c r="B33" s="9" t="s">
        <v>10</v>
      </c>
      <c r="C33" s="10" t="s">
        <v>7</v>
      </c>
      <c r="D33" s="5" t="s">
        <v>18</v>
      </c>
      <c r="E33" s="5">
        <v>14.85</v>
      </c>
      <c r="F33" s="5">
        <v>14.85</v>
      </c>
      <c r="G33" s="5"/>
      <c r="H33" s="5">
        <v>12</v>
      </c>
      <c r="I33" s="5">
        <v>4</v>
      </c>
      <c r="J33" s="16">
        <f>H33*I33*2/9</f>
        <v>10.666666666666666</v>
      </c>
      <c r="K33" s="20">
        <f t="shared" si="0"/>
        <v>2</v>
      </c>
      <c r="L33" s="2"/>
    </row>
    <row r="34" spans="2:12" x14ac:dyDescent="0.25">
      <c r="B34" s="9" t="s">
        <v>10</v>
      </c>
      <c r="C34" s="10" t="s">
        <v>7</v>
      </c>
      <c r="D34" s="5" t="s">
        <v>18</v>
      </c>
      <c r="E34" s="5">
        <v>14.94</v>
      </c>
      <c r="F34" s="5">
        <v>14.94</v>
      </c>
      <c r="G34" s="5"/>
      <c r="H34" s="5">
        <v>12</v>
      </c>
      <c r="I34" s="5">
        <v>4</v>
      </c>
      <c r="J34" s="16">
        <f t="shared" ref="J34:J38" si="5">H34*I34*2/9</f>
        <v>10.666666666666666</v>
      </c>
      <c r="K34" s="20">
        <f t="shared" si="0"/>
        <v>2</v>
      </c>
      <c r="L34" s="2"/>
    </row>
    <row r="35" spans="2:12" x14ac:dyDescent="0.25">
      <c r="B35" s="9" t="s">
        <v>10</v>
      </c>
      <c r="C35" s="10" t="s">
        <v>7</v>
      </c>
      <c r="D35" s="5" t="s">
        <v>18</v>
      </c>
      <c r="E35" s="5">
        <v>14.96</v>
      </c>
      <c r="F35" s="5">
        <v>14.96</v>
      </c>
      <c r="G35" s="5"/>
      <c r="H35" s="5">
        <v>12</v>
      </c>
      <c r="I35" s="5">
        <v>4</v>
      </c>
      <c r="J35" s="16">
        <f t="shared" si="5"/>
        <v>10.666666666666666</v>
      </c>
      <c r="K35" s="20">
        <f t="shared" si="0"/>
        <v>2</v>
      </c>
      <c r="L35" s="2"/>
    </row>
    <row r="36" spans="2:12" x14ac:dyDescent="0.25">
      <c r="B36" s="9" t="s">
        <v>10</v>
      </c>
      <c r="C36" s="10" t="s">
        <v>7</v>
      </c>
      <c r="D36" s="5" t="s">
        <v>18</v>
      </c>
      <c r="E36" s="5">
        <v>15.04</v>
      </c>
      <c r="F36" s="5">
        <v>15.04</v>
      </c>
      <c r="G36" s="5"/>
      <c r="H36" s="5">
        <v>12</v>
      </c>
      <c r="I36" s="5">
        <v>4</v>
      </c>
      <c r="J36" s="16">
        <f t="shared" si="5"/>
        <v>10.666666666666666</v>
      </c>
      <c r="K36" s="20">
        <f t="shared" si="0"/>
        <v>2</v>
      </c>
      <c r="L36" s="2"/>
    </row>
    <row r="37" spans="2:12" x14ac:dyDescent="0.25">
      <c r="B37" s="9" t="s">
        <v>10</v>
      </c>
      <c r="C37" s="10" t="s">
        <v>7</v>
      </c>
      <c r="D37" s="5" t="s">
        <v>18</v>
      </c>
      <c r="E37" s="5">
        <v>15.13</v>
      </c>
      <c r="F37" s="5">
        <v>15.13</v>
      </c>
      <c r="G37" s="5"/>
      <c r="H37" s="5">
        <v>12</v>
      </c>
      <c r="I37" s="5">
        <v>4</v>
      </c>
      <c r="J37" s="16">
        <f t="shared" si="5"/>
        <v>10.666666666666666</v>
      </c>
      <c r="K37" s="20">
        <f t="shared" si="0"/>
        <v>2</v>
      </c>
      <c r="L37" s="2"/>
    </row>
    <row r="38" spans="2:12" x14ac:dyDescent="0.25">
      <c r="B38" s="9" t="s">
        <v>10</v>
      </c>
      <c r="C38" s="10" t="s">
        <v>7</v>
      </c>
      <c r="D38" s="5" t="s">
        <v>18</v>
      </c>
      <c r="E38" s="5">
        <v>15.22</v>
      </c>
      <c r="F38" s="5">
        <v>15.22</v>
      </c>
      <c r="G38" s="5"/>
      <c r="H38" s="5">
        <v>12</v>
      </c>
      <c r="I38" s="5">
        <v>4</v>
      </c>
      <c r="J38" s="16">
        <f t="shared" si="5"/>
        <v>10.666666666666666</v>
      </c>
      <c r="K38" s="20">
        <f t="shared" si="0"/>
        <v>2</v>
      </c>
      <c r="L38" s="2"/>
    </row>
    <row r="39" spans="2:12" x14ac:dyDescent="0.25">
      <c r="B39" s="9" t="s">
        <v>10</v>
      </c>
      <c r="C39" s="10" t="s">
        <v>7</v>
      </c>
      <c r="D39" s="5" t="s">
        <v>18</v>
      </c>
      <c r="E39" s="5">
        <v>15.29</v>
      </c>
      <c r="F39" s="5"/>
      <c r="G39" s="5"/>
      <c r="H39" s="5">
        <v>12</v>
      </c>
      <c r="I39" s="5">
        <v>4</v>
      </c>
      <c r="J39" s="16">
        <f>H39*I39/9</f>
        <v>5.333333333333333</v>
      </c>
      <c r="K39" s="20">
        <f t="shared" si="0"/>
        <v>1</v>
      </c>
      <c r="L39" s="2"/>
    </row>
    <row r="40" spans="2:12" x14ac:dyDescent="0.25">
      <c r="B40" s="9" t="s">
        <v>10</v>
      </c>
      <c r="C40" s="10" t="s">
        <v>7</v>
      </c>
      <c r="D40" s="5" t="s">
        <v>18</v>
      </c>
      <c r="E40" s="5">
        <v>15.33</v>
      </c>
      <c r="F40" s="5">
        <v>15.33</v>
      </c>
      <c r="G40" s="5"/>
      <c r="H40" s="5">
        <v>12</v>
      </c>
      <c r="I40" s="5">
        <v>4</v>
      </c>
      <c r="J40" s="16">
        <f>H40*I40*2/9</f>
        <v>10.666666666666666</v>
      </c>
      <c r="K40" s="20">
        <f t="shared" si="0"/>
        <v>2</v>
      </c>
      <c r="L40" s="2"/>
    </row>
    <row r="41" spans="2:12" x14ac:dyDescent="0.25">
      <c r="B41" s="9" t="s">
        <v>10</v>
      </c>
      <c r="C41" s="10" t="s">
        <v>7</v>
      </c>
      <c r="D41" s="5" t="s">
        <v>18</v>
      </c>
      <c r="E41" s="5">
        <v>15.4</v>
      </c>
      <c r="F41" s="5"/>
      <c r="G41" s="5"/>
      <c r="H41" s="5">
        <v>12</v>
      </c>
      <c r="I41" s="5">
        <v>4</v>
      </c>
      <c r="J41" s="16">
        <f>H41*I41/9</f>
        <v>5.333333333333333</v>
      </c>
      <c r="K41" s="20">
        <f t="shared" si="0"/>
        <v>1</v>
      </c>
      <c r="L41" s="2"/>
    </row>
    <row r="42" spans="2:12" x14ac:dyDescent="0.25">
      <c r="B42" s="9" t="s">
        <v>10</v>
      </c>
      <c r="C42" s="10" t="s">
        <v>7</v>
      </c>
      <c r="D42" s="5" t="s">
        <v>18</v>
      </c>
      <c r="E42" s="5">
        <v>15.43</v>
      </c>
      <c r="F42" s="5">
        <v>15.43</v>
      </c>
      <c r="G42" s="5"/>
      <c r="H42" s="5">
        <v>12</v>
      </c>
      <c r="I42" s="5">
        <v>4</v>
      </c>
      <c r="J42" s="16">
        <f>H42*I42*2/9</f>
        <v>10.666666666666666</v>
      </c>
      <c r="K42" s="20">
        <f t="shared" si="0"/>
        <v>2</v>
      </c>
      <c r="L42" s="2"/>
    </row>
    <row r="43" spans="2:12" x14ac:dyDescent="0.25">
      <c r="B43" s="9" t="s">
        <v>10</v>
      </c>
      <c r="C43" s="10" t="s">
        <v>7</v>
      </c>
      <c r="D43" s="5" t="s">
        <v>18</v>
      </c>
      <c r="E43" s="5">
        <v>15.52</v>
      </c>
      <c r="F43" s="5">
        <v>15.52</v>
      </c>
      <c r="G43" s="5"/>
      <c r="H43" s="5">
        <v>12</v>
      </c>
      <c r="I43" s="5">
        <v>4</v>
      </c>
      <c r="J43" s="16">
        <f>H43*I43*2/9</f>
        <v>10.666666666666666</v>
      </c>
      <c r="K43" s="20">
        <f t="shared" si="0"/>
        <v>2</v>
      </c>
      <c r="L43" s="2"/>
    </row>
    <row r="44" spans="2:12" x14ac:dyDescent="0.25">
      <c r="B44" s="9" t="s">
        <v>10</v>
      </c>
      <c r="C44" s="10" t="s">
        <v>7</v>
      </c>
      <c r="D44" s="5" t="s">
        <v>18</v>
      </c>
      <c r="E44" s="5">
        <v>15.58</v>
      </c>
      <c r="F44" s="5"/>
      <c r="G44" s="5"/>
      <c r="H44" s="5">
        <v>12</v>
      </c>
      <c r="I44" s="5">
        <v>4</v>
      </c>
      <c r="J44" s="16">
        <f>H44*I44/9</f>
        <v>5.333333333333333</v>
      </c>
      <c r="K44" s="20">
        <f t="shared" si="0"/>
        <v>1</v>
      </c>
      <c r="L44" s="2"/>
    </row>
    <row r="45" spans="2:12" x14ac:dyDescent="0.25">
      <c r="B45" s="9" t="s">
        <v>10</v>
      </c>
      <c r="C45" s="10" t="s">
        <v>7</v>
      </c>
      <c r="D45" s="5" t="s">
        <v>18</v>
      </c>
      <c r="E45" s="5"/>
      <c r="F45" s="5">
        <v>15.59</v>
      </c>
      <c r="G45" s="5"/>
      <c r="H45" s="5">
        <v>12</v>
      </c>
      <c r="I45" s="5">
        <v>4</v>
      </c>
      <c r="J45" s="16">
        <f>H45*I45/9</f>
        <v>5.333333333333333</v>
      </c>
      <c r="K45" s="20">
        <f t="shared" si="0"/>
        <v>1</v>
      </c>
      <c r="L45" s="2"/>
    </row>
    <row r="46" spans="2:12" x14ac:dyDescent="0.25">
      <c r="B46" s="9" t="s">
        <v>10</v>
      </c>
      <c r="C46" s="10" t="s">
        <v>7</v>
      </c>
      <c r="D46" s="5" t="s">
        <v>18</v>
      </c>
      <c r="E46" s="5">
        <v>15.61</v>
      </c>
      <c r="F46" s="5">
        <v>15.61</v>
      </c>
      <c r="G46" s="5"/>
      <c r="H46" s="5">
        <v>12</v>
      </c>
      <c r="I46" s="5">
        <v>4</v>
      </c>
      <c r="J46" s="16">
        <f>H46*I46*2/9</f>
        <v>10.666666666666666</v>
      </c>
      <c r="K46" s="20">
        <f t="shared" si="0"/>
        <v>2</v>
      </c>
      <c r="L46" s="2"/>
    </row>
    <row r="47" spans="2:12" x14ac:dyDescent="0.25">
      <c r="B47" s="9" t="s">
        <v>10</v>
      </c>
      <c r="C47" s="10" t="s">
        <v>7</v>
      </c>
      <c r="D47" s="5" t="s">
        <v>18</v>
      </c>
      <c r="E47" s="5">
        <v>15.71</v>
      </c>
      <c r="F47" s="5">
        <v>15.71</v>
      </c>
      <c r="G47" s="5"/>
      <c r="H47" s="5">
        <v>12</v>
      </c>
      <c r="I47" s="5">
        <v>4</v>
      </c>
      <c r="J47" s="16">
        <f>H47*I47*2/9</f>
        <v>10.666666666666666</v>
      </c>
      <c r="K47" s="20">
        <f t="shared" si="0"/>
        <v>2</v>
      </c>
      <c r="L47" s="2"/>
    </row>
    <row r="48" spans="2:12" x14ac:dyDescent="0.25">
      <c r="B48" s="9" t="s">
        <v>10</v>
      </c>
      <c r="C48" s="10" t="s">
        <v>7</v>
      </c>
      <c r="D48" s="5" t="s">
        <v>18</v>
      </c>
      <c r="E48" s="5">
        <v>15.74</v>
      </c>
      <c r="F48" s="5"/>
      <c r="G48" s="5"/>
      <c r="H48" s="5">
        <v>12</v>
      </c>
      <c r="I48" s="5">
        <v>4</v>
      </c>
      <c r="J48" s="16">
        <f>H48*I48/9</f>
        <v>5.333333333333333</v>
      </c>
      <c r="K48" s="20">
        <f t="shared" si="0"/>
        <v>1</v>
      </c>
      <c r="L48" s="2"/>
    </row>
    <row r="49" spans="2:12" x14ac:dyDescent="0.25">
      <c r="B49" s="9" t="s">
        <v>10</v>
      </c>
      <c r="C49" s="10" t="s">
        <v>7</v>
      </c>
      <c r="D49" s="5" t="s">
        <v>18</v>
      </c>
      <c r="E49" s="5">
        <v>15.83</v>
      </c>
      <c r="F49" s="5">
        <v>15.83</v>
      </c>
      <c r="G49" s="5"/>
      <c r="H49" s="5">
        <v>12</v>
      </c>
      <c r="I49" s="5">
        <v>4</v>
      </c>
      <c r="J49" s="16">
        <f>H49*I49*2/9</f>
        <v>10.666666666666666</v>
      </c>
      <c r="K49" s="20">
        <f t="shared" si="0"/>
        <v>2</v>
      </c>
      <c r="L49" s="2"/>
    </row>
    <row r="50" spans="2:12" x14ac:dyDescent="0.25">
      <c r="B50" s="9" t="s">
        <v>10</v>
      </c>
      <c r="C50" s="10" t="s">
        <v>7</v>
      </c>
      <c r="D50" s="5" t="s">
        <v>18</v>
      </c>
      <c r="E50" s="5">
        <v>15.89</v>
      </c>
      <c r="F50" s="5">
        <v>15.89</v>
      </c>
      <c r="G50" s="5"/>
      <c r="H50" s="5">
        <v>12</v>
      </c>
      <c r="I50" s="5">
        <v>4</v>
      </c>
      <c r="J50" s="16">
        <f t="shared" ref="J50:J53" si="6">H50*I50*2/9</f>
        <v>10.666666666666666</v>
      </c>
      <c r="K50" s="20">
        <f t="shared" si="0"/>
        <v>2</v>
      </c>
      <c r="L50" s="2"/>
    </row>
    <row r="51" spans="2:12" x14ac:dyDescent="0.25">
      <c r="B51" s="9" t="s">
        <v>10</v>
      </c>
      <c r="C51" s="10" t="s">
        <v>7</v>
      </c>
      <c r="D51" s="5" t="s">
        <v>18</v>
      </c>
      <c r="E51" s="5">
        <v>16.04</v>
      </c>
      <c r="F51" s="5">
        <v>16.04</v>
      </c>
      <c r="G51" s="5"/>
      <c r="H51" s="5">
        <v>12</v>
      </c>
      <c r="I51" s="5">
        <v>4</v>
      </c>
      <c r="J51" s="16">
        <f t="shared" si="6"/>
        <v>10.666666666666666</v>
      </c>
      <c r="K51" s="20">
        <f t="shared" si="0"/>
        <v>2</v>
      </c>
      <c r="L51" s="2"/>
    </row>
    <row r="52" spans="2:12" x14ac:dyDescent="0.25">
      <c r="B52" s="9" t="s">
        <v>10</v>
      </c>
      <c r="C52" s="10" t="s">
        <v>7</v>
      </c>
      <c r="D52" s="5" t="s">
        <v>18</v>
      </c>
      <c r="E52" s="5">
        <v>16</v>
      </c>
      <c r="F52" s="5">
        <v>16</v>
      </c>
      <c r="G52" s="5"/>
      <c r="H52" s="5">
        <v>12</v>
      </c>
      <c r="I52" s="5">
        <v>4</v>
      </c>
      <c r="J52" s="16">
        <f t="shared" si="6"/>
        <v>10.666666666666666</v>
      </c>
      <c r="K52" s="20">
        <f t="shared" si="0"/>
        <v>2</v>
      </c>
      <c r="L52" s="2"/>
    </row>
    <row r="53" spans="2:12" x14ac:dyDescent="0.25">
      <c r="B53" s="9" t="s">
        <v>10</v>
      </c>
      <c r="C53" s="10" t="s">
        <v>7</v>
      </c>
      <c r="D53" s="5" t="s">
        <v>18</v>
      </c>
      <c r="E53" s="5">
        <v>16.13</v>
      </c>
      <c r="F53" s="5">
        <v>16.13</v>
      </c>
      <c r="G53" s="5"/>
      <c r="H53" s="5">
        <v>12</v>
      </c>
      <c r="I53" s="5">
        <v>4</v>
      </c>
      <c r="J53" s="16">
        <f t="shared" si="6"/>
        <v>10.666666666666666</v>
      </c>
      <c r="K53" s="20">
        <f t="shared" si="0"/>
        <v>2</v>
      </c>
      <c r="L53" s="2"/>
    </row>
    <row r="54" spans="2:12" x14ac:dyDescent="0.25">
      <c r="B54" s="9" t="s">
        <v>10</v>
      </c>
      <c r="C54" s="10" t="s">
        <v>7</v>
      </c>
      <c r="D54" s="5" t="s">
        <v>18</v>
      </c>
      <c r="E54" s="5">
        <v>16.239999999999998</v>
      </c>
      <c r="F54" s="5"/>
      <c r="G54" s="5"/>
      <c r="H54" s="5">
        <v>12</v>
      </c>
      <c r="I54" s="5">
        <v>4</v>
      </c>
      <c r="J54" s="16">
        <f>H54*I54/9</f>
        <v>5.333333333333333</v>
      </c>
      <c r="K54" s="20">
        <f t="shared" si="0"/>
        <v>1</v>
      </c>
      <c r="L54" s="2"/>
    </row>
    <row r="55" spans="2:12" x14ac:dyDescent="0.25">
      <c r="B55" s="9" t="s">
        <v>10</v>
      </c>
      <c r="C55" s="10" t="s">
        <v>7</v>
      </c>
      <c r="D55" s="5" t="s">
        <v>18</v>
      </c>
      <c r="E55" s="5">
        <v>16.3</v>
      </c>
      <c r="F55" s="5">
        <v>16.3</v>
      </c>
      <c r="G55" s="5"/>
      <c r="H55" s="5">
        <v>12</v>
      </c>
      <c r="I55" s="5">
        <v>4</v>
      </c>
      <c r="J55" s="16">
        <f>H55*I55*2/9</f>
        <v>10.666666666666666</v>
      </c>
      <c r="K55" s="20">
        <f t="shared" si="0"/>
        <v>2</v>
      </c>
      <c r="L55" s="2"/>
    </row>
    <row r="56" spans="2:12" x14ac:dyDescent="0.25">
      <c r="B56" s="9" t="s">
        <v>10</v>
      </c>
      <c r="C56" s="10" t="s">
        <v>7</v>
      </c>
      <c r="D56" s="5" t="s">
        <v>18</v>
      </c>
      <c r="E56" s="5">
        <v>16.420000000000002</v>
      </c>
      <c r="F56" s="5">
        <v>16.420000000000002</v>
      </c>
      <c r="G56" s="5"/>
      <c r="H56" s="5">
        <v>12</v>
      </c>
      <c r="I56" s="5">
        <v>4</v>
      </c>
      <c r="J56" s="16">
        <f t="shared" ref="J56:J58" si="7">H56*I56*2/9</f>
        <v>10.666666666666666</v>
      </c>
      <c r="K56" s="20">
        <f t="shared" si="0"/>
        <v>2</v>
      </c>
      <c r="L56" s="2"/>
    </row>
    <row r="57" spans="2:12" x14ac:dyDescent="0.25">
      <c r="B57" s="9" t="s">
        <v>10</v>
      </c>
      <c r="C57" s="10" t="s">
        <v>7</v>
      </c>
      <c r="D57" s="5" t="s">
        <v>18</v>
      </c>
      <c r="E57" s="5">
        <v>16.5</v>
      </c>
      <c r="F57" s="5">
        <v>16.5</v>
      </c>
      <c r="G57" s="5"/>
      <c r="H57" s="5">
        <v>12</v>
      </c>
      <c r="I57" s="5">
        <v>4</v>
      </c>
      <c r="J57" s="16">
        <f t="shared" si="7"/>
        <v>10.666666666666666</v>
      </c>
      <c r="K57" s="20">
        <f t="shared" si="0"/>
        <v>2</v>
      </c>
      <c r="L57" s="2"/>
    </row>
    <row r="58" spans="2:12" x14ac:dyDescent="0.25">
      <c r="B58" s="9" t="s">
        <v>10</v>
      </c>
      <c r="C58" s="10" t="s">
        <v>7</v>
      </c>
      <c r="D58" s="5" t="s">
        <v>18</v>
      </c>
      <c r="E58" s="5">
        <v>16.579999999999998</v>
      </c>
      <c r="F58" s="5">
        <v>16.579999999999998</v>
      </c>
      <c r="G58" s="5"/>
      <c r="H58" s="5">
        <v>12</v>
      </c>
      <c r="I58" s="5">
        <v>4</v>
      </c>
      <c r="J58" s="16">
        <f t="shared" si="7"/>
        <v>10.666666666666666</v>
      </c>
      <c r="K58" s="20">
        <f t="shared" si="0"/>
        <v>2</v>
      </c>
      <c r="L58" s="2"/>
    </row>
    <row r="59" spans="2:12" x14ac:dyDescent="0.25">
      <c r="B59" s="9" t="s">
        <v>10</v>
      </c>
      <c r="C59" s="10" t="s">
        <v>7</v>
      </c>
      <c r="D59" s="5" t="s">
        <v>18</v>
      </c>
      <c r="E59" s="5">
        <v>16.59</v>
      </c>
      <c r="F59" s="5"/>
      <c r="G59" s="5"/>
      <c r="H59" s="5">
        <v>12</v>
      </c>
      <c r="I59" s="5">
        <v>4</v>
      </c>
      <c r="J59" s="16">
        <f>H59*I59/9</f>
        <v>5.333333333333333</v>
      </c>
      <c r="K59" s="20">
        <f t="shared" si="0"/>
        <v>1</v>
      </c>
      <c r="L59" s="2"/>
    </row>
    <row r="60" spans="2:12" x14ac:dyDescent="0.25">
      <c r="B60" s="9" t="s">
        <v>10</v>
      </c>
      <c r="C60" s="10" t="s">
        <v>7</v>
      </c>
      <c r="D60" s="5" t="s">
        <v>18</v>
      </c>
      <c r="E60" s="5">
        <v>16.73</v>
      </c>
      <c r="F60" s="5">
        <v>16.73</v>
      </c>
      <c r="G60" s="5"/>
      <c r="H60" s="5">
        <v>12</v>
      </c>
      <c r="I60" s="5">
        <v>4</v>
      </c>
      <c r="J60" s="16">
        <f>H60*I60*2/9</f>
        <v>10.666666666666666</v>
      </c>
      <c r="K60" s="20">
        <f t="shared" si="0"/>
        <v>2</v>
      </c>
      <c r="L60" s="2"/>
    </row>
    <row r="61" spans="2:12" x14ac:dyDescent="0.25">
      <c r="B61" s="9" t="s">
        <v>10</v>
      </c>
      <c r="C61" s="10" t="s">
        <v>7</v>
      </c>
      <c r="D61" s="5" t="s">
        <v>18</v>
      </c>
      <c r="E61" s="5">
        <v>16.760000000000002</v>
      </c>
      <c r="F61" s="5">
        <v>16.760000000000002</v>
      </c>
      <c r="G61" s="5"/>
      <c r="H61" s="5">
        <v>12</v>
      </c>
      <c r="I61" s="5">
        <v>4</v>
      </c>
      <c r="J61" s="16">
        <f t="shared" ref="J61:J64" si="8">H61*I61*2/9</f>
        <v>10.666666666666666</v>
      </c>
      <c r="K61" s="20">
        <f t="shared" si="0"/>
        <v>2</v>
      </c>
      <c r="L61" s="2"/>
    </row>
    <row r="62" spans="2:12" x14ac:dyDescent="0.25">
      <c r="B62" s="9" t="s">
        <v>10</v>
      </c>
      <c r="C62" s="10" t="s">
        <v>7</v>
      </c>
      <c r="D62" s="5" t="s">
        <v>18</v>
      </c>
      <c r="E62" s="5">
        <v>16.96</v>
      </c>
      <c r="F62" s="5"/>
      <c r="G62" s="5"/>
      <c r="H62" s="5">
        <v>12</v>
      </c>
      <c r="I62" s="5">
        <v>4</v>
      </c>
      <c r="J62" s="16">
        <f t="shared" si="8"/>
        <v>10.666666666666666</v>
      </c>
      <c r="K62" s="20">
        <f t="shared" si="0"/>
        <v>2</v>
      </c>
      <c r="L62" s="2"/>
    </row>
    <row r="63" spans="2:12" x14ac:dyDescent="0.25">
      <c r="B63" s="9" t="s">
        <v>10</v>
      </c>
      <c r="C63" s="10" t="s">
        <v>7</v>
      </c>
      <c r="D63" s="5" t="s">
        <v>18</v>
      </c>
      <c r="E63" s="5">
        <v>17.059999999999999</v>
      </c>
      <c r="F63" s="5">
        <v>17.059999999999999</v>
      </c>
      <c r="G63" s="5"/>
      <c r="H63" s="5">
        <v>12</v>
      </c>
      <c r="I63" s="5">
        <v>4</v>
      </c>
      <c r="J63" s="16">
        <f t="shared" si="8"/>
        <v>10.666666666666666</v>
      </c>
      <c r="K63" s="20">
        <f t="shared" si="0"/>
        <v>2</v>
      </c>
      <c r="L63" s="2"/>
    </row>
    <row r="64" spans="2:12" x14ac:dyDescent="0.25">
      <c r="B64" s="9" t="s">
        <v>10</v>
      </c>
      <c r="C64" s="10" t="s">
        <v>7</v>
      </c>
      <c r="D64" s="5" t="s">
        <v>18</v>
      </c>
      <c r="E64" s="5">
        <v>17.07</v>
      </c>
      <c r="F64" s="5">
        <v>17.07</v>
      </c>
      <c r="G64" s="5"/>
      <c r="H64" s="5">
        <v>12</v>
      </c>
      <c r="I64" s="5">
        <v>4</v>
      </c>
      <c r="J64" s="16">
        <f t="shared" si="8"/>
        <v>10.666666666666666</v>
      </c>
      <c r="K64" s="20">
        <f t="shared" si="0"/>
        <v>2</v>
      </c>
      <c r="L64" s="2"/>
    </row>
    <row r="65" spans="2:12" x14ac:dyDescent="0.25">
      <c r="B65" s="9" t="s">
        <v>10</v>
      </c>
      <c r="C65" s="10" t="s">
        <v>7</v>
      </c>
      <c r="D65" s="5" t="s">
        <v>18</v>
      </c>
      <c r="E65" s="5">
        <v>17.2</v>
      </c>
      <c r="F65" s="5"/>
      <c r="G65" s="5"/>
      <c r="H65" s="5">
        <v>12</v>
      </c>
      <c r="I65" s="5">
        <v>4</v>
      </c>
      <c r="J65" s="16">
        <f>H65*I65/9</f>
        <v>5.333333333333333</v>
      </c>
      <c r="K65" s="20">
        <f t="shared" si="0"/>
        <v>1</v>
      </c>
      <c r="L65" s="2"/>
    </row>
    <row r="66" spans="2:12" x14ac:dyDescent="0.25">
      <c r="B66" s="9" t="s">
        <v>10</v>
      </c>
      <c r="C66" s="10" t="s">
        <v>7</v>
      </c>
      <c r="D66" s="5" t="s">
        <v>18</v>
      </c>
      <c r="E66" s="5">
        <v>17.25</v>
      </c>
      <c r="F66" s="5">
        <v>17.25</v>
      </c>
      <c r="G66" s="5"/>
      <c r="H66" s="5">
        <v>12</v>
      </c>
      <c r="I66" s="5">
        <v>4</v>
      </c>
      <c r="J66" s="16">
        <f>H66*I66*2/9</f>
        <v>10.666666666666666</v>
      </c>
      <c r="K66" s="20">
        <f t="shared" si="0"/>
        <v>2</v>
      </c>
      <c r="L66" s="2"/>
    </row>
    <row r="67" spans="2:12" x14ac:dyDescent="0.25">
      <c r="B67" s="9" t="s">
        <v>10</v>
      </c>
      <c r="C67" s="10" t="s">
        <v>7</v>
      </c>
      <c r="D67" s="5" t="s">
        <v>18</v>
      </c>
      <c r="E67" s="5">
        <v>17.36</v>
      </c>
      <c r="F67" s="5">
        <v>17.36</v>
      </c>
      <c r="G67" s="5"/>
      <c r="H67" s="5">
        <v>12</v>
      </c>
      <c r="I67" s="5">
        <v>4</v>
      </c>
      <c r="J67" s="16">
        <f t="shared" ref="J67:J68" si="9">H67*I67*2/9</f>
        <v>10.666666666666666</v>
      </c>
      <c r="K67" s="20">
        <f t="shared" si="0"/>
        <v>2</v>
      </c>
      <c r="L67" s="2"/>
    </row>
    <row r="68" spans="2:12" x14ac:dyDescent="0.25">
      <c r="B68" s="9" t="s">
        <v>10</v>
      </c>
      <c r="C68" s="10" t="s">
        <v>7</v>
      </c>
      <c r="D68" s="5" t="s">
        <v>18</v>
      </c>
      <c r="E68" s="5">
        <v>17.41</v>
      </c>
      <c r="F68" s="5">
        <v>17.41</v>
      </c>
      <c r="G68" s="5"/>
      <c r="H68" s="5">
        <v>12</v>
      </c>
      <c r="I68" s="5">
        <v>4</v>
      </c>
      <c r="J68" s="16">
        <f t="shared" si="9"/>
        <v>10.666666666666666</v>
      </c>
      <c r="K68" s="20">
        <f t="shared" si="0"/>
        <v>2</v>
      </c>
      <c r="L68" s="2"/>
    </row>
    <row r="69" spans="2:12" x14ac:dyDescent="0.25">
      <c r="B69" s="9" t="s">
        <v>10</v>
      </c>
      <c r="C69" s="10" t="s">
        <v>7</v>
      </c>
      <c r="D69" s="5" t="s">
        <v>18</v>
      </c>
      <c r="E69" s="5">
        <v>17.559999999999999</v>
      </c>
      <c r="F69" s="5"/>
      <c r="G69" s="5"/>
      <c r="H69" s="5">
        <v>12</v>
      </c>
      <c r="I69" s="5">
        <v>4</v>
      </c>
      <c r="J69" s="16">
        <f>H69*I69/9</f>
        <v>5.333333333333333</v>
      </c>
      <c r="K69" s="20">
        <f t="shared" si="0"/>
        <v>1</v>
      </c>
      <c r="L69" s="2"/>
    </row>
    <row r="70" spans="2:12" x14ac:dyDescent="0.25">
      <c r="B70" s="9" t="s">
        <v>10</v>
      </c>
      <c r="C70" s="10" t="s">
        <v>7</v>
      </c>
      <c r="D70" s="5" t="s">
        <v>18</v>
      </c>
      <c r="E70" s="5">
        <v>17.61</v>
      </c>
      <c r="F70" s="5"/>
      <c r="G70" s="5"/>
      <c r="H70" s="5">
        <v>12</v>
      </c>
      <c r="I70" s="5">
        <v>4</v>
      </c>
      <c r="J70" s="16">
        <f t="shared" ref="J70:J76" si="10">H70*I70/9</f>
        <v>5.333333333333333</v>
      </c>
      <c r="K70" s="20">
        <f t="shared" si="0"/>
        <v>1</v>
      </c>
      <c r="L70" s="2"/>
    </row>
    <row r="71" spans="2:12" x14ac:dyDescent="0.25">
      <c r="B71" s="9" t="s">
        <v>10</v>
      </c>
      <c r="C71" s="10" t="s">
        <v>7</v>
      </c>
      <c r="D71" s="5" t="s">
        <v>18</v>
      </c>
      <c r="E71" s="5"/>
      <c r="F71" s="5">
        <v>17.63</v>
      </c>
      <c r="G71" s="5"/>
      <c r="H71" s="5">
        <v>12</v>
      </c>
      <c r="I71" s="5">
        <v>4</v>
      </c>
      <c r="J71" s="16">
        <f t="shared" si="10"/>
        <v>5.333333333333333</v>
      </c>
      <c r="K71" s="20">
        <f t="shared" si="0"/>
        <v>1</v>
      </c>
      <c r="L71" s="2"/>
    </row>
    <row r="72" spans="2:12" x14ac:dyDescent="0.25">
      <c r="B72" s="9" t="s">
        <v>10</v>
      </c>
      <c r="C72" s="10" t="s">
        <v>7</v>
      </c>
      <c r="D72" s="5" t="s">
        <v>18</v>
      </c>
      <c r="E72" s="5">
        <v>17.670000000000002</v>
      </c>
      <c r="F72" s="5"/>
      <c r="G72" s="5"/>
      <c r="H72" s="5">
        <v>12</v>
      </c>
      <c r="I72" s="5">
        <v>4</v>
      </c>
      <c r="J72" s="16">
        <f t="shared" si="10"/>
        <v>5.333333333333333</v>
      </c>
      <c r="K72" s="20">
        <f t="shared" si="0"/>
        <v>1</v>
      </c>
      <c r="L72" s="2"/>
    </row>
    <row r="73" spans="2:12" x14ac:dyDescent="0.25">
      <c r="B73" s="9" t="s">
        <v>10</v>
      </c>
      <c r="C73" s="10" t="s">
        <v>7</v>
      </c>
      <c r="D73" s="5" t="s">
        <v>18</v>
      </c>
      <c r="E73" s="5">
        <v>17.88</v>
      </c>
      <c r="F73" s="5">
        <v>17.88</v>
      </c>
      <c r="G73" s="5"/>
      <c r="H73" s="5">
        <v>12</v>
      </c>
      <c r="I73" s="5">
        <v>4</v>
      </c>
      <c r="J73" s="16">
        <f>H73*I73*2/9</f>
        <v>10.666666666666666</v>
      </c>
      <c r="K73" s="20">
        <f t="shared" si="0"/>
        <v>2</v>
      </c>
      <c r="L73" s="2"/>
    </row>
    <row r="74" spans="2:12" x14ac:dyDescent="0.25">
      <c r="B74" s="9" t="s">
        <v>10</v>
      </c>
      <c r="C74" s="10" t="s">
        <v>7</v>
      </c>
      <c r="D74" s="5" t="s">
        <v>18</v>
      </c>
      <c r="E74" s="5">
        <v>17.940000000000001</v>
      </c>
      <c r="F74" s="5"/>
      <c r="G74" s="5"/>
      <c r="H74" s="5">
        <v>12</v>
      </c>
      <c r="I74" s="5">
        <v>4</v>
      </c>
      <c r="J74" s="16">
        <f t="shared" si="10"/>
        <v>5.333333333333333</v>
      </c>
      <c r="K74" s="20">
        <f t="shared" si="0"/>
        <v>1</v>
      </c>
      <c r="L74" s="2"/>
    </row>
    <row r="75" spans="2:12" x14ac:dyDescent="0.25">
      <c r="B75" s="9" t="s">
        <v>10</v>
      </c>
      <c r="C75" s="10" t="s">
        <v>7</v>
      </c>
      <c r="D75" s="5" t="s">
        <v>18</v>
      </c>
      <c r="E75" s="5"/>
      <c r="F75" s="5">
        <v>17.97</v>
      </c>
      <c r="G75" s="5"/>
      <c r="H75" s="5">
        <v>12</v>
      </c>
      <c r="I75" s="5">
        <v>4</v>
      </c>
      <c r="J75" s="16">
        <f t="shared" si="10"/>
        <v>5.333333333333333</v>
      </c>
      <c r="K75" s="20">
        <f t="shared" ref="K75:K117" si="11">J75*(6.75/36)</f>
        <v>1</v>
      </c>
      <c r="L75" s="2"/>
    </row>
    <row r="76" spans="2:12" x14ac:dyDescent="0.25">
      <c r="B76" s="9" t="s">
        <v>10</v>
      </c>
      <c r="C76" s="10" t="s">
        <v>7</v>
      </c>
      <c r="D76" s="5" t="s">
        <v>18</v>
      </c>
      <c r="E76" s="5">
        <v>18.170000000000002</v>
      </c>
      <c r="F76" s="5"/>
      <c r="G76" s="5"/>
      <c r="H76" s="5">
        <v>12</v>
      </c>
      <c r="I76" s="5">
        <v>4</v>
      </c>
      <c r="J76" s="16">
        <f t="shared" si="10"/>
        <v>5.333333333333333</v>
      </c>
      <c r="K76" s="20">
        <f t="shared" si="11"/>
        <v>1</v>
      </c>
      <c r="L76" s="2"/>
    </row>
    <row r="77" spans="2:12" x14ac:dyDescent="0.25">
      <c r="B77" s="9" t="s">
        <v>10</v>
      </c>
      <c r="C77" s="10" t="s">
        <v>7</v>
      </c>
      <c r="D77" s="5" t="s">
        <v>18</v>
      </c>
      <c r="E77" s="5">
        <v>18.89</v>
      </c>
      <c r="F77" s="5">
        <v>18.89</v>
      </c>
      <c r="G77" s="5"/>
      <c r="H77" s="5">
        <v>12</v>
      </c>
      <c r="I77" s="5">
        <v>4</v>
      </c>
      <c r="J77" s="16">
        <f>H77*I77*2/9</f>
        <v>10.666666666666666</v>
      </c>
      <c r="K77" s="20">
        <f t="shared" si="11"/>
        <v>2</v>
      </c>
      <c r="L77" s="2"/>
    </row>
    <row r="78" spans="2:12" x14ac:dyDescent="0.25">
      <c r="B78" s="9" t="s">
        <v>10</v>
      </c>
      <c r="C78" s="10" t="s">
        <v>7</v>
      </c>
      <c r="D78" s="5" t="s">
        <v>18</v>
      </c>
      <c r="E78" s="5">
        <v>19.21</v>
      </c>
      <c r="F78" s="5">
        <v>19.21</v>
      </c>
      <c r="G78" s="5"/>
      <c r="H78" s="5">
        <v>12</v>
      </c>
      <c r="I78" s="5">
        <v>4</v>
      </c>
      <c r="J78" s="16">
        <f t="shared" ref="J78:J79" si="12">H78*I78*2/9</f>
        <v>10.666666666666666</v>
      </c>
      <c r="K78" s="20">
        <f t="shared" si="11"/>
        <v>2</v>
      </c>
      <c r="L78" s="2"/>
    </row>
    <row r="79" spans="2:12" x14ac:dyDescent="0.25">
      <c r="B79" s="9" t="s">
        <v>10</v>
      </c>
      <c r="C79" s="10" t="s">
        <v>7</v>
      </c>
      <c r="D79" s="5" t="s">
        <v>18</v>
      </c>
      <c r="E79" s="5">
        <v>19.3</v>
      </c>
      <c r="F79" s="5">
        <v>19.3</v>
      </c>
      <c r="G79" s="5"/>
      <c r="H79" s="5">
        <v>12</v>
      </c>
      <c r="I79" s="5">
        <v>4</v>
      </c>
      <c r="J79" s="16">
        <f t="shared" si="12"/>
        <v>10.666666666666666</v>
      </c>
      <c r="K79" s="20">
        <f t="shared" si="11"/>
        <v>2</v>
      </c>
      <c r="L79" s="2"/>
    </row>
    <row r="80" spans="2:12" ht="15.75" thickBot="1" x14ac:dyDescent="0.3">
      <c r="B80" s="13" t="s">
        <v>10</v>
      </c>
      <c r="C80" s="10" t="s">
        <v>7</v>
      </c>
      <c r="D80" s="14" t="s">
        <v>18</v>
      </c>
      <c r="E80" s="14"/>
      <c r="F80" s="14">
        <v>19.59</v>
      </c>
      <c r="G80" s="14"/>
      <c r="H80" s="14">
        <v>12</v>
      </c>
      <c r="I80" s="14">
        <v>4</v>
      </c>
      <c r="J80" s="16">
        <f>H80*I80/9</f>
        <v>5.333333333333333</v>
      </c>
      <c r="K80" s="21">
        <f t="shared" si="11"/>
        <v>1</v>
      </c>
      <c r="L80" s="2"/>
    </row>
    <row r="81" spans="2:12" x14ac:dyDescent="0.25">
      <c r="B81" s="7" t="s">
        <v>10</v>
      </c>
      <c r="C81" s="8" t="s">
        <v>6</v>
      </c>
      <c r="D81" s="4" t="s">
        <v>18</v>
      </c>
      <c r="E81" s="4">
        <v>18.989999999999998</v>
      </c>
      <c r="F81" s="4">
        <v>18.989999999999998</v>
      </c>
      <c r="G81" s="4"/>
      <c r="H81" s="4">
        <v>12</v>
      </c>
      <c r="I81" s="4">
        <v>4</v>
      </c>
      <c r="J81" s="17">
        <f>H81*I81*2/9</f>
        <v>10.666666666666666</v>
      </c>
      <c r="K81" s="19">
        <f t="shared" si="11"/>
        <v>2</v>
      </c>
      <c r="L81" s="2"/>
    </row>
    <row r="82" spans="2:12" x14ac:dyDescent="0.25">
      <c r="B82" s="9" t="s">
        <v>10</v>
      </c>
      <c r="C82" s="10" t="s">
        <v>6</v>
      </c>
      <c r="D82" s="5" t="s">
        <v>18</v>
      </c>
      <c r="E82" s="5">
        <v>18.96</v>
      </c>
      <c r="F82" s="5"/>
      <c r="G82" s="5"/>
      <c r="H82" s="5">
        <v>12</v>
      </c>
      <c r="I82" s="5">
        <v>4</v>
      </c>
      <c r="J82" s="16">
        <f>H82*I82/9</f>
        <v>5.333333333333333</v>
      </c>
      <c r="K82" s="20">
        <f t="shared" si="11"/>
        <v>1</v>
      </c>
      <c r="L82" s="2"/>
    </row>
    <row r="83" spans="2:12" x14ac:dyDescent="0.25">
      <c r="B83" s="9" t="s">
        <v>10</v>
      </c>
      <c r="C83" s="10" t="s">
        <v>6</v>
      </c>
      <c r="D83" s="5" t="s">
        <v>18</v>
      </c>
      <c r="E83" s="5">
        <v>18.79</v>
      </c>
      <c r="F83" s="5">
        <v>18.79</v>
      </c>
      <c r="G83" s="5"/>
      <c r="H83" s="5">
        <v>12</v>
      </c>
      <c r="I83" s="5">
        <v>4</v>
      </c>
      <c r="J83" s="16">
        <f>H83*I83*2/9</f>
        <v>10.666666666666666</v>
      </c>
      <c r="K83" s="20">
        <f t="shared" si="11"/>
        <v>2</v>
      </c>
      <c r="L83" s="2"/>
    </row>
    <row r="84" spans="2:12" x14ac:dyDescent="0.25">
      <c r="B84" s="9" t="s">
        <v>10</v>
      </c>
      <c r="C84" s="10" t="s">
        <v>6</v>
      </c>
      <c r="D84" s="5" t="s">
        <v>18</v>
      </c>
      <c r="E84" s="5">
        <v>18.73</v>
      </c>
      <c r="F84" s="5"/>
      <c r="G84" s="5"/>
      <c r="H84" s="5">
        <v>12</v>
      </c>
      <c r="I84" s="5">
        <v>4</v>
      </c>
      <c r="J84" s="16">
        <f>H84*I84/9</f>
        <v>5.333333333333333</v>
      </c>
      <c r="K84" s="20">
        <f t="shared" si="11"/>
        <v>1</v>
      </c>
      <c r="L84" s="2"/>
    </row>
    <row r="85" spans="2:12" x14ac:dyDescent="0.25">
      <c r="B85" s="9" t="s">
        <v>10</v>
      </c>
      <c r="C85" s="10" t="s">
        <v>6</v>
      </c>
      <c r="D85" s="5" t="s">
        <v>18</v>
      </c>
      <c r="E85" s="5">
        <v>18.600000000000001</v>
      </c>
      <c r="F85" s="5">
        <v>18.600000000000001</v>
      </c>
      <c r="G85" s="5"/>
      <c r="H85" s="5">
        <v>12</v>
      </c>
      <c r="I85" s="5">
        <v>4</v>
      </c>
      <c r="J85" s="16">
        <f>H85*I85*2/9</f>
        <v>10.666666666666666</v>
      </c>
      <c r="K85" s="20">
        <f t="shared" si="11"/>
        <v>2</v>
      </c>
      <c r="L85" s="2"/>
    </row>
    <row r="86" spans="2:12" x14ac:dyDescent="0.25">
      <c r="B86" s="9" t="s">
        <v>10</v>
      </c>
      <c r="C86" s="10" t="s">
        <v>6</v>
      </c>
      <c r="D86" s="5" t="s">
        <v>18</v>
      </c>
      <c r="E86" s="5">
        <v>18.149999999999999</v>
      </c>
      <c r="F86" s="5"/>
      <c r="G86" s="5"/>
      <c r="H86" s="5">
        <v>12</v>
      </c>
      <c r="I86" s="5">
        <v>4</v>
      </c>
      <c r="J86" s="16">
        <f>H86*I86/9</f>
        <v>5.333333333333333</v>
      </c>
      <c r="K86" s="20">
        <f t="shared" si="11"/>
        <v>1</v>
      </c>
      <c r="L86" s="2"/>
    </row>
    <row r="87" spans="2:12" x14ac:dyDescent="0.25">
      <c r="B87" s="9" t="s">
        <v>10</v>
      </c>
      <c r="C87" s="10" t="s">
        <v>6</v>
      </c>
      <c r="D87" s="5" t="s">
        <v>18</v>
      </c>
      <c r="E87" s="5">
        <v>18.05</v>
      </c>
      <c r="F87" s="5">
        <v>18.056000000000001</v>
      </c>
      <c r="G87" s="5"/>
      <c r="H87" s="5">
        <v>12</v>
      </c>
      <c r="I87" s="5">
        <v>4</v>
      </c>
      <c r="J87" s="16">
        <f>H87*I87*2/9</f>
        <v>10.666666666666666</v>
      </c>
      <c r="K87" s="20">
        <f t="shared" si="11"/>
        <v>2</v>
      </c>
      <c r="L87" s="2"/>
    </row>
    <row r="88" spans="2:12" x14ac:dyDescent="0.25">
      <c r="B88" s="9" t="s">
        <v>10</v>
      </c>
      <c r="C88" s="10" t="s">
        <v>6</v>
      </c>
      <c r="D88" s="5" t="s">
        <v>18</v>
      </c>
      <c r="E88" s="5">
        <v>18</v>
      </c>
      <c r="F88" s="5">
        <v>18</v>
      </c>
      <c r="G88" s="5"/>
      <c r="H88" s="5">
        <v>12</v>
      </c>
      <c r="I88" s="5">
        <v>4</v>
      </c>
      <c r="J88" s="16">
        <f t="shared" ref="J88:J90" si="13">H88*I88*2/9</f>
        <v>10.666666666666666</v>
      </c>
      <c r="K88" s="20">
        <f t="shared" si="11"/>
        <v>2</v>
      </c>
      <c r="L88" s="2"/>
    </row>
    <row r="89" spans="2:12" x14ac:dyDescent="0.25">
      <c r="B89" s="9" t="s">
        <v>10</v>
      </c>
      <c r="C89" s="10" t="s">
        <v>6</v>
      </c>
      <c r="D89" s="5" t="s">
        <v>18</v>
      </c>
      <c r="E89" s="5">
        <v>17.98</v>
      </c>
      <c r="F89" s="5">
        <v>17.98</v>
      </c>
      <c r="G89" s="5"/>
      <c r="H89" s="5">
        <v>12</v>
      </c>
      <c r="I89" s="5">
        <v>4</v>
      </c>
      <c r="J89" s="16">
        <f t="shared" si="13"/>
        <v>10.666666666666666</v>
      </c>
      <c r="K89" s="20">
        <f t="shared" si="11"/>
        <v>2</v>
      </c>
      <c r="L89" s="2"/>
    </row>
    <row r="90" spans="2:12" x14ac:dyDescent="0.25">
      <c r="B90" s="9" t="s">
        <v>10</v>
      </c>
      <c r="C90" s="10" t="s">
        <v>6</v>
      </c>
      <c r="D90" s="5" t="s">
        <v>18</v>
      </c>
      <c r="E90" s="5">
        <v>17.920000000000002</v>
      </c>
      <c r="F90" s="5">
        <v>17.920000000000002</v>
      </c>
      <c r="G90" s="5"/>
      <c r="H90" s="5">
        <v>12</v>
      </c>
      <c r="I90" s="5">
        <v>4</v>
      </c>
      <c r="J90" s="16">
        <f t="shared" si="13"/>
        <v>10.666666666666666</v>
      </c>
      <c r="K90" s="20">
        <f t="shared" si="11"/>
        <v>2</v>
      </c>
      <c r="L90" s="2"/>
    </row>
    <row r="91" spans="2:12" x14ac:dyDescent="0.25">
      <c r="B91" s="9" t="s">
        <v>10</v>
      </c>
      <c r="C91" s="10" t="s">
        <v>6</v>
      </c>
      <c r="D91" s="5" t="s">
        <v>18</v>
      </c>
      <c r="E91" s="5"/>
      <c r="F91" s="5">
        <v>17.829999999999998</v>
      </c>
      <c r="G91" s="5"/>
      <c r="H91" s="5">
        <v>12</v>
      </c>
      <c r="I91" s="5">
        <v>4</v>
      </c>
      <c r="J91" s="16">
        <f>H91*I91/9</f>
        <v>5.333333333333333</v>
      </c>
      <c r="K91" s="20">
        <f t="shared" si="11"/>
        <v>1</v>
      </c>
      <c r="L91" s="2"/>
    </row>
    <row r="92" spans="2:12" x14ac:dyDescent="0.25">
      <c r="B92" s="9" t="s">
        <v>10</v>
      </c>
      <c r="C92" s="10" t="s">
        <v>6</v>
      </c>
      <c r="D92" s="5" t="s">
        <v>18</v>
      </c>
      <c r="E92" s="5"/>
      <c r="F92" s="5">
        <v>17.77</v>
      </c>
      <c r="G92" s="5"/>
      <c r="H92" s="5">
        <v>12</v>
      </c>
      <c r="I92" s="5">
        <v>4</v>
      </c>
      <c r="J92" s="16">
        <f t="shared" ref="J92:J93" si="14">H92*I92/9</f>
        <v>5.333333333333333</v>
      </c>
      <c r="K92" s="20">
        <f t="shared" si="11"/>
        <v>1</v>
      </c>
      <c r="L92" s="2"/>
    </row>
    <row r="93" spans="2:12" x14ac:dyDescent="0.25">
      <c r="B93" s="9" t="s">
        <v>10</v>
      </c>
      <c r="C93" s="10" t="s">
        <v>6</v>
      </c>
      <c r="D93" s="5" t="s">
        <v>18</v>
      </c>
      <c r="E93" s="5">
        <v>17.399999999999999</v>
      </c>
      <c r="F93" s="5"/>
      <c r="G93" s="5"/>
      <c r="H93" s="5">
        <v>12</v>
      </c>
      <c r="I93" s="5">
        <v>4</v>
      </c>
      <c r="J93" s="16">
        <f t="shared" si="14"/>
        <v>5.333333333333333</v>
      </c>
      <c r="K93" s="20">
        <f t="shared" si="11"/>
        <v>1</v>
      </c>
      <c r="L93" s="2"/>
    </row>
    <row r="94" spans="2:12" x14ac:dyDescent="0.25">
      <c r="B94" s="9" t="s">
        <v>10</v>
      </c>
      <c r="C94" s="10" t="s">
        <v>6</v>
      </c>
      <c r="D94" s="5" t="s">
        <v>18</v>
      </c>
      <c r="E94" s="5">
        <v>17.309999999999999</v>
      </c>
      <c r="F94" s="5">
        <v>17.309999999999999</v>
      </c>
      <c r="G94" s="5"/>
      <c r="H94" s="5">
        <v>12</v>
      </c>
      <c r="I94" s="5">
        <v>4</v>
      </c>
      <c r="J94" s="16">
        <f>H94*I94*2/9</f>
        <v>10.666666666666666</v>
      </c>
      <c r="K94" s="20">
        <f t="shared" si="11"/>
        <v>2</v>
      </c>
      <c r="L94" s="2"/>
    </row>
    <row r="95" spans="2:12" x14ac:dyDescent="0.25">
      <c r="B95" s="9" t="s">
        <v>10</v>
      </c>
      <c r="C95" s="10" t="s">
        <v>6</v>
      </c>
      <c r="D95" s="5" t="s">
        <v>18</v>
      </c>
      <c r="E95" s="5">
        <v>17.010000000000002</v>
      </c>
      <c r="F95" s="5">
        <v>17.010000000000002</v>
      </c>
      <c r="G95" s="5"/>
      <c r="H95" s="5">
        <v>12</v>
      </c>
      <c r="I95" s="5">
        <v>4</v>
      </c>
      <c r="J95" s="16">
        <f>H95*I95*2/9</f>
        <v>10.666666666666666</v>
      </c>
      <c r="K95" s="20">
        <f t="shared" si="11"/>
        <v>2</v>
      </c>
      <c r="L95" s="2"/>
    </row>
    <row r="96" spans="2:12" x14ac:dyDescent="0.25">
      <c r="B96" s="9" t="s">
        <v>10</v>
      </c>
      <c r="C96" s="10" t="s">
        <v>6</v>
      </c>
      <c r="D96" s="5" t="s">
        <v>18</v>
      </c>
      <c r="E96" s="5">
        <v>16.87</v>
      </c>
      <c r="F96" s="5"/>
      <c r="G96" s="5"/>
      <c r="H96" s="5">
        <v>12</v>
      </c>
      <c r="I96" s="5">
        <v>4</v>
      </c>
      <c r="J96" s="16">
        <f>H96*I96/9</f>
        <v>5.333333333333333</v>
      </c>
      <c r="K96" s="20">
        <f t="shared" si="11"/>
        <v>1</v>
      </c>
      <c r="L96" s="2"/>
    </row>
    <row r="97" spans="2:12" x14ac:dyDescent="0.25">
      <c r="B97" s="9" t="s">
        <v>10</v>
      </c>
      <c r="C97" s="10" t="s">
        <v>6</v>
      </c>
      <c r="D97" s="5" t="s">
        <v>18</v>
      </c>
      <c r="E97" s="5"/>
      <c r="F97" s="5">
        <v>17.79</v>
      </c>
      <c r="G97" s="5"/>
      <c r="H97" s="5">
        <v>12</v>
      </c>
      <c r="I97" s="5">
        <v>4</v>
      </c>
      <c r="J97" s="16">
        <f t="shared" ref="J97:J98" si="15">H97*I97/9</f>
        <v>5.333333333333333</v>
      </c>
      <c r="K97" s="20">
        <f t="shared" si="11"/>
        <v>1</v>
      </c>
      <c r="L97" s="2"/>
    </row>
    <row r="98" spans="2:12" x14ac:dyDescent="0.25">
      <c r="B98" s="9" t="s">
        <v>10</v>
      </c>
      <c r="C98" s="10" t="s">
        <v>6</v>
      </c>
      <c r="D98" s="5" t="s">
        <v>18</v>
      </c>
      <c r="E98" s="5"/>
      <c r="F98" s="5">
        <v>16.600000000000001</v>
      </c>
      <c r="G98" s="5"/>
      <c r="H98" s="5">
        <v>12</v>
      </c>
      <c r="I98" s="5">
        <v>4</v>
      </c>
      <c r="J98" s="16">
        <f t="shared" si="15"/>
        <v>5.333333333333333</v>
      </c>
      <c r="K98" s="20">
        <f t="shared" si="11"/>
        <v>1</v>
      </c>
      <c r="L98" s="2"/>
    </row>
    <row r="99" spans="2:12" x14ac:dyDescent="0.25">
      <c r="B99" s="9" t="s">
        <v>10</v>
      </c>
      <c r="C99" s="10" t="s">
        <v>6</v>
      </c>
      <c r="D99" s="5" t="s">
        <v>18</v>
      </c>
      <c r="E99" s="5">
        <v>16.11</v>
      </c>
      <c r="F99" s="5">
        <v>16.11</v>
      </c>
      <c r="G99" s="5"/>
      <c r="H99" s="5">
        <v>12</v>
      </c>
      <c r="I99" s="5">
        <v>4</v>
      </c>
      <c r="J99" s="16">
        <f>H99*I99*2/9</f>
        <v>10.666666666666666</v>
      </c>
      <c r="K99" s="20">
        <f t="shared" si="11"/>
        <v>2</v>
      </c>
      <c r="L99" s="2"/>
    </row>
    <row r="100" spans="2:12" x14ac:dyDescent="0.25">
      <c r="B100" s="9" t="s">
        <v>10</v>
      </c>
      <c r="C100" s="10" t="s">
        <v>6</v>
      </c>
      <c r="D100" s="5" t="s">
        <v>18</v>
      </c>
      <c r="E100" s="5"/>
      <c r="F100" s="5">
        <v>16.059999999999999</v>
      </c>
      <c r="G100" s="5"/>
      <c r="H100" s="5">
        <v>12</v>
      </c>
      <c r="I100" s="5">
        <v>4</v>
      </c>
      <c r="J100" s="16">
        <f>H100*I100/9</f>
        <v>5.333333333333333</v>
      </c>
      <c r="K100" s="20">
        <f t="shared" si="11"/>
        <v>1</v>
      </c>
      <c r="L100" s="2"/>
    </row>
    <row r="101" spans="2:12" x14ac:dyDescent="0.25">
      <c r="B101" s="9" t="s">
        <v>10</v>
      </c>
      <c r="C101" s="10" t="s">
        <v>6</v>
      </c>
      <c r="D101" s="5" t="s">
        <v>18</v>
      </c>
      <c r="E101" s="5">
        <v>15.97</v>
      </c>
      <c r="F101" s="5">
        <v>15.97</v>
      </c>
      <c r="G101" s="5"/>
      <c r="H101" s="5">
        <v>12</v>
      </c>
      <c r="I101" s="5">
        <v>4</v>
      </c>
      <c r="J101" s="16">
        <f>H101*I101*2/9</f>
        <v>10.666666666666666</v>
      </c>
      <c r="K101" s="20">
        <f t="shared" si="11"/>
        <v>2</v>
      </c>
      <c r="L101" s="2"/>
    </row>
    <row r="102" spans="2:12" x14ac:dyDescent="0.25">
      <c r="B102" s="9" t="s">
        <v>10</v>
      </c>
      <c r="C102" s="10" t="s">
        <v>6</v>
      </c>
      <c r="D102" s="5" t="s">
        <v>18</v>
      </c>
      <c r="E102" s="5">
        <v>15.86</v>
      </c>
      <c r="F102" s="5">
        <v>15.86</v>
      </c>
      <c r="G102" s="5"/>
      <c r="H102" s="5">
        <v>12</v>
      </c>
      <c r="I102" s="5">
        <v>4</v>
      </c>
      <c r="J102" s="16">
        <f>H102*I102*2/9</f>
        <v>10.666666666666666</v>
      </c>
      <c r="K102" s="20">
        <f t="shared" si="11"/>
        <v>2</v>
      </c>
      <c r="L102" s="2"/>
    </row>
    <row r="103" spans="2:12" x14ac:dyDescent="0.25">
      <c r="B103" s="9" t="s">
        <v>10</v>
      </c>
      <c r="C103" s="10" t="s">
        <v>6</v>
      </c>
      <c r="D103" s="5" t="s">
        <v>18</v>
      </c>
      <c r="E103" s="5">
        <v>15.82</v>
      </c>
      <c r="F103" s="5"/>
      <c r="G103" s="5"/>
      <c r="H103" s="5">
        <v>12</v>
      </c>
      <c r="I103" s="5">
        <v>4</v>
      </c>
      <c r="J103" s="16">
        <f>H103*I103/9</f>
        <v>5.333333333333333</v>
      </c>
      <c r="K103" s="20">
        <f t="shared" si="11"/>
        <v>1</v>
      </c>
      <c r="L103" s="2"/>
    </row>
    <row r="104" spans="2:12" x14ac:dyDescent="0.25">
      <c r="B104" s="9" t="s">
        <v>10</v>
      </c>
      <c r="C104" s="10" t="s">
        <v>6</v>
      </c>
      <c r="D104" s="5" t="s">
        <v>18</v>
      </c>
      <c r="E104" s="5"/>
      <c r="F104" s="5">
        <v>15.72</v>
      </c>
      <c r="G104" s="5"/>
      <c r="H104" s="5">
        <v>12</v>
      </c>
      <c r="I104" s="5">
        <v>4</v>
      </c>
      <c r="J104" s="16">
        <f>H104*I104/9</f>
        <v>5.333333333333333</v>
      </c>
      <c r="K104" s="20">
        <f t="shared" si="11"/>
        <v>1</v>
      </c>
      <c r="L104" s="2"/>
    </row>
    <row r="105" spans="2:12" x14ac:dyDescent="0.25">
      <c r="B105" s="9" t="s">
        <v>10</v>
      </c>
      <c r="C105" s="10" t="s">
        <v>6</v>
      </c>
      <c r="D105" s="5" t="s">
        <v>18</v>
      </c>
      <c r="E105" s="5">
        <v>15.52</v>
      </c>
      <c r="F105" s="5">
        <v>15.52</v>
      </c>
      <c r="G105" s="5"/>
      <c r="H105" s="5">
        <v>12</v>
      </c>
      <c r="I105" s="5">
        <v>4</v>
      </c>
      <c r="J105" s="16">
        <f>H105*I105*2/9</f>
        <v>10.666666666666666</v>
      </c>
      <c r="K105" s="20">
        <f t="shared" si="11"/>
        <v>2</v>
      </c>
      <c r="L105" s="2"/>
    </row>
    <row r="106" spans="2:12" x14ac:dyDescent="0.25">
      <c r="B106" s="9" t="s">
        <v>10</v>
      </c>
      <c r="C106" s="10" t="s">
        <v>6</v>
      </c>
      <c r="D106" s="5" t="s">
        <v>18</v>
      </c>
      <c r="E106" s="5">
        <v>15.47</v>
      </c>
      <c r="F106" s="5">
        <v>15.47</v>
      </c>
      <c r="G106" s="5"/>
      <c r="H106" s="5">
        <v>12</v>
      </c>
      <c r="I106" s="5">
        <v>4</v>
      </c>
      <c r="J106" s="16">
        <f>H106*I106*2/9</f>
        <v>10.666666666666666</v>
      </c>
      <c r="K106" s="20">
        <f t="shared" si="11"/>
        <v>2</v>
      </c>
      <c r="L106" s="2"/>
    </row>
    <row r="107" spans="2:12" x14ac:dyDescent="0.25">
      <c r="B107" s="9" t="s">
        <v>10</v>
      </c>
      <c r="C107" s="10" t="s">
        <v>6</v>
      </c>
      <c r="D107" s="5" t="s">
        <v>18</v>
      </c>
      <c r="E107" s="5">
        <v>15.42</v>
      </c>
      <c r="F107" s="5"/>
      <c r="G107" s="5"/>
      <c r="H107" s="5">
        <v>12</v>
      </c>
      <c r="I107" s="5">
        <v>4</v>
      </c>
      <c r="J107" s="16">
        <f>H107*I107/9</f>
        <v>5.333333333333333</v>
      </c>
      <c r="K107" s="20">
        <f t="shared" si="11"/>
        <v>1</v>
      </c>
      <c r="L107" s="2"/>
    </row>
    <row r="108" spans="2:12" x14ac:dyDescent="0.25">
      <c r="B108" s="9" t="s">
        <v>10</v>
      </c>
      <c r="C108" s="10" t="s">
        <v>6</v>
      </c>
      <c r="D108" s="5" t="s">
        <v>18</v>
      </c>
      <c r="E108" s="5">
        <v>15.17</v>
      </c>
      <c r="F108" s="5">
        <v>15.17</v>
      </c>
      <c r="G108" s="5"/>
      <c r="H108" s="5">
        <v>12</v>
      </c>
      <c r="I108" s="5">
        <v>4</v>
      </c>
      <c r="J108" s="16">
        <f>H108*I108*2/9</f>
        <v>10.666666666666666</v>
      </c>
      <c r="K108" s="20">
        <f t="shared" si="11"/>
        <v>2</v>
      </c>
      <c r="L108" s="2"/>
    </row>
    <row r="109" spans="2:12" x14ac:dyDescent="0.25">
      <c r="B109" s="9" t="s">
        <v>10</v>
      </c>
      <c r="C109" s="10" t="s">
        <v>6</v>
      </c>
      <c r="D109" s="5" t="s">
        <v>18</v>
      </c>
      <c r="E109" s="5">
        <v>15.06</v>
      </c>
      <c r="F109" s="5"/>
      <c r="G109" s="5"/>
      <c r="H109" s="5">
        <v>12</v>
      </c>
      <c r="I109" s="5">
        <v>4</v>
      </c>
      <c r="J109" s="16">
        <f>H109*I109/9</f>
        <v>5.333333333333333</v>
      </c>
      <c r="K109" s="20">
        <f t="shared" si="11"/>
        <v>1</v>
      </c>
      <c r="L109" s="2"/>
    </row>
    <row r="110" spans="2:12" x14ac:dyDescent="0.25">
      <c r="B110" s="9" t="s">
        <v>10</v>
      </c>
      <c r="C110" s="10" t="s">
        <v>6</v>
      </c>
      <c r="D110" s="5" t="s">
        <v>18</v>
      </c>
      <c r="E110" s="5">
        <v>14.86</v>
      </c>
      <c r="F110" s="5">
        <v>14.86</v>
      </c>
      <c r="G110" s="5"/>
      <c r="H110" s="5">
        <v>12</v>
      </c>
      <c r="I110" s="5">
        <v>4</v>
      </c>
      <c r="J110" s="16">
        <f>H110*I110*2/9</f>
        <v>10.666666666666666</v>
      </c>
      <c r="K110" s="20">
        <f t="shared" si="11"/>
        <v>2</v>
      </c>
      <c r="L110" s="2"/>
    </row>
    <row r="111" spans="2:12" x14ac:dyDescent="0.25">
      <c r="B111" s="9" t="s">
        <v>10</v>
      </c>
      <c r="C111" s="10" t="s">
        <v>6</v>
      </c>
      <c r="D111" s="5" t="s">
        <v>18</v>
      </c>
      <c r="E111" s="5">
        <v>14.23</v>
      </c>
      <c r="F111" s="5">
        <v>14.23</v>
      </c>
      <c r="G111" s="5"/>
      <c r="H111" s="5">
        <v>12</v>
      </c>
      <c r="I111" s="5">
        <v>4</v>
      </c>
      <c r="J111" s="16">
        <f t="shared" ref="J111:J113" si="16">H111*I111*2/9</f>
        <v>10.666666666666666</v>
      </c>
      <c r="K111" s="20">
        <f t="shared" si="11"/>
        <v>2</v>
      </c>
      <c r="L111" s="2"/>
    </row>
    <row r="112" spans="2:12" x14ac:dyDescent="0.25">
      <c r="B112" s="9" t="s">
        <v>10</v>
      </c>
      <c r="C112" s="10" t="s">
        <v>6</v>
      </c>
      <c r="D112" s="5" t="s">
        <v>18</v>
      </c>
      <c r="E112" s="5">
        <v>13.94</v>
      </c>
      <c r="F112" s="5">
        <v>13.94</v>
      </c>
      <c r="G112" s="5"/>
      <c r="H112" s="5">
        <v>12</v>
      </c>
      <c r="I112" s="5">
        <v>4</v>
      </c>
      <c r="J112" s="16">
        <f t="shared" si="16"/>
        <v>10.666666666666666</v>
      </c>
      <c r="K112" s="20">
        <f t="shared" si="11"/>
        <v>2</v>
      </c>
      <c r="L112" s="2"/>
    </row>
    <row r="113" spans="2:21" x14ac:dyDescent="0.25">
      <c r="B113" s="9" t="s">
        <v>10</v>
      </c>
      <c r="C113" s="10" t="s">
        <v>6</v>
      </c>
      <c r="D113" s="5" t="s">
        <v>18</v>
      </c>
      <c r="E113" s="5">
        <v>13.92</v>
      </c>
      <c r="F113" s="5">
        <v>13.92</v>
      </c>
      <c r="G113" s="5"/>
      <c r="H113" s="5">
        <v>12</v>
      </c>
      <c r="I113" s="5">
        <v>4</v>
      </c>
      <c r="J113" s="16">
        <f t="shared" si="16"/>
        <v>10.666666666666666</v>
      </c>
      <c r="K113" s="20">
        <f t="shared" si="11"/>
        <v>2</v>
      </c>
      <c r="L113" s="2"/>
    </row>
    <row r="114" spans="2:21" x14ac:dyDescent="0.25">
      <c r="B114" s="9" t="s">
        <v>10</v>
      </c>
      <c r="C114" s="10" t="s">
        <v>6</v>
      </c>
      <c r="D114" s="5" t="s">
        <v>18</v>
      </c>
      <c r="E114" s="5">
        <v>13.9</v>
      </c>
      <c r="F114" s="5"/>
      <c r="G114" s="5"/>
      <c r="H114" s="5">
        <v>12</v>
      </c>
      <c r="I114" s="5">
        <v>4</v>
      </c>
      <c r="J114" s="16">
        <f>H114*I114/9</f>
        <v>5.333333333333333</v>
      </c>
      <c r="K114" s="20">
        <f t="shared" si="11"/>
        <v>1</v>
      </c>
      <c r="L114" s="2"/>
    </row>
    <row r="115" spans="2:21" x14ac:dyDescent="0.25">
      <c r="B115" s="9" t="s">
        <v>10</v>
      </c>
      <c r="C115" s="10" t="s">
        <v>6</v>
      </c>
      <c r="D115" s="5" t="s">
        <v>18</v>
      </c>
      <c r="E115" s="5">
        <v>13.65</v>
      </c>
      <c r="F115" s="5">
        <v>13.65</v>
      </c>
      <c r="G115" s="5"/>
      <c r="H115" s="5">
        <v>12</v>
      </c>
      <c r="I115" s="5">
        <v>4</v>
      </c>
      <c r="J115" s="16">
        <f>H115*I115*2/9</f>
        <v>10.666666666666666</v>
      </c>
      <c r="K115" s="20">
        <f t="shared" si="11"/>
        <v>2</v>
      </c>
      <c r="L115" s="2"/>
    </row>
    <row r="116" spans="2:21" x14ac:dyDescent="0.25">
      <c r="B116" s="9" t="s">
        <v>10</v>
      </c>
      <c r="C116" s="10" t="s">
        <v>6</v>
      </c>
      <c r="D116" s="5" t="s">
        <v>18</v>
      </c>
      <c r="E116" s="5">
        <v>13.56</v>
      </c>
      <c r="F116" s="5"/>
      <c r="G116" s="5"/>
      <c r="H116" s="5">
        <v>12</v>
      </c>
      <c r="I116" s="5">
        <v>4</v>
      </c>
      <c r="J116" s="16">
        <f>H116*I116/9</f>
        <v>5.333333333333333</v>
      </c>
      <c r="K116" s="20">
        <f t="shared" si="11"/>
        <v>1</v>
      </c>
      <c r="L116" s="2"/>
    </row>
    <row r="117" spans="2:21" ht="15.75" thickBot="1" x14ac:dyDescent="0.3">
      <c r="B117" s="11" t="s">
        <v>10</v>
      </c>
      <c r="C117" s="12" t="s">
        <v>6</v>
      </c>
      <c r="D117" s="6" t="s">
        <v>18</v>
      </c>
      <c r="E117" s="6">
        <v>13.34</v>
      </c>
      <c r="F117" s="6"/>
      <c r="G117" s="6"/>
      <c r="H117" s="6">
        <v>12</v>
      </c>
      <c r="I117" s="6">
        <v>4</v>
      </c>
      <c r="J117" s="18">
        <f>H117*I117/9</f>
        <v>5.333333333333333</v>
      </c>
      <c r="K117" s="20">
        <f t="shared" si="11"/>
        <v>1</v>
      </c>
      <c r="L117" s="2"/>
    </row>
    <row r="118" spans="2:21" x14ac:dyDescent="0.25">
      <c r="B118" s="22"/>
      <c r="C118" s="23"/>
      <c r="D118" s="23"/>
      <c r="E118" s="23"/>
      <c r="F118" s="23"/>
      <c r="G118" s="23"/>
      <c r="H118" s="23"/>
      <c r="I118" s="23"/>
      <c r="J118" s="24" t="s">
        <v>8</v>
      </c>
      <c r="K118" s="25">
        <f>SUM(K9:K117)</f>
        <v>177</v>
      </c>
      <c r="L118" s="2"/>
    </row>
    <row r="119" spans="2:21" ht="19.5" thickBot="1" x14ac:dyDescent="0.3">
      <c r="B119" s="26"/>
      <c r="C119" s="27"/>
      <c r="D119" s="27"/>
      <c r="E119" s="27"/>
      <c r="F119" s="27"/>
      <c r="G119" s="27"/>
      <c r="H119" s="27"/>
      <c r="I119" s="27"/>
      <c r="J119" s="28" t="s">
        <v>9</v>
      </c>
      <c r="K119" s="29">
        <v>215</v>
      </c>
      <c r="L119" s="2"/>
    </row>
    <row r="120" spans="2:2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2:2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21" x14ac:dyDescent="0.25">
      <c r="L122" s="2"/>
    </row>
    <row r="123" spans="2:21" x14ac:dyDescent="0.25">
      <c r="L123" s="2"/>
    </row>
    <row r="124" spans="2:21" x14ac:dyDescent="0.25"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2:21" x14ac:dyDescent="0.25"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2:21" x14ac:dyDescent="0.25">
      <c r="L126" s="2"/>
      <c r="M126" s="2"/>
      <c r="N126" s="2"/>
      <c r="O126" s="2"/>
      <c r="P126" s="2"/>
      <c r="Q126" s="2"/>
      <c r="R126" s="2"/>
      <c r="S126" s="2"/>
      <c r="T126" s="2"/>
      <c r="U126" s="2"/>
    </row>
  </sheetData>
  <mergeCells count="13">
    <mergeCell ref="B2:K2"/>
    <mergeCell ref="B4:K4"/>
    <mergeCell ref="B5:I5"/>
    <mergeCell ref="J5:K5"/>
    <mergeCell ref="B6:J6"/>
    <mergeCell ref="H7:H8"/>
    <mergeCell ref="I7:I8"/>
    <mergeCell ref="J7:J8"/>
    <mergeCell ref="K7:K8"/>
    <mergeCell ref="B7:B8"/>
    <mergeCell ref="E7:G7"/>
    <mergeCell ref="C7:C8"/>
    <mergeCell ref="D7:D8"/>
  </mergeCells>
  <phoneticPr fontId="4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Pav't Repairs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Brunet</dc:creator>
  <cp:lastModifiedBy>Mark Brunet</cp:lastModifiedBy>
  <dcterms:created xsi:type="dcterms:W3CDTF">2019-08-08T15:48:06Z</dcterms:created>
  <dcterms:modified xsi:type="dcterms:W3CDTF">2022-03-31T14:01:41Z</dcterms:modified>
</cp:coreProperties>
</file>