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wworking\east01\d2570480\"/>
    </mc:Choice>
  </mc:AlternateContent>
  <xr:revisionPtr revIDLastSave="0" documentId="13_ncr:1_{D8831B63-1300-40D3-AB99-DE152040FEEF}" xr6:coauthVersionLast="47" xr6:coauthVersionMax="47" xr10:uidLastSave="{00000000-0000-0000-0000-000000000000}"/>
  <bookViews>
    <workbookView xWindow="1125" yWindow="1125" windowWidth="21600" windowHeight="11385" xr2:uid="{987D1020-C577-40FD-AA45-A9A372B2DC4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5" i="1"/>
  <c r="D16" i="1"/>
  <c r="D14" i="1"/>
  <c r="D13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<sst xmlns="http://schemas.openxmlformats.org/spreadsheetml/2006/main" count="25" uniqueCount="16">
  <si>
    <t>POINT</t>
  </si>
  <si>
    <t>STATION</t>
  </si>
  <si>
    <t>OFFSET</t>
  </si>
  <si>
    <t>NORTHING</t>
  </si>
  <si>
    <t>EASTING</t>
  </si>
  <si>
    <t>FEATURE</t>
  </si>
  <si>
    <t>MV4</t>
  </si>
  <si>
    <t>DRILLHS</t>
  </si>
  <si>
    <t>IPINS</t>
  </si>
  <si>
    <t>MV3</t>
  </si>
  <si>
    <t>SIDE</t>
  </si>
  <si>
    <t>IPIN/MONBOX</t>
  </si>
  <si>
    <t>MV6</t>
  </si>
  <si>
    <t>MONUMENTATION TABLE (PROJECT GROUND COORDINATES)</t>
  </si>
  <si>
    <t>GOVCON OM R-0162</t>
  </si>
  <si>
    <t>GOVCON OM R-0163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</si>
</sst>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+##.00"/>
    <numFmt numFmtId="165" formatCode="0.00;[Red]0.00"/>
    <numFmt numFmtId="166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166" fontId="0" fillId="0" borderId="11" xfId="0" applyNumberFormat="1" applyBorder="1" applyAlignment="1">
      <alignment horizontal="center" vertical="center"/>
    </xf>
    <xf numFmtId="166" fontId="0" fillId="0" borderId="12" xfId="0" applyNumberForma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166" fontId="0" fillId="0" borderId="15" xfId="0" applyNumberFormat="1" applyBorder="1" applyAlignment="1">
      <alignment horizontal="center" vertical="center"/>
    </xf>
    <xf numFmtId="166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04218-E6F9-4DB3-9F5D-B93211D09E9C}">
  <dimension ref="A1:G16"/>
  <sheetViews>
    <sheetView tabSelected="1" workbookViewId="0">
      <selection activeCell="G16" sqref="G16"/>
    </sheetView>
  </sheetViews>
  <sheetFormatPr defaultRowHeight="15" x14ac:dyDescent="0.25"/>
  <cols>
    <col min="4" max="4" width="4.5703125" customWidth="1"/>
    <col min="5" max="5" width="12.42578125" customWidth="1"/>
    <col min="6" max="6" width="13.140625" customWidth="1"/>
    <col min="7" max="7" width="19.5703125" customWidth="1"/>
  </cols>
  <sheetData>
    <row r="1" spans="1:7" ht="15.75" thickBot="1" x14ac:dyDescent="0.3">
      <c r="A1" s="32" t="s">
        <v>13</v>
      </c>
      <c r="B1" s="33"/>
      <c r="C1" s="33"/>
      <c r="D1" s="33"/>
      <c r="E1" s="33"/>
      <c r="F1" s="33"/>
      <c r="G1" s="34"/>
    </row>
    <row r="2" spans="1:7" ht="15.75" thickBot="1" x14ac:dyDescent="0.3">
      <c r="A2" s="1" t="s">
        <v>0</v>
      </c>
      <c r="B2" s="2" t="s">
        <v>1</v>
      </c>
      <c r="C2" s="2" t="s">
        <v>2</v>
      </c>
      <c r="D2" s="2" t="s">
        <v>10</v>
      </c>
      <c r="E2" s="2" t="s">
        <v>3</v>
      </c>
      <c r="F2" s="2" t="s">
        <v>4</v>
      </c>
      <c r="G2" s="3" t="s">
        <v>5</v>
      </c>
    </row>
    <row r="3" spans="1:7" x14ac:dyDescent="0.25">
      <c r="A3" s="4" t="s">
        <v>6</v>
      </c>
      <c r="B3" s="7">
        <v>7465.1779999999999</v>
      </c>
      <c r="C3" s="10">
        <v>-127.226</v>
      </c>
      <c r="D3" s="13" t="str">
        <f>IF(C3&gt;0,"RT","LT")</f>
        <v>LT</v>
      </c>
      <c r="E3" s="16">
        <v>638296.24</v>
      </c>
      <c r="F3" s="19">
        <v>2198893.4219999998</v>
      </c>
      <c r="G3" s="22" t="s">
        <v>14</v>
      </c>
    </row>
    <row r="4" spans="1:7" x14ac:dyDescent="0.25">
      <c r="A4" s="5">
        <v>1</v>
      </c>
      <c r="B4" s="8">
        <v>7430.8810000000003</v>
      </c>
      <c r="C4" s="11">
        <v>-157.75</v>
      </c>
      <c r="D4" s="14" t="str">
        <f t="shared" ref="D4:D16" si="0">IF(C4&gt;0,"RT","LT")</f>
        <v>LT</v>
      </c>
      <c r="E4" s="17">
        <v>638327.11820000003</v>
      </c>
      <c r="F4" s="20">
        <v>2198859.4432999999</v>
      </c>
      <c r="G4" s="23" t="s">
        <v>7</v>
      </c>
    </row>
    <row r="5" spans="1:7" x14ac:dyDescent="0.25">
      <c r="A5" s="5">
        <v>2</v>
      </c>
      <c r="B5" s="8">
        <v>7460</v>
      </c>
      <c r="C5" s="11">
        <v>-174</v>
      </c>
      <c r="D5" s="14" t="str">
        <f t="shared" si="0"/>
        <v>LT</v>
      </c>
      <c r="E5" s="17">
        <v>638343.06510000001</v>
      </c>
      <c r="F5" s="20">
        <v>2198888.7296000002</v>
      </c>
      <c r="G5" s="23" t="s">
        <v>7</v>
      </c>
    </row>
    <row r="6" spans="1:7" x14ac:dyDescent="0.25">
      <c r="A6" s="5">
        <v>3</v>
      </c>
      <c r="B6" s="8">
        <v>7536.45</v>
      </c>
      <c r="C6" s="11">
        <v>-168.53899999999999</v>
      </c>
      <c r="D6" s="14" t="str">
        <f t="shared" si="0"/>
        <v>LT</v>
      </c>
      <c r="E6" s="17">
        <v>638336.81110000005</v>
      </c>
      <c r="F6" s="20">
        <v>2198965.1183000002</v>
      </c>
      <c r="G6" s="23" t="s">
        <v>8</v>
      </c>
    </row>
    <row r="7" spans="1:7" x14ac:dyDescent="0.25">
      <c r="A7" s="5">
        <v>4</v>
      </c>
      <c r="B7" s="8">
        <v>7600</v>
      </c>
      <c r="C7" s="11">
        <v>-164</v>
      </c>
      <c r="D7" s="14" t="str">
        <f t="shared" si="0"/>
        <v>LT</v>
      </c>
      <c r="E7" s="17">
        <v>638331.61230000004</v>
      </c>
      <c r="F7" s="20">
        <v>2199028.6181999999</v>
      </c>
      <c r="G7" s="23" t="s">
        <v>8</v>
      </c>
    </row>
    <row r="8" spans="1:7" x14ac:dyDescent="0.25">
      <c r="A8" s="5">
        <v>5</v>
      </c>
      <c r="B8" s="8">
        <v>7612.04</v>
      </c>
      <c r="C8" s="11">
        <v>-171.32</v>
      </c>
      <c r="D8" s="14" t="str">
        <f t="shared" si="0"/>
        <v>LT</v>
      </c>
      <c r="E8" s="17">
        <v>638338.80729999999</v>
      </c>
      <c r="F8" s="20">
        <v>2199040.7335999999</v>
      </c>
      <c r="G8" s="23" t="s">
        <v>7</v>
      </c>
    </row>
    <row r="9" spans="1:7" x14ac:dyDescent="0.25">
      <c r="A9" s="5">
        <v>6</v>
      </c>
      <c r="B9" s="8">
        <v>7708.2709999999997</v>
      </c>
      <c r="C9" s="11">
        <v>-165.21700000000001</v>
      </c>
      <c r="D9" s="14" t="str">
        <f t="shared" si="0"/>
        <v>LT</v>
      </c>
      <c r="E9" s="17">
        <v>638331.70479999995</v>
      </c>
      <c r="F9" s="20">
        <v>2199136.8964</v>
      </c>
      <c r="G9" s="23" t="s">
        <v>8</v>
      </c>
    </row>
    <row r="10" spans="1:7" x14ac:dyDescent="0.25">
      <c r="A10" s="5">
        <v>7</v>
      </c>
      <c r="B10" s="8">
        <v>7712.6090000000004</v>
      </c>
      <c r="C10" s="11">
        <v>-176.89699999999999</v>
      </c>
      <c r="D10" s="14" t="str">
        <f t="shared" si="0"/>
        <v>LT</v>
      </c>
      <c r="E10" s="17">
        <v>638343.33970000001</v>
      </c>
      <c r="F10" s="20">
        <v>2199141.3552000001</v>
      </c>
      <c r="G10" s="23" t="s">
        <v>7</v>
      </c>
    </row>
    <row r="11" spans="1:7" x14ac:dyDescent="0.25">
      <c r="A11" s="5">
        <v>8</v>
      </c>
      <c r="B11" s="8">
        <v>7740.3249999999998</v>
      </c>
      <c r="C11" s="11">
        <v>-158.80099999999999</v>
      </c>
      <c r="D11" s="14" t="str">
        <f t="shared" si="0"/>
        <v>LT</v>
      </c>
      <c r="E11" s="17">
        <v>638324.95700000005</v>
      </c>
      <c r="F11" s="20">
        <v>2199168.8813</v>
      </c>
      <c r="G11" s="23" t="s">
        <v>8</v>
      </c>
    </row>
    <row r="12" spans="1:7" x14ac:dyDescent="0.25">
      <c r="A12" s="5">
        <v>9</v>
      </c>
      <c r="B12" s="8">
        <v>7798.17</v>
      </c>
      <c r="C12" s="11">
        <v>-148.6</v>
      </c>
      <c r="D12" s="14" t="str">
        <f t="shared" si="0"/>
        <v>LT</v>
      </c>
      <c r="E12" s="17">
        <v>638314.15300000005</v>
      </c>
      <c r="F12" s="20">
        <v>2199226.6189999999</v>
      </c>
      <c r="G12" s="23" t="s">
        <v>8</v>
      </c>
    </row>
    <row r="13" spans="1:7" x14ac:dyDescent="0.25">
      <c r="A13" s="5">
        <v>10</v>
      </c>
      <c r="B13" s="8">
        <v>7943.9470000000001</v>
      </c>
      <c r="C13" s="11">
        <v>-113.251</v>
      </c>
      <c r="D13" s="14" t="str">
        <f t="shared" si="0"/>
        <v>LT</v>
      </c>
      <c r="E13" s="17">
        <v>638277.29579999996</v>
      </c>
      <c r="F13" s="20">
        <v>2199372.0200999998</v>
      </c>
      <c r="G13" s="23" t="s">
        <v>8</v>
      </c>
    </row>
    <row r="14" spans="1:7" x14ac:dyDescent="0.25">
      <c r="A14" s="5">
        <v>11</v>
      </c>
      <c r="B14" s="8">
        <v>7950.91</v>
      </c>
      <c r="C14" s="11">
        <v>-132</v>
      </c>
      <c r="D14" s="14" t="str">
        <f t="shared" si="0"/>
        <v>LT</v>
      </c>
      <c r="E14" s="17">
        <v>638295.97129999998</v>
      </c>
      <c r="F14" s="20">
        <v>2199379.1771</v>
      </c>
      <c r="G14" s="31" t="s">
        <v>8</v>
      </c>
    </row>
    <row r="15" spans="1:7" x14ac:dyDescent="0.25">
      <c r="A15" s="25" t="s">
        <v>12</v>
      </c>
      <c r="B15" s="26">
        <v>8018.42</v>
      </c>
      <c r="C15" s="27">
        <v>-38.36</v>
      </c>
      <c r="D15" s="28" t="str">
        <f t="shared" si="0"/>
        <v>LT</v>
      </c>
      <c r="E15" s="29">
        <v>638201.90500000003</v>
      </c>
      <c r="F15" s="30">
        <v>2199445.7140000002</v>
      </c>
      <c r="G15" s="23" t="s">
        <v>15</v>
      </c>
    </row>
    <row r="16" spans="1:7" ht="15.75" thickBot="1" x14ac:dyDescent="0.3">
      <c r="A16" s="6" t="s">
        <v>9</v>
      </c>
      <c r="B16" s="9">
        <v>7797.7780000000002</v>
      </c>
      <c r="C16" s="12">
        <v>111.661</v>
      </c>
      <c r="D16" s="15" t="str">
        <f t="shared" si="0"/>
        <v>RT</v>
      </c>
      <c r="E16" s="18">
        <v>638053.91299999994</v>
      </c>
      <c r="F16" s="21">
        <v>2199223.5240000002</v>
      </c>
      <c r="G16" s="24" t="s">
        <v>11</v>
      </c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Slifka</dc:creator>
  <cp:lastModifiedBy>Joe Slifka</cp:lastModifiedBy>
  <dcterms:created xsi:type="dcterms:W3CDTF">2024-02-02T16:26:14Z</dcterms:created>
  <dcterms:modified xsi:type="dcterms:W3CDTF">2024-02-07T19:29:39Z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