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7806\Projadmin\PlanPackage\Addendum 1\Reference Only\"/>
    </mc:Choice>
  </mc:AlternateContent>
  <xr:revisionPtr revIDLastSave="0" documentId="13_ncr:1_{03D71261-8485-4B42-95E9-F5CA57E444CC}" xr6:coauthVersionLast="47" xr6:coauthVersionMax="47" xr10:uidLastSave="{00000000-0000-0000-0000-000000000000}"/>
  <bookViews>
    <workbookView xWindow="28680" yWindow="-120" windowWidth="29040" windowHeight="15840" xr2:uid="{B5C71BC4-EE51-4D1A-8385-E909EFD311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1" l="1"/>
  <c r="R24" i="1"/>
  <c r="R21" i="1"/>
  <c r="R20" i="1"/>
  <c r="R19" i="1"/>
  <c r="R18" i="1"/>
  <c r="R17" i="1"/>
  <c r="R16" i="1"/>
  <c r="R15" i="1"/>
  <c r="R13" i="1"/>
  <c r="R12" i="1"/>
  <c r="R11" i="1"/>
</calcChain>
</file>

<file path=xl/sharedStrings.xml><?xml version="1.0" encoding="utf-8"?>
<sst xmlns="http://schemas.openxmlformats.org/spreadsheetml/2006/main" count="200" uniqueCount="65">
  <si>
    <t>CB1</t>
  </si>
  <si>
    <t>Catch Basin #</t>
  </si>
  <si>
    <t>Northing</t>
  </si>
  <si>
    <t xml:space="preserve">Easting </t>
  </si>
  <si>
    <t>CB-3</t>
  </si>
  <si>
    <t>CB-6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</si>
  <si>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</si>
  <si>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</si>
  <si>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</si>
  <si>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</si>
  <si>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</si>
  <si>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</si>
  <si>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</si>
  <si>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</si>
  <si>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</si>
  <si>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</si>
  <si>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CB13</t>
  </si>
  <si>
    <t>CB14</t>
  </si>
  <si>
    <t>Pipe Size</t>
  </si>
  <si>
    <t>Pipe Type</t>
  </si>
  <si>
    <t>Pipe Inv.</t>
  </si>
  <si>
    <t>12"</t>
  </si>
  <si>
    <t>CMP</t>
  </si>
  <si>
    <t>CPP</t>
  </si>
  <si>
    <t>Ex. Catch Basin Type</t>
  </si>
  <si>
    <t>Ex. Catch Basin Data</t>
  </si>
  <si>
    <t>PIPE 1 INFO</t>
  </si>
  <si>
    <t>Direction</t>
  </si>
  <si>
    <t>VERTICAL DATUM: NAVD88, GEOID 18</t>
  </si>
  <si>
    <t>HORIZONTAL DATUM: NAD 83 (2011 Adjustment), Wyandot LDP</t>
  </si>
  <si>
    <t>W</t>
  </si>
  <si>
    <t>NE</t>
  </si>
  <si>
    <t>N</t>
  </si>
  <si>
    <t>S</t>
  </si>
  <si>
    <t>Ex. Catch Basin INFO</t>
  </si>
  <si>
    <t>*All CB elevations are at the center of the grate next to the Face of curb.</t>
  </si>
  <si>
    <t>Catch Basin Elev</t>
  </si>
  <si>
    <t>D01 Erosion Repair FY2023 PID 107806</t>
  </si>
  <si>
    <t>Prop. CB Type</t>
  </si>
  <si>
    <t>REF. NO.</t>
  </si>
  <si>
    <t>Match Existing</t>
  </si>
  <si>
    <t>D1</t>
  </si>
  <si>
    <t>D2</t>
  </si>
  <si>
    <t>D3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</si>
  <si>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</si>
  <si>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</si>
  <si>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</si>
  <si>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</si>
  <si>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</si>
  <si>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</si>
  <si>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</si>
  <si>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</si>
  <si>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</si>
  <si>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</si>
  <si>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</si>
  <si>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D16</t>
  </si>
  <si>
    <t>D17</t>
  </si>
  <si>
    <t>*Catch Basin Elev</t>
  </si>
  <si>
    <t>New</t>
  </si>
  <si>
    <t>15"</t>
  </si>
  <si>
    <t>*Depth measured in feet from center of the grate next to the face of curb to flowline of 12" or 15", Type F, 707.05 Type C or 707.21</t>
  </si>
  <si>
    <t>PROPOSED CATCH BASIN DATA</t>
  </si>
  <si>
    <t>*Depth to Pipe Invert (FT)</t>
  </si>
  <si>
    <t>REPLACEMENT &amp; PROPOSED CATCH BASIN INFORMATION</t>
  </si>
  <si>
    <t>Reference No. in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</si>
</sst>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1384-9449-4CBC-B8EA-20D935D69F1B}">
  <sheetPr>
    <pageSetUpPr fitToPage="1"/>
  </sheetPr>
  <dimension ref="A1:U27"/>
  <sheetViews>
    <sheetView tabSelected="1" workbookViewId="0">
      <selection activeCell="E34" sqref="E34"/>
    </sheetView>
  </sheetViews>
  <sheetFormatPr defaultRowHeight="15" x14ac:dyDescent="0.25"/>
  <cols>
    <col min="1" max="1" width="12.42578125" style="1" customWidth="1"/>
    <col min="2" max="2" width="14.140625" style="3" customWidth="1"/>
    <col min="3" max="3" width="19" style="1" customWidth="1"/>
    <col min="4" max="5" width="11" style="1" bestFit="1" customWidth="1"/>
    <col min="6" max="6" width="16.28515625" style="3" bestFit="1" customWidth="1"/>
    <col min="7" max="8" width="9.140625" style="1"/>
    <col min="9" max="9" width="9.140625" style="3"/>
    <col min="10" max="10" width="9.140625" style="1"/>
    <col min="11" max="12" width="9.140625" style="3"/>
    <col min="13" max="13" width="6.5703125" style="3" customWidth="1"/>
    <col min="14" max="14" width="10.42578125" style="1" customWidth="1"/>
    <col min="15" max="15" width="14" style="1" customWidth="1"/>
    <col min="16" max="16" width="14.28515625" style="1" customWidth="1"/>
    <col min="17" max="17" width="14.85546875" style="1" customWidth="1"/>
    <col min="18" max="18" width="14.5703125" style="1" customWidth="1"/>
    <col min="19" max="19" width="6.28515625" customWidth="1"/>
  </cols>
  <sheetData>
    <row r="1" spans="1:21" ht="26.25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6"/>
      <c r="L1" s="6"/>
      <c r="M1" s="22"/>
      <c r="N1" s="22"/>
      <c r="O1" s="22"/>
      <c r="P1" s="22"/>
      <c r="Q1" s="22"/>
      <c r="R1" s="22"/>
      <c r="S1" s="22"/>
      <c r="T1" s="14"/>
      <c r="U1" s="14"/>
    </row>
    <row r="2" spans="1:21" ht="21" customHeight="1" thickBot="1" x14ac:dyDescent="0.3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7"/>
      <c r="L2" s="7"/>
      <c r="M2" s="22"/>
      <c r="N2" s="22"/>
      <c r="O2" s="22"/>
      <c r="P2" s="22"/>
      <c r="Q2" s="22"/>
      <c r="R2" s="22"/>
      <c r="S2" s="22"/>
      <c r="T2" s="15"/>
      <c r="U2" s="15"/>
    </row>
    <row r="3" spans="1:21" ht="19.5" thickBot="1" x14ac:dyDescent="0.3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8"/>
      <c r="L3" s="8"/>
      <c r="M3" s="49" t="s">
        <v>61</v>
      </c>
      <c r="N3" s="50"/>
      <c r="O3" s="50"/>
      <c r="P3" s="50"/>
      <c r="Q3" s="50"/>
      <c r="R3" s="50"/>
      <c r="S3" s="51"/>
    </row>
    <row r="4" spans="1:21" ht="16.5" thickBot="1" x14ac:dyDescent="0.3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9"/>
      <c r="L4" s="9"/>
      <c r="M4" s="46" t="s">
        <v>63</v>
      </c>
      <c r="N4" s="47"/>
      <c r="O4" s="47"/>
      <c r="P4" s="47"/>
      <c r="Q4" s="47"/>
      <c r="R4" s="47"/>
      <c r="S4" s="48"/>
    </row>
    <row r="5" spans="1:21" x14ac:dyDescent="0.25">
      <c r="A5" s="2"/>
      <c r="B5" s="55" t="s">
        <v>64</v>
      </c>
      <c r="C5" s="35" t="s">
        <v>34</v>
      </c>
      <c r="D5" s="35"/>
      <c r="E5" s="35"/>
      <c r="F5" s="35"/>
      <c r="G5" s="35" t="s">
        <v>26</v>
      </c>
      <c r="H5" s="35"/>
      <c r="I5" s="35"/>
      <c r="J5" s="35"/>
      <c r="K5" s="11"/>
      <c r="L5" s="10"/>
      <c r="M5" s="52" t="s">
        <v>39</v>
      </c>
      <c r="N5" s="54" t="s">
        <v>38</v>
      </c>
      <c r="O5" s="54" t="s">
        <v>2</v>
      </c>
      <c r="P5" s="54" t="s">
        <v>3</v>
      </c>
      <c r="Q5" s="54" t="s">
        <v>36</v>
      </c>
      <c r="R5" s="54" t="s">
        <v>62</v>
      </c>
      <c r="S5" s="56" t="s">
        <v>18</v>
      </c>
    </row>
    <row r="6" spans="1:21" ht="15.75" thickBot="1" x14ac:dyDescent="0.3">
      <c r="A6" s="21" t="s">
        <v>1</v>
      </c>
      <c r="B6" s="54"/>
      <c r="C6" s="4" t="s">
        <v>24</v>
      </c>
      <c r="D6" s="4" t="s">
        <v>2</v>
      </c>
      <c r="E6" s="4" t="s">
        <v>3</v>
      </c>
      <c r="F6" s="4" t="s">
        <v>57</v>
      </c>
      <c r="G6" s="4" t="s">
        <v>18</v>
      </c>
      <c r="H6" s="4" t="s">
        <v>19</v>
      </c>
      <c r="I6" s="4" t="s">
        <v>20</v>
      </c>
      <c r="J6" s="4" t="s">
        <v>27</v>
      </c>
      <c r="K6" s="11"/>
      <c r="L6" s="10"/>
      <c r="M6" s="53"/>
      <c r="N6" s="55"/>
      <c r="O6" s="55"/>
      <c r="P6" s="55"/>
      <c r="Q6" s="55"/>
      <c r="R6" s="55"/>
      <c r="S6" s="57"/>
    </row>
    <row r="7" spans="1:21" x14ac:dyDescent="0.25">
      <c r="A7" s="5"/>
      <c r="B7" s="12"/>
      <c r="C7" s="5"/>
      <c r="D7" s="5"/>
      <c r="E7" s="5"/>
      <c r="F7" s="5"/>
      <c r="G7" s="5"/>
      <c r="H7" s="5"/>
      <c r="I7" s="5"/>
      <c r="J7" s="5"/>
      <c r="K7" s="10"/>
      <c r="L7" s="10"/>
      <c r="M7" s="25" t="s">
        <v>41</v>
      </c>
      <c r="N7" s="26" t="s">
        <v>4</v>
      </c>
      <c r="O7" s="26" t="s">
        <v>58</v>
      </c>
      <c r="P7" s="26" t="s">
        <v>58</v>
      </c>
      <c r="Q7" s="26" t="s">
        <v>58</v>
      </c>
      <c r="R7" s="26">
        <v>2.5</v>
      </c>
      <c r="S7" s="27" t="s">
        <v>59</v>
      </c>
    </row>
    <row r="8" spans="1:21" x14ac:dyDescent="0.25">
      <c r="A8" s="5"/>
      <c r="B8" s="12"/>
      <c r="C8" s="5"/>
      <c r="D8" s="5"/>
      <c r="E8" s="5"/>
      <c r="F8" s="5"/>
      <c r="G8" s="5"/>
      <c r="H8" s="5"/>
      <c r="I8" s="5"/>
      <c r="J8" s="5"/>
      <c r="K8" s="10"/>
      <c r="L8" s="10"/>
      <c r="M8" s="23" t="s">
        <v>42</v>
      </c>
      <c r="N8" s="13" t="s">
        <v>4</v>
      </c>
      <c r="O8" s="13" t="s">
        <v>58</v>
      </c>
      <c r="P8" s="13" t="s">
        <v>58</v>
      </c>
      <c r="Q8" s="13" t="s">
        <v>58</v>
      </c>
      <c r="R8" s="13">
        <v>2.5</v>
      </c>
      <c r="S8" s="24" t="s">
        <v>59</v>
      </c>
    </row>
    <row r="9" spans="1:21" x14ac:dyDescent="0.25">
      <c r="A9" s="5"/>
      <c r="B9" s="12"/>
      <c r="C9" s="5"/>
      <c r="D9" s="5"/>
      <c r="E9" s="5"/>
      <c r="F9" s="5"/>
      <c r="G9" s="5"/>
      <c r="H9" s="5"/>
      <c r="I9" s="5"/>
      <c r="J9" s="5"/>
      <c r="K9" s="10"/>
      <c r="L9" s="10"/>
      <c r="M9" s="23" t="s">
        <v>43</v>
      </c>
      <c r="N9" s="13" t="s">
        <v>4</v>
      </c>
      <c r="O9" s="13" t="s">
        <v>58</v>
      </c>
      <c r="P9" s="13" t="s">
        <v>58</v>
      </c>
      <c r="Q9" s="13" t="s">
        <v>58</v>
      </c>
      <c r="R9" s="13">
        <v>2.5</v>
      </c>
      <c r="S9" s="24" t="s">
        <v>59</v>
      </c>
    </row>
    <row r="10" spans="1:21" x14ac:dyDescent="0.25">
      <c r="A10" s="17" t="s">
        <v>0</v>
      </c>
      <c r="B10" s="17"/>
      <c r="C10" s="17" t="s">
        <v>4</v>
      </c>
      <c r="D10" s="17">
        <v>314758.45299999998</v>
      </c>
      <c r="E10" s="17">
        <v>181497.65400000001</v>
      </c>
      <c r="F10" s="17">
        <v>881.72</v>
      </c>
      <c r="G10" s="17" t="s">
        <v>21</v>
      </c>
      <c r="H10" s="17" t="s">
        <v>22</v>
      </c>
      <c r="I10" s="17">
        <v>877.16</v>
      </c>
      <c r="J10" s="17" t="s">
        <v>30</v>
      </c>
      <c r="K10" s="10"/>
      <c r="L10" s="10"/>
      <c r="M10" s="23"/>
      <c r="N10" s="13"/>
      <c r="O10" s="13"/>
      <c r="P10" s="13"/>
      <c r="Q10" s="13"/>
      <c r="R10" s="13"/>
      <c r="S10" s="24"/>
    </row>
    <row r="11" spans="1:21" x14ac:dyDescent="0.25">
      <c r="A11" s="18" t="s">
        <v>6</v>
      </c>
      <c r="B11" s="18" t="s">
        <v>44</v>
      </c>
      <c r="C11" s="18" t="s">
        <v>5</v>
      </c>
      <c r="D11" s="18">
        <v>313843.86599999998</v>
      </c>
      <c r="E11" s="18">
        <v>181838.367</v>
      </c>
      <c r="F11" s="18">
        <v>905.49</v>
      </c>
      <c r="G11" s="18" t="s">
        <v>21</v>
      </c>
      <c r="H11" s="18" t="s">
        <v>23</v>
      </c>
      <c r="I11" s="18">
        <v>902.83</v>
      </c>
      <c r="J11" s="18" t="s">
        <v>31</v>
      </c>
      <c r="K11" s="10"/>
      <c r="L11" s="20"/>
      <c r="M11" s="23" t="s">
        <v>44</v>
      </c>
      <c r="N11" s="13" t="s">
        <v>4</v>
      </c>
      <c r="O11" s="13" t="s">
        <v>40</v>
      </c>
      <c r="P11" s="13" t="s">
        <v>40</v>
      </c>
      <c r="Q11" s="13" t="s">
        <v>40</v>
      </c>
      <c r="R11" s="19">
        <f t="shared" ref="R11:R25" si="0">F11-I11</f>
        <v>2.6599999999999682</v>
      </c>
      <c r="S11" s="24" t="s">
        <v>21</v>
      </c>
    </row>
    <row r="12" spans="1:21" x14ac:dyDescent="0.25">
      <c r="A12" s="18" t="s">
        <v>7</v>
      </c>
      <c r="B12" s="18" t="s">
        <v>45</v>
      </c>
      <c r="C12" s="18" t="s">
        <v>5</v>
      </c>
      <c r="D12" s="18">
        <v>313005.32199999999</v>
      </c>
      <c r="E12" s="18">
        <v>183479.34</v>
      </c>
      <c r="F12" s="18">
        <v>906.12</v>
      </c>
      <c r="G12" s="18" t="s">
        <v>21</v>
      </c>
      <c r="H12" s="18" t="s">
        <v>23</v>
      </c>
      <c r="I12" s="18">
        <v>901.22</v>
      </c>
      <c r="J12" s="18" t="s">
        <v>32</v>
      </c>
      <c r="K12" s="10"/>
      <c r="L12" s="20"/>
      <c r="M12" s="23" t="s">
        <v>45</v>
      </c>
      <c r="N12" s="13" t="s">
        <v>4</v>
      </c>
      <c r="O12" s="13" t="s">
        <v>40</v>
      </c>
      <c r="P12" s="13" t="s">
        <v>40</v>
      </c>
      <c r="Q12" s="13" t="s">
        <v>40</v>
      </c>
      <c r="R12" s="19">
        <f t="shared" si="0"/>
        <v>4.8999999999999773</v>
      </c>
      <c r="S12" s="24" t="s">
        <v>21</v>
      </c>
    </row>
    <row r="13" spans="1:21" x14ac:dyDescent="0.25">
      <c r="A13" s="18" t="s">
        <v>8</v>
      </c>
      <c r="B13" s="18" t="s">
        <v>46</v>
      </c>
      <c r="C13" s="18" t="s">
        <v>5</v>
      </c>
      <c r="D13" s="18">
        <v>313091.35700000002</v>
      </c>
      <c r="E13" s="18">
        <v>184085.90599999999</v>
      </c>
      <c r="F13" s="18">
        <v>894.55</v>
      </c>
      <c r="G13" s="18" t="s">
        <v>21</v>
      </c>
      <c r="H13" s="18" t="s">
        <v>23</v>
      </c>
      <c r="I13" s="18">
        <v>889.63</v>
      </c>
      <c r="J13" s="18" t="s">
        <v>32</v>
      </c>
      <c r="K13" s="10"/>
      <c r="L13" s="20"/>
      <c r="M13" s="23" t="s">
        <v>46</v>
      </c>
      <c r="N13" s="13" t="s">
        <v>4</v>
      </c>
      <c r="O13" s="13" t="s">
        <v>40</v>
      </c>
      <c r="P13" s="13" t="s">
        <v>40</v>
      </c>
      <c r="Q13" s="13" t="s">
        <v>40</v>
      </c>
      <c r="R13" s="19">
        <f t="shared" si="0"/>
        <v>4.9199999999999591</v>
      </c>
      <c r="S13" s="24" t="s">
        <v>21</v>
      </c>
    </row>
    <row r="14" spans="1:21" x14ac:dyDescent="0.25">
      <c r="A14" s="5"/>
      <c r="B14" s="12"/>
      <c r="C14" s="5"/>
      <c r="D14" s="5"/>
      <c r="E14" s="5"/>
      <c r="F14" s="5"/>
      <c r="G14" s="5"/>
      <c r="H14" s="5"/>
      <c r="I14" s="5"/>
      <c r="J14" s="5"/>
      <c r="K14" s="10"/>
      <c r="L14" s="10"/>
      <c r="M14" s="23"/>
      <c r="N14" s="13"/>
      <c r="O14" s="13"/>
      <c r="P14" s="13"/>
      <c r="Q14" s="13"/>
      <c r="R14" s="19"/>
      <c r="S14" s="24"/>
    </row>
    <row r="15" spans="1:21" x14ac:dyDescent="0.25">
      <c r="A15" s="18" t="s">
        <v>9</v>
      </c>
      <c r="B15" s="18" t="s">
        <v>47</v>
      </c>
      <c r="C15" s="18" t="s">
        <v>5</v>
      </c>
      <c r="D15" s="18">
        <v>314309.63799999998</v>
      </c>
      <c r="E15" s="18">
        <v>182422.446</v>
      </c>
      <c r="F15" s="18">
        <v>915.06</v>
      </c>
      <c r="G15" s="18" t="s">
        <v>21</v>
      </c>
      <c r="H15" s="18" t="s">
        <v>23</v>
      </c>
      <c r="I15" s="18">
        <v>912.47</v>
      </c>
      <c r="J15" s="18" t="s">
        <v>33</v>
      </c>
      <c r="K15" s="10"/>
      <c r="L15" s="10"/>
      <c r="M15" s="23" t="s">
        <v>47</v>
      </c>
      <c r="N15" s="13" t="s">
        <v>4</v>
      </c>
      <c r="O15" s="13" t="s">
        <v>40</v>
      </c>
      <c r="P15" s="13" t="s">
        <v>40</v>
      </c>
      <c r="Q15" s="13" t="s">
        <v>40</v>
      </c>
      <c r="R15" s="19">
        <f t="shared" si="0"/>
        <v>2.5899999999999181</v>
      </c>
      <c r="S15" s="24" t="s">
        <v>21</v>
      </c>
    </row>
    <row r="16" spans="1:21" x14ac:dyDescent="0.25">
      <c r="A16" s="18" t="s">
        <v>10</v>
      </c>
      <c r="B16" s="18" t="s">
        <v>48</v>
      </c>
      <c r="C16" s="18" t="s">
        <v>5</v>
      </c>
      <c r="D16" s="18">
        <v>314250.027</v>
      </c>
      <c r="E16" s="18">
        <v>182629.05</v>
      </c>
      <c r="F16" s="18">
        <v>909.12</v>
      </c>
      <c r="G16" s="18" t="s">
        <v>21</v>
      </c>
      <c r="H16" s="18" t="s">
        <v>23</v>
      </c>
      <c r="I16" s="18">
        <v>906.6</v>
      </c>
      <c r="J16" s="18" t="s">
        <v>33</v>
      </c>
      <c r="K16" s="10"/>
      <c r="L16" s="10"/>
      <c r="M16" s="23" t="s">
        <v>48</v>
      </c>
      <c r="N16" s="13" t="s">
        <v>4</v>
      </c>
      <c r="O16" s="13" t="s">
        <v>40</v>
      </c>
      <c r="P16" s="13" t="s">
        <v>40</v>
      </c>
      <c r="Q16" s="13" t="s">
        <v>40</v>
      </c>
      <c r="R16" s="19">
        <f t="shared" si="0"/>
        <v>2.5199999999999818</v>
      </c>
      <c r="S16" s="24" t="s">
        <v>21</v>
      </c>
    </row>
    <row r="17" spans="1:21" x14ac:dyDescent="0.25">
      <c r="A17" s="18" t="s">
        <v>11</v>
      </c>
      <c r="B17" s="18" t="s">
        <v>49</v>
      </c>
      <c r="C17" s="18" t="s">
        <v>5</v>
      </c>
      <c r="D17" s="18">
        <v>314127.799</v>
      </c>
      <c r="E17" s="18">
        <v>182975.31</v>
      </c>
      <c r="F17" s="18">
        <v>904.52</v>
      </c>
      <c r="G17" s="18" t="s">
        <v>21</v>
      </c>
      <c r="H17" s="18" t="s">
        <v>23</v>
      </c>
      <c r="I17" s="18">
        <v>902.03</v>
      </c>
      <c r="J17" s="18" t="s">
        <v>33</v>
      </c>
      <c r="K17" s="10"/>
      <c r="L17" s="10"/>
      <c r="M17" s="23" t="s">
        <v>49</v>
      </c>
      <c r="N17" s="13" t="s">
        <v>4</v>
      </c>
      <c r="O17" s="13" t="s">
        <v>40</v>
      </c>
      <c r="P17" s="13" t="s">
        <v>40</v>
      </c>
      <c r="Q17" s="13" t="s">
        <v>40</v>
      </c>
      <c r="R17" s="19">
        <f t="shared" si="0"/>
        <v>2.4900000000000091</v>
      </c>
      <c r="S17" s="24" t="s">
        <v>21</v>
      </c>
    </row>
    <row r="18" spans="1:21" x14ac:dyDescent="0.25">
      <c r="A18" s="18" t="s">
        <v>12</v>
      </c>
      <c r="B18" s="18" t="s">
        <v>50</v>
      </c>
      <c r="C18" s="18" t="s">
        <v>5</v>
      </c>
      <c r="D18" s="18">
        <v>314096.337</v>
      </c>
      <c r="E18" s="18">
        <v>183057.068</v>
      </c>
      <c r="F18" s="18">
        <v>904.74</v>
      </c>
      <c r="G18" s="18" t="s">
        <v>21</v>
      </c>
      <c r="H18" s="18" t="s">
        <v>23</v>
      </c>
      <c r="I18" s="18">
        <v>902.34</v>
      </c>
      <c r="J18" s="18" t="s">
        <v>33</v>
      </c>
      <c r="K18" s="10"/>
      <c r="L18" s="10"/>
      <c r="M18" s="23" t="s">
        <v>50</v>
      </c>
      <c r="N18" s="13" t="s">
        <v>4</v>
      </c>
      <c r="O18" s="13" t="s">
        <v>40</v>
      </c>
      <c r="P18" s="13" t="s">
        <v>40</v>
      </c>
      <c r="Q18" s="13" t="s">
        <v>40</v>
      </c>
      <c r="R18" s="19">
        <f t="shared" si="0"/>
        <v>2.3999999999999773</v>
      </c>
      <c r="S18" s="24" t="s">
        <v>21</v>
      </c>
    </row>
    <row r="19" spans="1:21" x14ac:dyDescent="0.25">
      <c r="A19" s="18" t="s">
        <v>13</v>
      </c>
      <c r="B19" s="18" t="s">
        <v>53</v>
      </c>
      <c r="C19" s="18" t="s">
        <v>5</v>
      </c>
      <c r="D19" s="18">
        <v>314032.516</v>
      </c>
      <c r="E19" s="18">
        <v>183207.67600000001</v>
      </c>
      <c r="F19" s="18">
        <v>905.46</v>
      </c>
      <c r="G19" s="18" t="s">
        <v>21</v>
      </c>
      <c r="H19" s="18" t="s">
        <v>23</v>
      </c>
      <c r="I19" s="18">
        <v>902.91</v>
      </c>
      <c r="J19" s="18" t="s">
        <v>33</v>
      </c>
      <c r="K19" s="10"/>
      <c r="L19" s="10"/>
      <c r="M19" s="23" t="s">
        <v>53</v>
      </c>
      <c r="N19" s="13" t="s">
        <v>4</v>
      </c>
      <c r="O19" s="13" t="s">
        <v>40</v>
      </c>
      <c r="P19" s="13" t="s">
        <v>40</v>
      </c>
      <c r="Q19" s="13" t="s">
        <v>40</v>
      </c>
      <c r="R19" s="19">
        <f t="shared" si="0"/>
        <v>2.5500000000000682</v>
      </c>
      <c r="S19" s="24" t="s">
        <v>21</v>
      </c>
    </row>
    <row r="20" spans="1:21" x14ac:dyDescent="0.25">
      <c r="A20" s="18" t="s">
        <v>14</v>
      </c>
      <c r="B20" s="18" t="s">
        <v>51</v>
      </c>
      <c r="C20" s="18" t="s">
        <v>5</v>
      </c>
      <c r="D20" s="18">
        <v>313814.96399999998</v>
      </c>
      <c r="E20" s="18">
        <v>183685.31299999999</v>
      </c>
      <c r="F20" s="18">
        <v>903.05</v>
      </c>
      <c r="G20" s="18" t="s">
        <v>21</v>
      </c>
      <c r="H20" s="18" t="s">
        <v>23</v>
      </c>
      <c r="I20" s="18">
        <v>900.59</v>
      </c>
      <c r="J20" s="18" t="s">
        <v>33</v>
      </c>
      <c r="K20" s="10"/>
      <c r="L20" s="10"/>
      <c r="M20" s="23" t="s">
        <v>51</v>
      </c>
      <c r="N20" s="13" t="s">
        <v>4</v>
      </c>
      <c r="O20" s="13" t="s">
        <v>40</v>
      </c>
      <c r="P20" s="13" t="s">
        <v>40</v>
      </c>
      <c r="Q20" s="13" t="s">
        <v>40</v>
      </c>
      <c r="R20" s="19">
        <f t="shared" si="0"/>
        <v>2.4599999999999227</v>
      </c>
      <c r="S20" s="24" t="s">
        <v>21</v>
      </c>
    </row>
    <row r="21" spans="1:21" x14ac:dyDescent="0.25">
      <c r="A21" s="18" t="s">
        <v>15</v>
      </c>
      <c r="B21" s="18" t="s">
        <v>52</v>
      </c>
      <c r="C21" s="18" t="s">
        <v>5</v>
      </c>
      <c r="D21" s="18">
        <v>313554.05499999999</v>
      </c>
      <c r="E21" s="18">
        <v>184285.85</v>
      </c>
      <c r="F21" s="18">
        <v>891.72</v>
      </c>
      <c r="G21" s="18" t="s">
        <v>21</v>
      </c>
      <c r="H21" s="18" t="s">
        <v>23</v>
      </c>
      <c r="I21" s="18">
        <v>890.27</v>
      </c>
      <c r="J21" s="18" t="s">
        <v>33</v>
      </c>
      <c r="K21" s="10"/>
      <c r="L21" s="10"/>
      <c r="M21" s="23" t="s">
        <v>52</v>
      </c>
      <c r="N21" s="13" t="s">
        <v>4</v>
      </c>
      <c r="O21" s="13" t="s">
        <v>40</v>
      </c>
      <c r="P21" s="13" t="s">
        <v>40</v>
      </c>
      <c r="Q21" s="13" t="s">
        <v>40</v>
      </c>
      <c r="R21" s="19">
        <f t="shared" si="0"/>
        <v>1.4500000000000455</v>
      </c>
      <c r="S21" s="24" t="s">
        <v>21</v>
      </c>
    </row>
    <row r="22" spans="1:21" x14ac:dyDescent="0.25">
      <c r="A22" s="5"/>
      <c r="B22" s="12"/>
      <c r="C22" s="5"/>
      <c r="D22" s="5"/>
      <c r="E22" s="5"/>
      <c r="F22" s="5"/>
      <c r="G22" s="5"/>
      <c r="H22" s="5"/>
      <c r="I22" s="5"/>
      <c r="J22" s="5"/>
      <c r="K22" s="10"/>
      <c r="L22" s="10"/>
      <c r="M22" s="23" t="s">
        <v>54</v>
      </c>
      <c r="N22" s="13" t="s">
        <v>4</v>
      </c>
      <c r="O22" s="13" t="s">
        <v>58</v>
      </c>
      <c r="P22" s="13" t="s">
        <v>58</v>
      </c>
      <c r="Q22" s="13" t="s">
        <v>58</v>
      </c>
      <c r="R22" s="19">
        <v>2.5</v>
      </c>
      <c r="S22" s="24" t="s">
        <v>59</v>
      </c>
    </row>
    <row r="23" spans="1:21" x14ac:dyDescent="0.25">
      <c r="A23" s="5"/>
      <c r="B23" s="12"/>
      <c r="C23" s="5"/>
      <c r="D23" s="5"/>
      <c r="E23" s="5"/>
      <c r="F23" s="5"/>
      <c r="G23" s="5"/>
      <c r="H23" s="5"/>
      <c r="I23" s="5"/>
      <c r="J23" s="5"/>
      <c r="K23" s="10"/>
      <c r="L23" s="10"/>
      <c r="M23" s="23"/>
      <c r="N23" s="13"/>
      <c r="O23" s="13"/>
      <c r="P23" s="13"/>
      <c r="Q23" s="13"/>
      <c r="R23" s="19"/>
      <c r="S23" s="24"/>
    </row>
    <row r="24" spans="1:21" x14ac:dyDescent="0.25">
      <c r="A24" s="18" t="s">
        <v>16</v>
      </c>
      <c r="B24" s="18" t="s">
        <v>55</v>
      </c>
      <c r="C24" s="18" t="s">
        <v>5</v>
      </c>
      <c r="D24" s="18">
        <v>312735.25699999998</v>
      </c>
      <c r="E24" s="18">
        <v>211456.932</v>
      </c>
      <c r="F24" s="18">
        <v>946.89</v>
      </c>
      <c r="G24" s="18" t="s">
        <v>21</v>
      </c>
      <c r="H24" s="18" t="s">
        <v>23</v>
      </c>
      <c r="I24" s="18">
        <v>942</v>
      </c>
      <c r="J24" s="18" t="s">
        <v>32</v>
      </c>
      <c r="K24" s="10"/>
      <c r="L24" s="10"/>
      <c r="M24" s="23" t="s">
        <v>55</v>
      </c>
      <c r="N24" s="13" t="s">
        <v>4</v>
      </c>
      <c r="O24" s="13" t="s">
        <v>40</v>
      </c>
      <c r="P24" s="13" t="s">
        <v>40</v>
      </c>
      <c r="Q24" s="13" t="s">
        <v>40</v>
      </c>
      <c r="R24" s="19">
        <f t="shared" si="0"/>
        <v>4.8899999999999864</v>
      </c>
      <c r="S24" s="24" t="s">
        <v>21</v>
      </c>
    </row>
    <row r="25" spans="1:21" ht="15.75" thickBot="1" x14ac:dyDescent="0.3">
      <c r="A25" s="18" t="s">
        <v>17</v>
      </c>
      <c r="B25" s="18" t="s">
        <v>56</v>
      </c>
      <c r="C25" s="18" t="s">
        <v>5</v>
      </c>
      <c r="D25" s="18">
        <v>312543.62599999999</v>
      </c>
      <c r="E25" s="18">
        <v>211923.18100000001</v>
      </c>
      <c r="F25" s="18">
        <v>959.46</v>
      </c>
      <c r="G25" s="18" t="s">
        <v>21</v>
      </c>
      <c r="H25" s="18" t="s">
        <v>23</v>
      </c>
      <c r="I25" s="18">
        <v>954.65</v>
      </c>
      <c r="J25" s="18" t="s">
        <v>33</v>
      </c>
      <c r="K25" s="10"/>
      <c r="L25" s="10"/>
      <c r="M25" s="28" t="s">
        <v>56</v>
      </c>
      <c r="N25" s="29" t="s">
        <v>4</v>
      </c>
      <c r="O25" s="29" t="s">
        <v>40</v>
      </c>
      <c r="P25" s="29" t="s">
        <v>40</v>
      </c>
      <c r="Q25" s="29" t="s">
        <v>40</v>
      </c>
      <c r="R25" s="30">
        <f t="shared" si="0"/>
        <v>4.8100000000000591</v>
      </c>
      <c r="S25" s="31" t="s">
        <v>21</v>
      </c>
    </row>
    <row r="26" spans="1:21" x14ac:dyDescent="0.25">
      <c r="A26" s="32" t="s">
        <v>35</v>
      </c>
      <c r="B26" s="33"/>
      <c r="C26" s="33"/>
      <c r="D26" s="33"/>
      <c r="E26" s="33"/>
      <c r="F26" s="33"/>
      <c r="G26" s="33"/>
      <c r="H26" s="33"/>
      <c r="I26" s="33"/>
      <c r="J26" s="34"/>
      <c r="K26" s="10"/>
      <c r="L26" s="10"/>
      <c r="M26" s="40" t="s">
        <v>60</v>
      </c>
      <c r="N26" s="41"/>
      <c r="O26" s="41"/>
      <c r="P26" s="41"/>
      <c r="Q26" s="41"/>
      <c r="R26" s="41"/>
      <c r="S26" s="42"/>
      <c r="T26" s="16"/>
      <c r="U26" s="16"/>
    </row>
    <row r="27" spans="1:21" ht="15.75" thickBot="1" x14ac:dyDescent="0.3">
      <c r="M27" s="43"/>
      <c r="N27" s="44"/>
      <c r="O27" s="44"/>
      <c r="P27" s="44"/>
      <c r="Q27" s="44"/>
      <c r="R27" s="44"/>
      <c r="S27" s="45"/>
    </row>
  </sheetData>
  <mergeCells count="18">
    <mergeCell ref="M26:S27"/>
    <mergeCell ref="M4:S4"/>
    <mergeCell ref="M3:S3"/>
    <mergeCell ref="M5:M6"/>
    <mergeCell ref="N5:N6"/>
    <mergeCell ref="O5:O6"/>
    <mergeCell ref="P5:P6"/>
    <mergeCell ref="Q5:Q6"/>
    <mergeCell ref="R5:R6"/>
    <mergeCell ref="S5:S6"/>
    <mergeCell ref="A26:J26"/>
    <mergeCell ref="G5:J5"/>
    <mergeCell ref="A1:J1"/>
    <mergeCell ref="A2:J2"/>
    <mergeCell ref="A3:J3"/>
    <mergeCell ref="A4:J4"/>
    <mergeCell ref="C5:F5"/>
    <mergeCell ref="B5:B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Ditto</dc:creator>
  <cp:lastModifiedBy>Eric Scheckelhoff</cp:lastModifiedBy>
  <cp:lastPrinted>2020-05-11T11:11:40Z</cp:lastPrinted>
  <dcterms:created xsi:type="dcterms:W3CDTF">2020-04-30T10:18:21Z</dcterms:created>
  <dcterms:modified xsi:type="dcterms:W3CDTF">2022-06-08T20:33:24Z</dcterms:modified>
</cp:coreProperties>
</file>