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07" sheetId="1" r:id="rId1"/>
    <sheet name="89464GQ007A" sheetId="2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U23" i="1" l="1"/>
  <c r="U11" i="1"/>
  <c r="U10" i="1"/>
  <c r="Q23" i="1" l="1"/>
  <c r="P23" i="1"/>
  <c r="O23" i="1"/>
  <c r="Q11" i="1"/>
  <c r="P11" i="1"/>
  <c r="O11" i="1"/>
  <c r="Q10" i="1"/>
  <c r="P10" i="1"/>
  <c r="O10" i="1"/>
  <c r="M23" i="1"/>
  <c r="L23" i="1"/>
  <c r="M11" i="1"/>
  <c r="L11" i="1"/>
  <c r="M10" i="1"/>
  <c r="L10" i="1"/>
  <c r="W23" i="1" l="1"/>
  <c r="V23" i="1"/>
  <c r="T23" i="1"/>
  <c r="S23" i="1"/>
  <c r="R23" i="1"/>
  <c r="W11" i="1"/>
  <c r="V11" i="1"/>
  <c r="T11" i="1"/>
  <c r="S11" i="1"/>
  <c r="R11" i="1"/>
  <c r="W10" i="1"/>
  <c r="V10" i="1"/>
  <c r="T10" i="1"/>
  <c r="S10" i="1"/>
  <c r="R10" i="1"/>
  <c r="N23" i="1" l="1"/>
  <c r="N11" i="1"/>
  <c r="N10" i="1"/>
  <c r="Y23" i="1"/>
  <c r="X23" i="1"/>
  <c r="Y11" i="1"/>
  <c r="X11" i="1"/>
  <c r="Y10" i="1"/>
  <c r="X10" i="1"/>
  <c r="AE23" i="2" l="1"/>
  <c r="AE84" i="2" s="1"/>
  <c r="AD23" i="2"/>
  <c r="AD84" i="2" s="1"/>
  <c r="AC23" i="2"/>
  <c r="AC84" i="2" s="1"/>
  <c r="AB23" i="2"/>
  <c r="AB84" i="2" s="1"/>
  <c r="AA23" i="2"/>
  <c r="AA84" i="2" s="1"/>
  <c r="Z23" i="2"/>
  <c r="Z84" i="2" s="1"/>
  <c r="Y23" i="2"/>
  <c r="Y84" i="2" s="1"/>
  <c r="X23" i="2"/>
  <c r="X84" i="2" s="1"/>
  <c r="W23" i="2"/>
  <c r="W84" i="2" s="1"/>
  <c r="V23" i="2"/>
  <c r="V84" i="2" s="1"/>
  <c r="U23" i="2"/>
  <c r="U84" i="2" s="1"/>
  <c r="T23" i="2"/>
  <c r="T84" i="2" s="1"/>
  <c r="S23" i="2"/>
  <c r="S84" i="2" s="1"/>
  <c r="R23" i="2"/>
  <c r="R84" i="2" s="1"/>
  <c r="Q23" i="2"/>
  <c r="Q84" i="2" s="1"/>
  <c r="P23" i="2"/>
  <c r="P84" i="2" s="1"/>
  <c r="O23" i="2"/>
  <c r="O84" i="2" s="1"/>
  <c r="N23" i="2"/>
  <c r="N84" i="2" s="1"/>
  <c r="M23" i="2"/>
  <c r="M84" i="2" s="1"/>
  <c r="L23" i="2"/>
  <c r="L84" i="2" s="1"/>
  <c r="K23" i="2"/>
  <c r="K84" i="2" s="1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D7" i="2"/>
  <c r="AE11" i="1" l="1"/>
  <c r="AD11" i="1"/>
  <c r="AC11" i="1"/>
  <c r="AB11" i="1"/>
  <c r="AA11" i="1"/>
  <c r="Z11" i="1"/>
  <c r="K11" i="1"/>
  <c r="L84" i="1" l="1"/>
  <c r="M84" i="1"/>
  <c r="N84" i="1"/>
  <c r="O84" i="1"/>
  <c r="P84" i="1"/>
  <c r="Q84" i="1"/>
  <c r="R84" i="1"/>
  <c r="S84" i="1"/>
  <c r="T84" i="1"/>
  <c r="V84" i="1"/>
  <c r="W84" i="1"/>
  <c r="X84" i="1"/>
  <c r="Y84" i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Z10" i="1"/>
  <c r="AA10" i="1"/>
  <c r="AB10" i="1"/>
  <c r="AC10" i="1"/>
  <c r="AD10" i="1"/>
  <c r="AE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<sst xmlns="http://schemas.openxmlformats.org/spreadsheetml/2006/main" count="245" uniqueCount="175">
  <si>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</si>
  <si>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</si>
  <si>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</si>
  <si>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</si>
  <si>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</si>
  <si>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</si>
  <si>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</si>
  <si>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</si>
  <si>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</si>
  <si>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</si>
  <si>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</si>
  <si>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</si>
  <si>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</si>
  <si>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</si>
  <si>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</si>
  <si>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</si>
  <si>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</si>
  <si>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</si>
  <si>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</si>
  <si>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</si>
  <si>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512E10000</t>
  </si>
  <si>
    <t>601E21000</t>
  </si>
  <si>
    <t>607E20000</t>
  </si>
  <si>
    <t>611E00900</t>
  </si>
  <si>
    <t>611E05900</t>
  </si>
  <si>
    <t>611E06100</t>
  </si>
  <si>
    <t>611E98370</t>
  </si>
  <si>
    <t>611E99114</t>
  </si>
  <si>
    <t>611E99574</t>
  </si>
  <si>
    <t>622E25050</t>
  </si>
  <si>
    <t>626E00102</t>
  </si>
  <si>
    <t>670E00720</t>
  </si>
  <si>
    <t>3058+00.00 LT (RD3)</t>
  </si>
  <si>
    <t>3058+87.89 LT (RD3)</t>
  </si>
  <si>
    <t>3058+50.09 LT (RD3)</t>
  </si>
  <si>
    <t>165+19.00 RT (I70WB)</t>
  </si>
  <si>
    <t>166+11.84 RT (I70WB)</t>
  </si>
  <si>
    <t>169+27.81 RT (I70WB)</t>
  </si>
  <si>
    <t>170+11.78 RT (I70WB)</t>
  </si>
  <si>
    <t>165+10.00 RT (I70WB)</t>
  </si>
  <si>
    <t>166+00.00 RT (I70WB)</t>
  </si>
  <si>
    <t>165+24.97 LT (I70WB)</t>
  </si>
  <si>
    <t>165+99.77 LT (I70WB)</t>
  </si>
  <si>
    <t>169+50.04 RT (I70WB)</t>
  </si>
  <si>
    <t>169+50.00 RT (I70WB)</t>
  </si>
  <si>
    <t>169+08.28 LT (I70WB)</t>
  </si>
  <si>
    <t>3062+00.00 LT (RD3)</t>
  </si>
  <si>
    <t>7001+00.84 LT (RD7)</t>
  </si>
  <si>
    <t>, BIDIRECTIONAL</t>
  </si>
  <si>
    <t>B35</t>
  </si>
  <si>
    <t>B36</t>
  </si>
  <si>
    <t>B37</t>
  </si>
  <si>
    <t>B38</t>
  </si>
  <si>
    <t>165+20.10 RT (I70WB)</t>
  </si>
  <si>
    <t>165+89.90 RT (I70WB)</t>
  </si>
  <si>
    <t>3058+20.25 LT (RD3)</t>
  </si>
  <si>
    <t>3058+30.16 LT (RD3)</t>
  </si>
  <si>
    <t>3058+49.99 LT (RD3)</t>
  </si>
  <si>
    <t>3058+63.08 LT (RD3)</t>
  </si>
  <si>
    <t>169+17.31 RT (I70WB)</t>
  </si>
  <si>
    <t>169+39.90 RT (I70WB)</t>
  </si>
  <si>
    <t>B39</t>
  </si>
  <si>
    <t>B40</t>
  </si>
  <si>
    <t>169+60.10 RT (I70WB)</t>
  </si>
  <si>
    <t>622E10141</t>
  </si>
  <si>
    <t>GR8</t>
  </si>
  <si>
    <t>606E60041</t>
  </si>
  <si>
    <t>3058+06.57 RT (RD3)</t>
  </si>
  <si>
    <t>3058+33.87 RT (RD3)</t>
  </si>
  <si>
    <t>BR5</t>
  </si>
  <si>
    <t>BR6</t>
  </si>
  <si>
    <t xml:space="preserve">3058+63.18 LT (RD3) </t>
  </si>
  <si>
    <t xml:space="preserve">3061+61.74 LT (RD3) </t>
  </si>
  <si>
    <t>166+11.92 RT (I70WB)</t>
  </si>
  <si>
    <t>169+17.23 RT (I70WB)</t>
  </si>
  <si>
    <t>, 62 MPH, 24.0" WIDTH</t>
  </si>
  <si>
    <t>D45</t>
  </si>
  <si>
    <t>D47</t>
  </si>
  <si>
    <t>D49</t>
  </si>
  <si>
    <t>D50</t>
  </si>
  <si>
    <t>D51</t>
  </si>
  <si>
    <t>D52</t>
  </si>
  <si>
    <t>D53</t>
  </si>
  <si>
    <t>169+45.30 LT (I70EB)</t>
  </si>
  <si>
    <t>172+38.52 LT  (I70EB)</t>
  </si>
  <si>
    <t>D55</t>
  </si>
  <si>
    <t>169+08.30 LT (I70WB)</t>
  </si>
  <si>
    <t>170+57.35 LT (I70WB)</t>
  </si>
  <si>
    <t>E12</t>
  </si>
  <si>
    <t>E13</t>
  </si>
  <si>
    <t>E14</t>
  </si>
  <si>
    <t>F4</t>
  </si>
  <si>
    <t>202E32000</t>
  </si>
  <si>
    <t>202E23000</t>
  </si>
  <si>
    <t>202E58000</t>
  </si>
  <si>
    <t>622E10160</t>
  </si>
  <si>
    <t>169+43.88 LT (I70WB)</t>
  </si>
  <si>
    <t>170+13.21 LT (I70WB)</t>
  </si>
  <si>
    <t>165+18.60 LT (I70WB)</t>
  </si>
  <si>
    <t>165+87.14 LT (I70WB)</t>
  </si>
  <si>
    <t>3058+60.91 LT (RD3)</t>
  </si>
  <si>
    <t>3058+62.10 LT (RD3)</t>
  </si>
  <si>
    <t>3058+35.86 LT (RD3)</t>
  </si>
  <si>
    <t>3058+15.05 LT (RD3)</t>
  </si>
  <si>
    <t>3058+37.10 LT (RD3)</t>
  </si>
  <si>
    <t>3058+60.88 LT (RD3)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</si>
  <si>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</si>
  <si>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</si>
  <si>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</si>
  <si>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</si>
  <si>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</si>
  <si>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</si>
  <si>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</si>
  <si>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</si>
  <si>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</si>
  <si>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</si>
  <si>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252E01500</t>
  </si>
  <si>
    <t>202E30700</t>
  </si>
  <si>
    <t>202E75000</t>
  </si>
  <si>
    <t>R92</t>
  </si>
  <si>
    <t>R93</t>
  </si>
  <si>
    <t>R94</t>
  </si>
  <si>
    <t>R95</t>
  </si>
  <si>
    <t>R96</t>
  </si>
  <si>
    <t>R97</t>
  </si>
  <si>
    <t>R98</t>
  </si>
  <si>
    <t>165+18.96  L/R (I70WB)</t>
  </si>
  <si>
    <t>165+79.27 L/R (I70WB)</t>
  </si>
  <si>
    <t>169+61.54  L/R (I70WB)</t>
  </si>
  <si>
    <t>170+12.46 L/R (I70WB)</t>
  </si>
  <si>
    <t>169+44.43 RT (I70WB)</t>
  </si>
  <si>
    <t>170+10.59 RT (I70WB)</t>
  </si>
  <si>
    <t>7001+04.74 L/R (RD7)</t>
  </si>
  <si>
    <r>
      <t xml:space="preserve">STATION TO STATION          </t>
    </r>
    <r>
      <rPr>
        <sz val="9"/>
        <rFont val="Verdana"/>
        <family val="2"/>
      </rPr>
      <t>RAMP D3 = (RD3)                                                                              I-70 WB = (I70WB)                                                                               I-70 EB = (I70EB)                                                                          RAMP D7 = (RD7)</t>
    </r>
  </si>
  <si>
    <t>7001+95.36 LT (RD7)</t>
  </si>
  <si>
    <t>165+19.15 RT (I70WB)</t>
  </si>
  <si>
    <t>166+25.11 RT (I70WB)</t>
  </si>
  <si>
    <t>165+19.11 RT (I70WB)</t>
  </si>
  <si>
    <t>165+94.83 RT (I70WB)</t>
  </si>
  <si>
    <t>169+82.61 RT (I70WB)</t>
  </si>
  <si>
    <t>170+11.40 RT (I70WB)</t>
  </si>
  <si>
    <t>B35A</t>
  </si>
  <si>
    <t>166+10.10 RT (I70WB)</t>
  </si>
  <si>
    <t>165+24.47 LT (I70EB)</t>
  </si>
  <si>
    <t>166+31.61 LT (I70EB)</t>
  </si>
  <si>
    <t>169+39.61 LT (I70EB)</t>
  </si>
  <si>
    <t>170+04.21 LT (I70EB)</t>
  </si>
  <si>
    <t>, 706.02, JOINTS PER 706.11</t>
  </si>
  <si>
    <t>202E58200</t>
  </si>
  <si>
    <t>202E38000</t>
  </si>
  <si>
    <t>R98A</t>
  </si>
  <si>
    <t>224, 227</t>
  </si>
  <si>
    <t>3065+92.92 LT (RD3)</t>
  </si>
  <si>
    <t>3062+30.07 RT (RD3)</t>
  </si>
  <si>
    <t>171+00.00 RT (I70WB)</t>
  </si>
  <si>
    <t>622E25015</t>
  </si>
  <si>
    <t>171+00.00 LT (I70EB)</t>
  </si>
  <si>
    <t>BR6A</t>
  </si>
  <si>
    <t>166+22.51 LT (I70EB)</t>
  </si>
  <si>
    <t>169+27.92 LT (I70EB)</t>
  </si>
  <si>
    <t>D55A</t>
  </si>
  <si>
    <t>3061+94.33 RT (RD3)</t>
  </si>
  <si>
    <t>3063+45.63  RT (RD3)</t>
  </si>
  <si>
    <r>
      <t xml:space="preserve">STATION TO STATION          </t>
    </r>
    <r>
      <rPr>
        <sz val="9"/>
        <rFont val="Verdana"/>
        <family val="2"/>
      </rPr>
      <t>RAMP D3 = (RD3)                                                                              I-70 WB = (I70WB)                                                                               I-70 EB = (I70EB)                                            RAMP D7 = (D7)</t>
    </r>
  </si>
  <si>
    <t>B34B</t>
  </si>
  <si>
    <t>B40A</t>
  </si>
  <si>
    <t>BR5A</t>
  </si>
  <si>
    <t>166+02.59 LT (I70EB)</t>
  </si>
  <si>
    <t>166+20.53 LT (I70EB)</t>
  </si>
  <si>
    <t>169+47.84 LT (I70EB)</t>
  </si>
  <si>
    <t>169+29.96 LT (I70EB)</t>
  </si>
  <si>
    <t>7000+54.00 LT (RD7)</t>
  </si>
  <si>
    <t>7006+77.19 LT (RD7)</t>
  </si>
  <si>
    <t xml:space="preserve"> "A"</t>
  </si>
  <si>
    <t>839E29000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</si>
</sst>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2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31" xfId="0" applyFont="1" applyFill="1" applyBorder="1" applyAlignment="1" applyProtection="1">
      <alignment vertical="center" wrapText="1"/>
    </xf>
    <xf numFmtId="3" fontId="10" fillId="0" borderId="2" xfId="0" applyNumberFormat="1" applyFont="1" applyFill="1" applyBorder="1" applyAlignment="1" applyProtection="1">
      <alignment horizontal="center" vertical="center"/>
      <protection locked="0"/>
    </xf>
    <xf numFmtId="11" fontId="11" fillId="0" borderId="31" xfId="0" applyNumberFormat="1" applyFont="1" applyFill="1" applyBorder="1" applyAlignment="1" applyProtection="1">
      <alignment vertical="center" wrapText="1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30" xfId="0" applyFont="1" applyFill="1" applyBorder="1" applyAlignment="1" applyProtection="1">
      <alignment horizontal="center" textRotation="90" wrapText="1"/>
    </xf>
    <xf numFmtId="0" fontId="9" fillId="0" borderId="11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49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1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/>
          <cell r="C7333" t="str">
            <v>FT</v>
          </cell>
          <cell r="D7333" t="str">
            <v>WET REFLECTIVE SPRAY THERMOPLASTIC PAVEMENT MARKING, DOTTED LINE, 6"</v>
          </cell>
          <cell r="F7333"/>
          <cell r="G7333">
            <v>0</v>
          </cell>
        </row>
        <row r="7334">
          <cell r="A7334" t="str">
            <v>807E13420</v>
          </cell>
          <cell r="B7334"/>
          <cell r="C7334" t="str">
            <v>FT</v>
          </cell>
          <cell r="D7334" t="str">
            <v>WET REFLECTIVE SPRAY THERMOPLASTIC PAVEMENT MARKING, DOTTED LINE, 8"</v>
          </cell>
          <cell r="F7334"/>
          <cell r="G7334">
            <v>0</v>
          </cell>
        </row>
        <row r="7335">
          <cell r="A7335" t="str">
            <v>807E13430</v>
          </cell>
          <cell r="B7335"/>
          <cell r="C7335" t="str">
            <v>FT</v>
          </cell>
          <cell r="D7335" t="str">
            <v>WET REFLECTIVE SPRAY THERMOPLASTIC PAVEMENT MARKING, DOTTED LINE, 12"</v>
          </cell>
          <cell r="F7335"/>
          <cell r="G7335">
            <v>0</v>
          </cell>
        </row>
        <row r="7336">
          <cell r="A7336" t="str">
            <v>807E14000</v>
          </cell>
          <cell r="B7336"/>
          <cell r="C7336" t="str">
            <v>MILE</v>
          </cell>
          <cell r="D7336" t="str">
            <v>WET REFLECTIVE THERMOPLASTIC PAVEMENT MARKING, EDGE LINE, 4"</v>
          </cell>
          <cell r="F7336"/>
          <cell r="G7336">
            <v>0</v>
          </cell>
        </row>
        <row r="7337">
          <cell r="A7337" t="str">
            <v>807E14010</v>
          </cell>
          <cell r="B7337"/>
          <cell r="C7337" t="str">
            <v>MILE</v>
          </cell>
          <cell r="D7337" t="str">
            <v>WET REFLECTIVE THERMOPLASTIC PAVEMENT MARKING, EDGE LINE, 6"</v>
          </cell>
          <cell r="F7337"/>
          <cell r="G7337">
            <v>0</v>
          </cell>
        </row>
        <row r="7338">
          <cell r="A7338" t="str">
            <v>807E14100</v>
          </cell>
          <cell r="B7338"/>
          <cell r="C7338" t="str">
            <v>MILE</v>
          </cell>
          <cell r="D7338" t="str">
            <v>WET REFLECTIVE THERMOPLASTIC PAVEMENT MARKING, LANE LINE, 4"</v>
          </cell>
          <cell r="F7338"/>
          <cell r="G7338">
            <v>0</v>
          </cell>
        </row>
        <row r="7339">
          <cell r="A7339" t="str">
            <v>807E14110</v>
          </cell>
          <cell r="B7339"/>
          <cell r="C7339" t="str">
            <v>MILE</v>
          </cell>
          <cell r="D7339" t="str">
            <v>WET REFLECTIVE THERMOPLASTIC PAVEMENT MARKING, LANE LINE, 6"</v>
          </cell>
          <cell r="F7339"/>
          <cell r="G7339">
            <v>0</v>
          </cell>
        </row>
        <row r="7340">
          <cell r="A7340" t="str">
            <v>807E14200</v>
          </cell>
          <cell r="B7340"/>
          <cell r="C7340" t="str">
            <v>MILE</v>
          </cell>
          <cell r="D7340" t="str">
            <v>WET REFLECTIVE THERMOPLASTIC PAVEMENT MARKING, CENTER LINE</v>
          </cell>
          <cell r="F7340"/>
          <cell r="G7340">
            <v>0</v>
          </cell>
        </row>
        <row r="7341">
          <cell r="A7341" t="str">
            <v>807E14300</v>
          </cell>
          <cell r="B7341"/>
          <cell r="C7341" t="str">
            <v>FT</v>
          </cell>
          <cell r="D7341" t="str">
            <v>WET REFLECTIVE THERMOPLASTIC PAVEMENT MARKING, CHANNELIZING LINE, 8"</v>
          </cell>
          <cell r="F7341"/>
          <cell r="G7341">
            <v>0</v>
          </cell>
        </row>
        <row r="7342">
          <cell r="A7342" t="str">
            <v>807E14310</v>
          </cell>
          <cell r="B7342"/>
          <cell r="C7342" t="str">
            <v>FT</v>
          </cell>
          <cell r="D7342" t="str">
            <v>WET REFLECTIVE THERMOPLASTIC PAVEMENT MARKING, CHANNELIZING LINE, 12"</v>
          </cell>
          <cell r="F7342"/>
          <cell r="G7342">
            <v>0</v>
          </cell>
        </row>
        <row r="7343">
          <cell r="A7343" t="str">
            <v>807E14400</v>
          </cell>
          <cell r="B7343"/>
          <cell r="C7343" t="str">
            <v>FT</v>
          </cell>
          <cell r="D7343" t="str">
            <v>WET REFLECTIVE THERMOPLASTIC PAVEMENT MARKING, DOTTED LINE, 4"</v>
          </cell>
          <cell r="F7343"/>
          <cell r="G7343">
            <v>0</v>
          </cell>
        </row>
        <row r="7344">
          <cell r="A7344" t="str">
            <v>807E14410</v>
          </cell>
          <cell r="B7344"/>
          <cell r="C7344" t="str">
            <v>FT</v>
          </cell>
          <cell r="D7344" t="str">
            <v>WET REFLECTIVE THERMOPLASTIC PAVEMENT MARKING, DOTTED LINE, 6"</v>
          </cell>
          <cell r="F7344"/>
          <cell r="G7344">
            <v>0</v>
          </cell>
        </row>
        <row r="7345">
          <cell r="A7345" t="str">
            <v>807E14420</v>
          </cell>
          <cell r="B7345"/>
          <cell r="C7345" t="str">
            <v>FT</v>
          </cell>
          <cell r="D7345" t="str">
            <v>WET REFLECTIVE THERMOPLASTIC PAVEMENT MARKING, DOTTED LINE, 8"</v>
          </cell>
          <cell r="F7345"/>
          <cell r="G7345">
            <v>0</v>
          </cell>
        </row>
        <row r="7346">
          <cell r="A7346" t="str">
            <v>807E14430</v>
          </cell>
          <cell r="B7346"/>
          <cell r="C7346" t="str">
            <v>FT</v>
          </cell>
          <cell r="D7346" t="str">
            <v>WET REFLECTIVE THERMOPLASTIC PAVEMENT MARKING, DOTTED LINE, 12"</v>
          </cell>
          <cell r="F7346"/>
          <cell r="G7346">
            <v>0</v>
          </cell>
        </row>
        <row r="7347">
          <cell r="A7347" t="str">
            <v>808E18700</v>
          </cell>
          <cell r="B7347"/>
          <cell r="C7347" t="str">
            <v>SNMT</v>
          </cell>
          <cell r="D7347" t="str">
            <v>DIGITAL SPEED LIMIT (DSL) SIGN ASSEMBLY</v>
          </cell>
          <cell r="F7347"/>
          <cell r="G7347">
            <v>0</v>
          </cell>
        </row>
        <row r="7348">
          <cell r="A7348" t="str">
            <v>809E20000</v>
          </cell>
          <cell r="B7348"/>
          <cell r="C7348" t="str">
            <v>FT</v>
          </cell>
          <cell r="D7348" t="str">
            <v>MICRO-DUCT PATHWAY, 1 CELL 14/10</v>
          </cell>
          <cell r="F7348"/>
          <cell r="G7348">
            <v>0</v>
          </cell>
        </row>
        <row r="7349">
          <cell r="A7349" t="str">
            <v>809E20010</v>
          </cell>
          <cell r="B7349"/>
          <cell r="C7349" t="str">
            <v>FT</v>
          </cell>
          <cell r="D7349" t="str">
            <v>MICRO-DUCT PATHWAY, 2 CELL 14/10</v>
          </cell>
          <cell r="F7349"/>
          <cell r="G7349">
            <v>0</v>
          </cell>
        </row>
        <row r="7350">
          <cell r="A7350" t="str">
            <v>809E20020</v>
          </cell>
          <cell r="B7350"/>
          <cell r="C7350" t="str">
            <v>FT</v>
          </cell>
          <cell r="D7350" t="str">
            <v>MICRO-DUCT PATHWAY, 4 CELL 14/10</v>
          </cell>
          <cell r="F7350"/>
          <cell r="G7350">
            <v>0</v>
          </cell>
        </row>
        <row r="7351">
          <cell r="A7351" t="str">
            <v>809E20030</v>
          </cell>
          <cell r="B7351"/>
          <cell r="C7351" t="str">
            <v>FT</v>
          </cell>
          <cell r="D7351" t="str">
            <v>MICRO-DUCT PATHWAY, 7 CELL 14/10</v>
          </cell>
          <cell r="F7351"/>
          <cell r="G7351">
            <v>0</v>
          </cell>
        </row>
        <row r="7352">
          <cell r="A7352" t="str">
            <v>809E20100</v>
          </cell>
          <cell r="B7352"/>
          <cell r="C7352" t="str">
            <v>FT</v>
          </cell>
          <cell r="D7352" t="str">
            <v>MICRO-DUCT PATHWAY, 1 CELL 22/16</v>
          </cell>
          <cell r="F7352"/>
          <cell r="G7352">
            <v>0</v>
          </cell>
        </row>
        <row r="7353">
          <cell r="A7353" t="str">
            <v>809E20110</v>
          </cell>
          <cell r="B7353"/>
          <cell r="C7353" t="str">
            <v>FT</v>
          </cell>
          <cell r="D7353" t="str">
            <v>MICRO-DUCT PATHWAY, 2 CELL 22/16</v>
          </cell>
          <cell r="F7353"/>
          <cell r="G7353">
            <v>0</v>
          </cell>
        </row>
        <row r="7354">
          <cell r="A7354" t="str">
            <v>809E20120</v>
          </cell>
          <cell r="B7354"/>
          <cell r="C7354" t="str">
            <v>FT</v>
          </cell>
          <cell r="D7354" t="str">
            <v>MICRO-DUCT PATHWAY, 4 CELL 22/16</v>
          </cell>
          <cell r="F7354"/>
          <cell r="G7354">
            <v>0</v>
          </cell>
        </row>
        <row r="7355">
          <cell r="A7355" t="str">
            <v>809E20130</v>
          </cell>
          <cell r="B7355"/>
          <cell r="C7355" t="str">
            <v>FT</v>
          </cell>
          <cell r="D7355" t="str">
            <v>MICRO-DUCT PATHWAY, 7 CELL 22/16</v>
          </cell>
          <cell r="F7355"/>
          <cell r="G7355">
            <v>0</v>
          </cell>
        </row>
        <row r="7356">
          <cell r="A7356" t="str">
            <v>809E21000</v>
          </cell>
          <cell r="B7356"/>
          <cell r="C7356" t="str">
            <v>FT</v>
          </cell>
          <cell r="D7356" t="str">
            <v>MICRO-DUCT PATHWAY, HYBRID, 3 – 14/10 AND 3 – 1.25 IN</v>
          </cell>
          <cell r="F7356"/>
          <cell r="G7356">
            <v>0</v>
          </cell>
        </row>
        <row r="7357">
          <cell r="A7357" t="str">
            <v>809E22000</v>
          </cell>
          <cell r="B7357"/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/>
          <cell r="C7358" t="str">
            <v>FT</v>
          </cell>
          <cell r="D7358" t="str">
            <v>MICRO-DUCT INNERDUCT, 10/8</v>
          </cell>
          <cell r="F7358"/>
          <cell r="G7358">
            <v>0</v>
          </cell>
        </row>
        <row r="7359">
          <cell r="A7359" t="str">
            <v>809E23100</v>
          </cell>
          <cell r="B7359"/>
          <cell r="C7359" t="str">
            <v>FT</v>
          </cell>
          <cell r="D7359" t="str">
            <v>MICRO-DUCT INNERDUCT, 14/10</v>
          </cell>
          <cell r="F7359"/>
          <cell r="G7359">
            <v>0</v>
          </cell>
        </row>
        <row r="7360">
          <cell r="A7360" t="str">
            <v>809E23200</v>
          </cell>
          <cell r="B7360"/>
          <cell r="C7360" t="str">
            <v>FT</v>
          </cell>
          <cell r="D7360" t="str">
            <v>MICRO-DUCT INNERDUCT, 22/16</v>
          </cell>
          <cell r="F7360"/>
          <cell r="G7360">
            <v>0</v>
          </cell>
        </row>
        <row r="7361">
          <cell r="A7361" t="str">
            <v>809E24000</v>
          </cell>
          <cell r="B7361"/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/>
          <cell r="C7362" t="str">
            <v>FT</v>
          </cell>
          <cell r="D7362" t="str">
            <v>CONDUIT, 4", MULTICELL, HDPE WITH 4 – 1” INNERDUCTS</v>
          </cell>
          <cell r="F7362"/>
          <cell r="G7362">
            <v>0</v>
          </cell>
        </row>
        <row r="7363">
          <cell r="A7363" t="str">
            <v>809E25000</v>
          </cell>
          <cell r="B7363"/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/>
          <cell r="C7364" t="str">
            <v>EACH</v>
          </cell>
          <cell r="D7364" t="str">
            <v>CCTV IP-CAMERA SYSTEM, DOME-TYPE</v>
          </cell>
          <cell r="F7364"/>
          <cell r="G7364">
            <v>0</v>
          </cell>
        </row>
        <row r="7365">
          <cell r="A7365" t="str">
            <v>809E60001</v>
          </cell>
          <cell r="B7365"/>
          <cell r="C7365" t="str">
            <v>EACH</v>
          </cell>
          <cell r="D7365" t="str">
            <v>CCTV IP-CAMERA SYSTEM, DOME-TYPE, AS PER PLAN</v>
          </cell>
          <cell r="F7365"/>
          <cell r="G7365">
            <v>0</v>
          </cell>
        </row>
        <row r="7366">
          <cell r="A7366" t="str">
            <v>809E60010</v>
          </cell>
          <cell r="B7366"/>
          <cell r="C7366" t="str">
            <v>EACH</v>
          </cell>
          <cell r="D7366" t="str">
            <v>CCTV IP-CAMERA SYSTEM, TYPE HD, WALL/TUNNEL</v>
          </cell>
          <cell r="F7366"/>
          <cell r="G7366">
            <v>0</v>
          </cell>
        </row>
        <row r="7367">
          <cell r="A7367" t="str">
            <v>809E60020</v>
          </cell>
          <cell r="B7367"/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/>
          <cell r="C7368" t="str">
            <v>EACH</v>
          </cell>
          <cell r="D7368" t="str">
            <v>CCTV IP-CAMERA SYSTEM, ENHANCED</v>
          </cell>
          <cell r="F7368"/>
          <cell r="G7368">
            <v>0</v>
          </cell>
        </row>
        <row r="7369">
          <cell r="A7369" t="str">
            <v>809E60040</v>
          </cell>
          <cell r="B7369"/>
          <cell r="C7369" t="str">
            <v>EACH</v>
          </cell>
          <cell r="D7369" t="str">
            <v>CCTV IP-CAMERA SYSTEM, QUAD MULTI-VIEW FIXED WITH PTZ</v>
          </cell>
          <cell r="F7369"/>
          <cell r="G7369">
            <v>0</v>
          </cell>
        </row>
        <row r="7370">
          <cell r="A7370" t="str">
            <v>809E61000</v>
          </cell>
          <cell r="B7370"/>
          <cell r="C7370" t="str">
            <v>EACH</v>
          </cell>
          <cell r="D7370" t="str">
            <v>CCTV CONCRETE POLE WITH LOWERING UNIT, 70 FEET</v>
          </cell>
          <cell r="F7370"/>
          <cell r="G7370">
            <v>0</v>
          </cell>
        </row>
        <row r="7371">
          <cell r="A7371" t="str">
            <v>809E61002</v>
          </cell>
          <cell r="B7371"/>
          <cell r="C7371" t="str">
            <v>EACH</v>
          </cell>
          <cell r="D7371" t="str">
            <v>CCTV CONCRETE POLE, 70 FEET</v>
          </cell>
          <cell r="F7371"/>
          <cell r="G7371">
            <v>0</v>
          </cell>
        </row>
        <row r="7372">
          <cell r="A7372" t="str">
            <v>809E61010</v>
          </cell>
          <cell r="B7372"/>
          <cell r="C7372" t="str">
            <v>EACH</v>
          </cell>
          <cell r="D7372" t="str">
            <v>CCTV CONCRETE POLE WITH LOWERING UNIT, 50 FEET</v>
          </cell>
          <cell r="F7372"/>
          <cell r="G7372">
            <v>0</v>
          </cell>
        </row>
        <row r="7373">
          <cell r="A7373" t="str">
            <v>809E61012</v>
          </cell>
          <cell r="B7373"/>
          <cell r="C7373" t="str">
            <v>EACH</v>
          </cell>
          <cell r="D7373" t="str">
            <v>CCTV CONCRETE POLE, 50 FEET</v>
          </cell>
          <cell r="F7373"/>
          <cell r="G7373">
            <v>0</v>
          </cell>
        </row>
        <row r="7374">
          <cell r="A7374" t="str">
            <v>809E61090</v>
          </cell>
          <cell r="B7374"/>
          <cell r="C7374" t="str">
            <v>EACH</v>
          </cell>
          <cell r="D7374" t="str">
            <v>CCTV LOWERING UNIT</v>
          </cell>
          <cell r="F7374"/>
          <cell r="G7374">
            <v>0</v>
          </cell>
        </row>
        <row r="7375">
          <cell r="A7375" t="str">
            <v>809E61100</v>
          </cell>
          <cell r="B7375"/>
          <cell r="C7375" t="str">
            <v>EACH</v>
          </cell>
          <cell r="D7375" t="str">
            <v>CCTV LOWERING UNIT, INSTALLATION ONLY</v>
          </cell>
          <cell r="F7375"/>
          <cell r="G7375">
            <v>0</v>
          </cell>
        </row>
        <row r="7376">
          <cell r="A7376" t="str">
            <v>809E62990</v>
          </cell>
          <cell r="B7376"/>
          <cell r="C7376" t="str">
            <v>EACH</v>
          </cell>
          <cell r="D7376" t="str">
            <v>DYNAMIC MESSAGE SIGN (DMS), FULL COLOR</v>
          </cell>
          <cell r="F7376"/>
          <cell r="G7376">
            <v>0</v>
          </cell>
        </row>
        <row r="7377">
          <cell r="A7377" t="str">
            <v>809E63000</v>
          </cell>
          <cell r="B7377"/>
          <cell r="C7377" t="str">
            <v>EACH</v>
          </cell>
          <cell r="D7377" t="str">
            <v>DYNAMIC MESSAGE SIGN (DMS), FULL-SIZE WALK-IN</v>
          </cell>
          <cell r="F7377"/>
          <cell r="G7377">
            <v>0</v>
          </cell>
        </row>
        <row r="7378">
          <cell r="A7378" t="str">
            <v>809E63001</v>
          </cell>
          <cell r="B7378"/>
          <cell r="C7378" t="str">
            <v>EACH</v>
          </cell>
          <cell r="D7378" t="str">
            <v>DYNAMIC MESSAGE SIGN (DMS), FULL-SIZE WALK-IN, AS PER PLAN</v>
          </cell>
          <cell r="F7378"/>
          <cell r="G7378">
            <v>0</v>
          </cell>
        </row>
        <row r="7379">
          <cell r="A7379" t="str">
            <v>809E63010</v>
          </cell>
          <cell r="B7379"/>
          <cell r="C7379" t="str">
            <v>EACH</v>
          </cell>
          <cell r="D7379" t="str">
            <v>DYNAMIC MESSAGE SIGN (DMS), FRONT-ACCESS</v>
          </cell>
          <cell r="F7379"/>
          <cell r="G7379">
            <v>0</v>
          </cell>
        </row>
        <row r="7380">
          <cell r="A7380" t="str">
            <v>809E63020</v>
          </cell>
          <cell r="B7380"/>
          <cell r="C7380" t="str">
            <v>EACH</v>
          </cell>
          <cell r="D7380" t="str">
            <v>DESTINATION DYNAMIC MESSAGE SIGN (DDMS), FREEWAY - TWO-LINE</v>
          </cell>
          <cell r="F7380"/>
          <cell r="G7380">
            <v>0</v>
          </cell>
        </row>
        <row r="7381">
          <cell r="A7381" t="str">
            <v>809E63030</v>
          </cell>
          <cell r="B7381"/>
          <cell r="C7381" t="str">
            <v>EACH</v>
          </cell>
          <cell r="D7381" t="str">
            <v>DESTINATION DYNAMIC MESSAGE SIGN (DDMS), FREEWAY - THREE-LINE</v>
          </cell>
          <cell r="F7381"/>
          <cell r="G7381">
            <v>0</v>
          </cell>
        </row>
        <row r="7382">
          <cell r="A7382" t="str">
            <v>809E63040</v>
          </cell>
          <cell r="B7382"/>
          <cell r="C7382" t="str">
            <v>EACH</v>
          </cell>
          <cell r="D7382" t="str">
            <v>DESTINATION DYNAMIC MESSAGE SIGN (DDMS), ARTERIAL - TWO-LINE</v>
          </cell>
          <cell r="F7382"/>
          <cell r="G7382">
            <v>0</v>
          </cell>
        </row>
        <row r="7383">
          <cell r="A7383" t="str">
            <v>809E63050</v>
          </cell>
          <cell r="B7383"/>
          <cell r="C7383" t="str">
            <v>EACH</v>
          </cell>
          <cell r="D7383" t="str">
            <v>DESTINATION DYNAMIC MESSAGE SIGN (DDMS), ARTERIAL - THREE-LINE</v>
          </cell>
          <cell r="F7383"/>
          <cell r="G7383">
            <v>0</v>
          </cell>
        </row>
        <row r="7384">
          <cell r="A7384" t="str">
            <v>809E64500</v>
          </cell>
          <cell r="B7384"/>
          <cell r="C7384" t="str">
            <v>EACH</v>
          </cell>
          <cell r="D7384" t="str">
            <v>HIGH-SPEED ETHERNET RADIO</v>
          </cell>
          <cell r="F7384"/>
          <cell r="G7384">
            <v>0</v>
          </cell>
        </row>
        <row r="7385">
          <cell r="A7385" t="str">
            <v>809E64550</v>
          </cell>
          <cell r="B7385"/>
          <cell r="C7385" t="str">
            <v>FT</v>
          </cell>
          <cell r="D7385" t="str">
            <v>ETHERNET CABLE, OUTDOOR-RATED</v>
          </cell>
          <cell r="F7385"/>
          <cell r="G7385">
            <v>0</v>
          </cell>
        </row>
        <row r="7386">
          <cell r="A7386" t="str">
            <v>809E65000</v>
          </cell>
          <cell r="B7386"/>
          <cell r="C7386" t="str">
            <v>EACH</v>
          </cell>
          <cell r="D7386" t="str">
            <v>ITS CABINET - GROUND MOUNTED</v>
          </cell>
          <cell r="F7386"/>
          <cell r="G7386">
            <v>0</v>
          </cell>
        </row>
        <row r="7387">
          <cell r="A7387" t="str">
            <v>809E65001</v>
          </cell>
          <cell r="B7387"/>
          <cell r="C7387" t="str">
            <v>EACH</v>
          </cell>
          <cell r="D7387" t="str">
            <v>ITS CABINET - GROUND MOUNTED, AS PER PLAN</v>
          </cell>
          <cell r="F7387"/>
          <cell r="G7387">
            <v>0</v>
          </cell>
        </row>
        <row r="7388">
          <cell r="A7388" t="str">
            <v>809E65010</v>
          </cell>
          <cell r="B7388"/>
          <cell r="C7388" t="str">
            <v>EACH</v>
          </cell>
          <cell r="D7388" t="str">
            <v>ITS CABINET - POLE MOUNTED</v>
          </cell>
          <cell r="F7388"/>
          <cell r="G7388">
            <v>0</v>
          </cell>
        </row>
        <row r="7389">
          <cell r="A7389" t="str">
            <v>809E65011</v>
          </cell>
          <cell r="B7389"/>
          <cell r="C7389" t="str">
            <v>EACH</v>
          </cell>
          <cell r="D7389" t="str">
            <v>ITS CABINET - POLE MOUNTED, AS PER PLAN</v>
          </cell>
          <cell r="F7389"/>
          <cell r="G7389">
            <v>0</v>
          </cell>
        </row>
        <row r="7390">
          <cell r="A7390" t="str">
            <v>809E65020</v>
          </cell>
          <cell r="B7390"/>
          <cell r="C7390" t="str">
            <v>EACH</v>
          </cell>
          <cell r="D7390" t="str">
            <v>ITS CABINET - POWER DISTRIBUTION CABINET (PDC)</v>
          </cell>
          <cell r="F7390"/>
          <cell r="G7390">
            <v>0</v>
          </cell>
        </row>
        <row r="7391">
          <cell r="A7391" t="str">
            <v>809E65030</v>
          </cell>
          <cell r="B7391"/>
          <cell r="C7391" t="str">
            <v>EACH</v>
          </cell>
          <cell r="D7391" t="str">
            <v>ITS CABINET - RAMP METER</v>
          </cell>
          <cell r="F7391"/>
          <cell r="G7391">
            <v>0</v>
          </cell>
        </row>
        <row r="7392">
          <cell r="A7392" t="str">
            <v>809E65040</v>
          </cell>
          <cell r="B7392"/>
          <cell r="C7392" t="str">
            <v>EACH</v>
          </cell>
          <cell r="D7392" t="str">
            <v>ITS CABINET - DMS</v>
          </cell>
          <cell r="F7392"/>
          <cell r="G7392">
            <v>0</v>
          </cell>
        </row>
        <row r="7393">
          <cell r="A7393" t="str">
            <v>809E65990</v>
          </cell>
          <cell r="B7393"/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/>
          <cell r="C7394" t="str">
            <v>EACH</v>
          </cell>
          <cell r="D7394" t="str">
            <v>CLOSED LOOP ARTERIAL TRAFFIC SIGNAL SYSTEM</v>
          </cell>
          <cell r="F7394"/>
          <cell r="G7394">
            <v>0</v>
          </cell>
        </row>
        <row r="7395">
          <cell r="A7395" t="str">
            <v>809E66010</v>
          </cell>
          <cell r="B7395"/>
          <cell r="C7395" t="str">
            <v>EACH</v>
          </cell>
          <cell r="D7395" t="str">
            <v>CENTRALLY CONTROLLED ARTERIAL TRAFFIC SIGNAL SYSTEM</v>
          </cell>
          <cell r="F7395"/>
          <cell r="G7395">
            <v>0</v>
          </cell>
        </row>
        <row r="7396">
          <cell r="A7396" t="str">
            <v>809E66020</v>
          </cell>
          <cell r="B7396"/>
          <cell r="C7396" t="str">
            <v>EACH</v>
          </cell>
          <cell r="D7396" t="str">
            <v>HIGHWAY RAIL / TRAFFIC SIGNAL PRE-EMPTION</v>
          </cell>
          <cell r="F7396"/>
          <cell r="G7396">
            <v>0</v>
          </cell>
        </row>
        <row r="7397">
          <cell r="A7397" t="str">
            <v>809E66030</v>
          </cell>
          <cell r="B7397"/>
          <cell r="C7397" t="str">
            <v>EACH</v>
          </cell>
          <cell r="D7397" t="str">
            <v>TRAFFIC SIGNAL SYSTEM WITH EMERGENCY VEHICLE PRE-EMPTION</v>
          </cell>
          <cell r="F7397"/>
          <cell r="G7397">
            <v>0</v>
          </cell>
        </row>
        <row r="7398">
          <cell r="A7398" t="str">
            <v>809E66040</v>
          </cell>
          <cell r="B7398"/>
          <cell r="C7398" t="str">
            <v>EACH</v>
          </cell>
          <cell r="D7398" t="str">
            <v>TRAFFIC SIGNAL SYSTEM WITH TRANSIT PRIORITY</v>
          </cell>
          <cell r="F7398"/>
          <cell r="G7398">
            <v>0</v>
          </cell>
        </row>
        <row r="7399">
          <cell r="A7399" t="str">
            <v>809E66050</v>
          </cell>
          <cell r="B7399"/>
          <cell r="C7399" t="str">
            <v>EACH</v>
          </cell>
          <cell r="D7399" t="str">
            <v>ADAPTIVE TRAFFIC SIGNAL CONTROL SYSTEM</v>
          </cell>
          <cell r="F7399"/>
          <cell r="G7399">
            <v>0</v>
          </cell>
        </row>
        <row r="7400">
          <cell r="A7400" t="str">
            <v>809E67000</v>
          </cell>
          <cell r="B7400"/>
          <cell r="C7400" t="str">
            <v>EACH</v>
          </cell>
          <cell r="D7400" t="str">
            <v>RAMP METER STATION</v>
          </cell>
          <cell r="F7400"/>
          <cell r="G7400">
            <v>0</v>
          </cell>
        </row>
        <row r="7401">
          <cell r="A7401" t="str">
            <v>809E67050</v>
          </cell>
          <cell r="B7401"/>
          <cell r="C7401" t="str">
            <v>EACH</v>
          </cell>
          <cell r="D7401" t="str">
            <v>RAMP METER TRAINING</v>
          </cell>
          <cell r="F7401"/>
          <cell r="G7401">
            <v>0</v>
          </cell>
        </row>
        <row r="7402">
          <cell r="A7402" t="str">
            <v>809E68900</v>
          </cell>
          <cell r="B7402"/>
          <cell r="C7402" t="str">
            <v>EACH</v>
          </cell>
          <cell r="D7402" t="str">
            <v>SIDE-FIRED RADAR DETECTOR</v>
          </cell>
          <cell r="F7402"/>
          <cell r="G7402">
            <v>0</v>
          </cell>
        </row>
        <row r="7403">
          <cell r="A7403" t="str">
            <v>809E69000</v>
          </cell>
          <cell r="B7403"/>
          <cell r="C7403" t="str">
            <v>EACH</v>
          </cell>
          <cell r="D7403" t="str">
            <v>ADVANCE RADAR DETECTION</v>
          </cell>
          <cell r="F7403"/>
          <cell r="G7403">
            <v>0</v>
          </cell>
        </row>
        <row r="7404">
          <cell r="A7404" t="str">
            <v>809E69001</v>
          </cell>
          <cell r="B7404"/>
          <cell r="C7404" t="str">
            <v>EACH</v>
          </cell>
          <cell r="D7404" t="str">
            <v>ADVANCE RADAR DETECTION, AS PER PLAN</v>
          </cell>
          <cell r="F7404"/>
          <cell r="G7404">
            <v>0</v>
          </cell>
        </row>
        <row r="7405">
          <cell r="A7405" t="str">
            <v>809E69100</v>
          </cell>
          <cell r="B7405"/>
          <cell r="C7405" t="str">
            <v>EACH</v>
          </cell>
          <cell r="D7405" t="str">
            <v>STOP LINE RADAR DETECTION</v>
          </cell>
          <cell r="F7405"/>
          <cell r="G7405">
            <v>0</v>
          </cell>
        </row>
        <row r="7406">
          <cell r="A7406" t="str">
            <v>809E69101</v>
          </cell>
          <cell r="B7406"/>
          <cell r="C7406" t="str">
            <v>EACH</v>
          </cell>
          <cell r="D7406" t="str">
            <v>STOP LINE RADAR DETECTION, AS PER PLAN</v>
          </cell>
          <cell r="F7406"/>
          <cell r="G7406">
            <v>0</v>
          </cell>
        </row>
        <row r="7407">
          <cell r="A7407" t="str">
            <v>809E69110</v>
          </cell>
          <cell r="B7407"/>
          <cell r="C7407" t="str">
            <v>EACH</v>
          </cell>
          <cell r="D7407" t="str">
            <v>STOP LINE AND ADVANCE RADAR DETECTION</v>
          </cell>
          <cell r="F7407"/>
          <cell r="G7407">
            <v>0</v>
          </cell>
        </row>
        <row r="7408">
          <cell r="A7408" t="str">
            <v>809E69122</v>
          </cell>
          <cell r="B7408"/>
          <cell r="C7408" t="str">
            <v>EACH</v>
          </cell>
          <cell r="D7408" t="str">
            <v>ATC CONTROLLER</v>
          </cell>
          <cell r="F7408"/>
          <cell r="G7408">
            <v>0</v>
          </cell>
        </row>
        <row r="7409">
          <cell r="A7409" t="str">
            <v>809E69123</v>
          </cell>
          <cell r="B7409"/>
          <cell r="C7409" t="str">
            <v>EACH</v>
          </cell>
          <cell r="D7409" t="str">
            <v>ATC CONTROLLER, AS PER PLAN</v>
          </cell>
          <cell r="F7409"/>
          <cell r="G7409">
            <v>0</v>
          </cell>
        </row>
        <row r="7410">
          <cell r="A7410" t="str">
            <v>809E69130</v>
          </cell>
          <cell r="B7410"/>
          <cell r="C7410" t="str">
            <v>EACH</v>
          </cell>
          <cell r="D7410" t="str">
            <v>WRONG WAY DETECTION SYSTEM</v>
          </cell>
          <cell r="F7410"/>
          <cell r="G7410">
            <v>0</v>
          </cell>
        </row>
        <row r="7411">
          <cell r="A7411" t="str">
            <v>809E69200</v>
          </cell>
          <cell r="B7411"/>
          <cell r="C7411" t="str">
            <v>EACH</v>
          </cell>
          <cell r="D7411" t="str">
            <v>EMERGENCY VEHICLE PREEMPTION</v>
          </cell>
          <cell r="F7411"/>
          <cell r="G7411">
            <v>0</v>
          </cell>
        </row>
        <row r="7412">
          <cell r="A7412" t="str">
            <v>809E69201</v>
          </cell>
          <cell r="B7412"/>
          <cell r="C7412" t="str">
            <v>EACH</v>
          </cell>
          <cell r="D7412" t="str">
            <v>EMERGENCY VEHICLE PREEMPTION, AS PER PLAN</v>
          </cell>
          <cell r="F7412"/>
          <cell r="G7412">
            <v>0</v>
          </cell>
        </row>
        <row r="7413">
          <cell r="A7413" t="str">
            <v>809E69210</v>
          </cell>
          <cell r="B7413"/>
          <cell r="C7413" t="str">
            <v>EACH</v>
          </cell>
          <cell r="D7413" t="str">
            <v>PREEMPT RECEIVING UNIT</v>
          </cell>
          <cell r="F7413"/>
          <cell r="G7413">
            <v>0</v>
          </cell>
        </row>
        <row r="7414">
          <cell r="A7414" t="str">
            <v>809E69211</v>
          </cell>
          <cell r="B7414"/>
          <cell r="C7414" t="str">
            <v>EACH</v>
          </cell>
          <cell r="D7414" t="str">
            <v>PREEMPT RECEIVING UNIT, AS PER PLAN</v>
          </cell>
          <cell r="F7414"/>
          <cell r="G7414">
            <v>0</v>
          </cell>
        </row>
        <row r="7415">
          <cell r="A7415" t="str">
            <v>809E69220</v>
          </cell>
          <cell r="B7415"/>
          <cell r="C7415" t="str">
            <v>FT</v>
          </cell>
          <cell r="D7415" t="str">
            <v>PREEMPT DETECTOR CABLE</v>
          </cell>
          <cell r="F7415"/>
          <cell r="G7415">
            <v>0</v>
          </cell>
        </row>
        <row r="7416">
          <cell r="A7416" t="str">
            <v>809E69221</v>
          </cell>
          <cell r="B7416"/>
          <cell r="C7416" t="str">
            <v>FT</v>
          </cell>
          <cell r="D7416" t="str">
            <v>PREEMPT DETECTOR CABLE, AS PER PLAN</v>
          </cell>
          <cell r="F7416"/>
          <cell r="G7416">
            <v>0</v>
          </cell>
        </row>
        <row r="7417">
          <cell r="A7417" t="str">
            <v>809E69230</v>
          </cell>
          <cell r="B7417"/>
          <cell r="C7417" t="str">
            <v>EACH</v>
          </cell>
          <cell r="D7417" t="str">
            <v>PREEMPT PHASE SELECTOR</v>
          </cell>
          <cell r="F7417"/>
          <cell r="G7417">
            <v>0</v>
          </cell>
        </row>
        <row r="7418">
          <cell r="A7418" t="str">
            <v>809E69231</v>
          </cell>
          <cell r="B7418"/>
          <cell r="C7418" t="str">
            <v>EACH</v>
          </cell>
          <cell r="D7418" t="str">
            <v>PREEMPT PHASE SELECTOR, AS PER PLAN</v>
          </cell>
          <cell r="F7418"/>
          <cell r="G7418">
            <v>0</v>
          </cell>
        </row>
        <row r="7419">
          <cell r="A7419" t="str">
            <v>809E69240</v>
          </cell>
          <cell r="B7419"/>
          <cell r="C7419" t="str">
            <v>EACH</v>
          </cell>
          <cell r="D7419" t="str">
            <v>PREEMPT CONFIRMATION LIGHT</v>
          </cell>
          <cell r="F7419"/>
          <cell r="G7419">
            <v>0</v>
          </cell>
        </row>
        <row r="7420">
          <cell r="A7420" t="str">
            <v>809E69241</v>
          </cell>
          <cell r="B7420"/>
          <cell r="C7420" t="str">
            <v>EACH</v>
          </cell>
          <cell r="D7420" t="str">
            <v>PREEMPT CONFIRMATION LIGHT, AS PER PLAN</v>
          </cell>
          <cell r="F7420"/>
          <cell r="G7420">
            <v>0</v>
          </cell>
        </row>
        <row r="7421">
          <cell r="A7421" t="str">
            <v>809E70000</v>
          </cell>
          <cell r="B7421"/>
          <cell r="C7421" t="str">
            <v>LS</v>
          </cell>
          <cell r="D7421" t="str">
            <v>MAINTAINING ITS DURING CONSTRUCTION</v>
          </cell>
          <cell r="F7421"/>
          <cell r="G7421">
            <v>0</v>
          </cell>
        </row>
        <row r="7422">
          <cell r="A7422" t="str">
            <v>809E70050</v>
          </cell>
          <cell r="B7422"/>
          <cell r="C7422" t="str">
            <v>LS</v>
          </cell>
          <cell r="D7422" t="str">
            <v>AS-BUILT CONSTRUCTION PLANS</v>
          </cell>
          <cell r="F7422"/>
          <cell r="G7422">
            <v>0</v>
          </cell>
        </row>
        <row r="7423">
          <cell r="A7423" t="str">
            <v>809E70100</v>
          </cell>
          <cell r="B7423"/>
          <cell r="C7423" t="str">
            <v>LS</v>
          </cell>
          <cell r="D7423" t="str">
            <v>TRAINING</v>
          </cell>
          <cell r="F7423"/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/>
          <cell r="C7425" t="str">
            <v>EACH</v>
          </cell>
          <cell r="D7425" t="str">
            <v>VITAL INDUCTIVE LOOP PROCESSOR SYSTEM</v>
          </cell>
          <cell r="F7425"/>
          <cell r="G7425">
            <v>0</v>
          </cell>
        </row>
        <row r="7426">
          <cell r="A7426" t="str">
            <v>810E00101</v>
          </cell>
          <cell r="B7426"/>
          <cell r="C7426" t="str">
            <v>EACH</v>
          </cell>
          <cell r="D7426" t="str">
            <v>VITAL INDUCTIVE LOOP PROCESSOR SYSTEM, AS PER PLAN</v>
          </cell>
          <cell r="F7426"/>
          <cell r="G7426">
            <v>0</v>
          </cell>
        </row>
        <row r="7427">
          <cell r="A7427" t="str">
            <v>812E10000</v>
          </cell>
          <cell r="B7427"/>
          <cell r="C7427" t="str">
            <v>EACH</v>
          </cell>
          <cell r="D7427" t="str">
            <v>PRECAST LIGHT POLE FOUNDATION</v>
          </cell>
          <cell r="F7427"/>
          <cell r="G7427">
            <v>0</v>
          </cell>
        </row>
        <row r="7428">
          <cell r="A7428" t="str">
            <v>814E00010</v>
          </cell>
          <cell r="B7428"/>
          <cell r="C7428" t="str">
            <v>EACH</v>
          </cell>
          <cell r="D7428" t="str">
            <v>INTERSTATE ELONGATED ROUTE SHIELD SYMBOL MARKING, TYPE B125</v>
          </cell>
          <cell r="F7428"/>
          <cell r="G7428">
            <v>0</v>
          </cell>
        </row>
        <row r="7429">
          <cell r="A7429" t="str">
            <v>814E00012</v>
          </cell>
          <cell r="B7429"/>
          <cell r="C7429" t="str">
            <v>EACH</v>
          </cell>
          <cell r="D7429" t="str">
            <v>US ROUTE SHIELD SYMBOL MARKING, TYPE B125</v>
          </cell>
          <cell r="F7429"/>
          <cell r="G7429">
            <v>0</v>
          </cell>
        </row>
        <row r="7430">
          <cell r="A7430" t="str">
            <v>814E00014</v>
          </cell>
          <cell r="B7430"/>
          <cell r="C7430" t="str">
            <v>EACH</v>
          </cell>
          <cell r="D7430" t="str">
            <v>STATE ROUTE SHIELD SYMBOL MARKING, TYPE B125</v>
          </cell>
          <cell r="F7430"/>
          <cell r="G7430">
            <v>0</v>
          </cell>
        </row>
        <row r="7431">
          <cell r="A7431" t="str">
            <v>814E00016</v>
          </cell>
          <cell r="B7431"/>
          <cell r="C7431" t="str">
            <v>EACH</v>
          </cell>
          <cell r="D7431" t="str">
            <v>CARDINAL DIRECTION (NORTH, SOUTH, WEST &amp; EAST) MARKING, TYPE B125</v>
          </cell>
          <cell r="F7431"/>
          <cell r="G7431">
            <v>0</v>
          </cell>
        </row>
        <row r="7432">
          <cell r="A7432" t="str">
            <v>814E00018</v>
          </cell>
          <cell r="B7432"/>
          <cell r="C7432" t="str">
            <v>EACH</v>
          </cell>
          <cell r="D7432" t="str">
            <v>REMOVAL OF PAVEMENT MARKING</v>
          </cell>
          <cell r="F7432"/>
          <cell r="G7432">
            <v>0</v>
          </cell>
        </row>
        <row r="7433">
          <cell r="A7433" t="str">
            <v>814E00020</v>
          </cell>
          <cell r="B7433"/>
          <cell r="C7433" t="str">
            <v>SF</v>
          </cell>
          <cell r="D7433" t="str">
            <v>REMOVAL OF PAVEMENT MARKING</v>
          </cell>
          <cell r="F7433"/>
          <cell r="G7433">
            <v>0</v>
          </cell>
        </row>
        <row r="7434">
          <cell r="A7434" t="str">
            <v>815E30000</v>
          </cell>
          <cell r="B7434"/>
          <cell r="C7434" t="str">
            <v>EACH</v>
          </cell>
          <cell r="D7434" t="str">
            <v>SPREAD SPECTRUM RADIO</v>
          </cell>
          <cell r="F7434"/>
          <cell r="G7434">
            <v>0</v>
          </cell>
        </row>
        <row r="7435">
          <cell r="A7435" t="str">
            <v>815E30001</v>
          </cell>
          <cell r="B7435"/>
          <cell r="C7435" t="str">
            <v>EACH</v>
          </cell>
          <cell r="D7435" t="str">
            <v>SPREAD SPECTRUM RADIO, AS PER PLAN</v>
          </cell>
          <cell r="F7435"/>
          <cell r="G7435">
            <v>0</v>
          </cell>
        </row>
        <row r="7436">
          <cell r="A7436" t="str">
            <v>815E30100</v>
          </cell>
          <cell r="B7436"/>
          <cell r="C7436" t="str">
            <v>LS</v>
          </cell>
          <cell r="D7436" t="str">
            <v>TRAINING FOR SPREAD SPECTRUM RADIO</v>
          </cell>
          <cell r="F7436"/>
          <cell r="G7436">
            <v>0</v>
          </cell>
        </row>
        <row r="7437">
          <cell r="A7437" t="str">
            <v>816E30000</v>
          </cell>
          <cell r="B7437"/>
          <cell r="C7437" t="str">
            <v>EACH</v>
          </cell>
          <cell r="D7437" t="str">
            <v>VIDEO DETECTION SYSTEM</v>
          </cell>
          <cell r="F7437"/>
          <cell r="G7437">
            <v>0</v>
          </cell>
        </row>
        <row r="7438">
          <cell r="A7438" t="str">
            <v>816E30001</v>
          </cell>
          <cell r="B7438"/>
          <cell r="C7438" t="str">
            <v>EACH</v>
          </cell>
          <cell r="D7438" t="str">
            <v>VIDEO DETECTION SYSTEM, AS PER PLAN</v>
          </cell>
          <cell r="F7438"/>
          <cell r="G7438">
            <v>0</v>
          </cell>
        </row>
        <row r="7439">
          <cell r="A7439" t="str">
            <v>816E30100</v>
          </cell>
          <cell r="B7439"/>
          <cell r="C7439" t="str">
            <v>LS</v>
          </cell>
          <cell r="D7439" t="str">
            <v>TRAINING FOR VIDEO DETECTION SYSTEM</v>
          </cell>
          <cell r="F7439"/>
          <cell r="G7439">
            <v>0</v>
          </cell>
        </row>
        <row r="7440">
          <cell r="A7440" t="str">
            <v>818E30000</v>
          </cell>
          <cell r="B7440"/>
          <cell r="C7440" t="str">
            <v>EACH</v>
          </cell>
          <cell r="D7440" t="str">
            <v>PROGRAMMABLE LOGIC CONTROLLER (PLC), (BASIC OR ADVANCED)</v>
          </cell>
          <cell r="F7440"/>
          <cell r="G7440">
            <v>0</v>
          </cell>
        </row>
        <row r="7441">
          <cell r="A7441" t="str">
            <v>819E10000</v>
          </cell>
          <cell r="B7441"/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/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/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/>
          <cell r="C7444" t="str">
            <v>SY</v>
          </cell>
          <cell r="D7444" t="str">
            <v>HOT IN-PLACE RECYCLING, INTERMEDIATE COURSE</v>
          </cell>
          <cell r="F7444"/>
          <cell r="G7444">
            <v>0</v>
          </cell>
        </row>
        <row r="7445">
          <cell r="A7445" t="str">
            <v>823E10000</v>
          </cell>
          <cell r="B7445"/>
          <cell r="C7445" t="str">
            <v>CY</v>
          </cell>
          <cell r="D7445" t="str">
            <v>ASPHALT CONCRETE SURFACE COURSE, TYPE 1, (448)</v>
          </cell>
          <cell r="F7445"/>
          <cell r="G7445">
            <v>0</v>
          </cell>
        </row>
        <row r="7446">
          <cell r="A7446" t="str">
            <v>823E15000</v>
          </cell>
          <cell r="B7446"/>
          <cell r="C7446" t="str">
            <v>CY</v>
          </cell>
          <cell r="D7446" t="str">
            <v>ASPHALT CONCRETE INTERMEDIATE COURSE, TYPE 1, (448)</v>
          </cell>
          <cell r="F7446"/>
          <cell r="G7446">
            <v>0</v>
          </cell>
        </row>
        <row r="7447">
          <cell r="A7447" t="str">
            <v>823E20000</v>
          </cell>
          <cell r="B7447"/>
          <cell r="C7447" t="str">
            <v>CY</v>
          </cell>
          <cell r="D7447" t="str">
            <v>ASPHALT CONCRETE INTERMEDIATE COURSE, TYPE 2, (448)</v>
          </cell>
          <cell r="F7447"/>
          <cell r="G7447">
            <v>0</v>
          </cell>
        </row>
        <row r="7448">
          <cell r="A7448" t="str">
            <v>823E40000</v>
          </cell>
          <cell r="B7448"/>
          <cell r="C7448" t="str">
            <v>CY</v>
          </cell>
          <cell r="D7448" t="str">
            <v>ASPHALT CONCRETE SURFACE COURSE, TYPE 1, (449)</v>
          </cell>
          <cell r="F7448"/>
          <cell r="G7448">
            <v>0</v>
          </cell>
        </row>
        <row r="7449">
          <cell r="A7449" t="str">
            <v>823E41000</v>
          </cell>
          <cell r="B7449"/>
          <cell r="C7449" t="str">
            <v>CY</v>
          </cell>
          <cell r="D7449" t="str">
            <v>ASPHALT CONCRETE INTERMEDIATE COURSE, TYPE 1, (449)</v>
          </cell>
          <cell r="F7449"/>
          <cell r="G7449">
            <v>0</v>
          </cell>
        </row>
        <row r="7450">
          <cell r="A7450" t="str">
            <v>823E42000</v>
          </cell>
          <cell r="B7450"/>
          <cell r="C7450" t="str">
            <v>CY</v>
          </cell>
          <cell r="D7450" t="str">
            <v>ASPHALT CONCRETE INTERMEDIATE COURSE, TYPE 2, (449)</v>
          </cell>
          <cell r="F7450"/>
          <cell r="G7450">
            <v>0</v>
          </cell>
        </row>
        <row r="7451">
          <cell r="A7451" t="str">
            <v>824E00010</v>
          </cell>
          <cell r="B7451"/>
          <cell r="C7451" t="str">
            <v>LS</v>
          </cell>
          <cell r="D7451" t="str">
            <v>SYSTEM ANALYSIS</v>
          </cell>
          <cell r="F7451"/>
          <cell r="G7451">
            <v>0</v>
          </cell>
        </row>
        <row r="7452">
          <cell r="A7452" t="str">
            <v>824E00011</v>
          </cell>
          <cell r="B7452"/>
          <cell r="C7452" t="str">
            <v>LS</v>
          </cell>
          <cell r="D7452" t="str">
            <v>SYSTEM ANALYSIS, AS PER PLAN</v>
          </cell>
          <cell r="F7452"/>
          <cell r="G7452">
            <v>0</v>
          </cell>
        </row>
        <row r="7453">
          <cell r="A7453" t="str">
            <v>826E10000</v>
          </cell>
          <cell r="B7453"/>
          <cell r="C7453" t="str">
            <v>CY</v>
          </cell>
          <cell r="D7453" t="str">
            <v>ASPHALT CONCRETE SURFACE COURSE, TYPE 1, (448), FIBER TYPE A</v>
          </cell>
          <cell r="F7453"/>
          <cell r="G7453">
            <v>0</v>
          </cell>
        </row>
        <row r="7454">
          <cell r="A7454" t="str">
            <v>826E10001</v>
          </cell>
          <cell r="B7454"/>
          <cell r="C7454" t="str">
            <v>CY</v>
          </cell>
          <cell r="D7454" t="str">
            <v>ASPHALT CONCRETE SURFACE COURSE, TYPE 1, (448), FIBER TYPE A, AS PER PLAN</v>
          </cell>
          <cell r="F7454"/>
          <cell r="G7454">
            <v>0</v>
          </cell>
        </row>
        <row r="7455">
          <cell r="A7455" t="str">
            <v>826E10020</v>
          </cell>
          <cell r="B7455"/>
          <cell r="C7455" t="str">
            <v>CY</v>
          </cell>
          <cell r="D7455" t="str">
            <v>ASPHALT CONCRETE SURFACE COURSE, TYPE 1, (448), FIBER TYPE B</v>
          </cell>
          <cell r="F7455"/>
          <cell r="G7455">
            <v>0</v>
          </cell>
        </row>
        <row r="7456">
          <cell r="A7456" t="str">
            <v>826E10021</v>
          </cell>
          <cell r="B7456"/>
          <cell r="C7456" t="str">
            <v>CY</v>
          </cell>
          <cell r="D7456" t="str">
            <v>ASPHALT CONCRETE SURFACE COURSE, TYPE 1, (448), FIBER TYPE B, AS PER PLAN</v>
          </cell>
          <cell r="F7456"/>
          <cell r="G7456">
            <v>0</v>
          </cell>
        </row>
        <row r="7457">
          <cell r="A7457" t="str">
            <v>826E10040</v>
          </cell>
          <cell r="B7457"/>
          <cell r="C7457" t="str">
            <v>CY</v>
          </cell>
          <cell r="D7457" t="str">
            <v>ASPHALT CONCRETE SURFACE COURSE, TYPE 1, (448), FIBER TYPE C</v>
          </cell>
          <cell r="F7457"/>
          <cell r="G7457">
            <v>0</v>
          </cell>
        </row>
        <row r="7458">
          <cell r="A7458" t="str">
            <v>826E10041</v>
          </cell>
          <cell r="B7458"/>
          <cell r="C7458" t="str">
            <v>CY</v>
          </cell>
          <cell r="D7458" t="str">
            <v>ASPHALT CONCRETE SURFACE COURSE, TYPE 1, (448), FIBER TYPE C, AS PER PLAN</v>
          </cell>
          <cell r="F7458"/>
          <cell r="G7458">
            <v>0</v>
          </cell>
        </row>
        <row r="7459">
          <cell r="A7459" t="str">
            <v>826E10300</v>
          </cell>
          <cell r="B7459"/>
          <cell r="C7459" t="str">
            <v>CY</v>
          </cell>
          <cell r="D7459" t="str">
            <v>ASPHALT CONCRETE INTERMEDIATE COURSE, TYPE 2, (448), FIBER TYPE A</v>
          </cell>
          <cell r="F7459"/>
          <cell r="G7459">
            <v>0</v>
          </cell>
        </row>
        <row r="7460">
          <cell r="A7460" t="str">
            <v>826E10301</v>
          </cell>
          <cell r="B7460"/>
          <cell r="C7460" t="str">
            <v>CY</v>
          </cell>
          <cell r="D7460" t="str">
            <v>ASPHALT CONCRETE INTERMEDIATE COURSE, TYPE 2, (448), FIBER TYPE A, AS PER PLAN</v>
          </cell>
          <cell r="F7460"/>
          <cell r="G7460">
            <v>0</v>
          </cell>
        </row>
        <row r="7461">
          <cell r="A7461" t="str">
            <v>826E10400</v>
          </cell>
          <cell r="B7461"/>
          <cell r="C7461" t="str">
            <v>CY</v>
          </cell>
          <cell r="D7461" t="str">
            <v>ASPHALT CONCRETE INTERMEDIATE COURSE, TYPE 2, (448), FIBER TYPE B</v>
          </cell>
          <cell r="F7461"/>
          <cell r="G7461">
            <v>0</v>
          </cell>
        </row>
        <row r="7462">
          <cell r="A7462" t="str">
            <v>826E10500</v>
          </cell>
          <cell r="B7462"/>
          <cell r="C7462" t="str">
            <v>CY</v>
          </cell>
          <cell r="D7462" t="str">
            <v>ASPHALT CONCRETE INTERMEDIATE COURSE, TYPE 2, (448), FIBER TYPE C</v>
          </cell>
          <cell r="F7462"/>
          <cell r="G7462">
            <v>0</v>
          </cell>
        </row>
        <row r="7463">
          <cell r="A7463" t="str">
            <v>826E10600</v>
          </cell>
          <cell r="B7463"/>
          <cell r="C7463" t="str">
            <v>CY</v>
          </cell>
          <cell r="D7463" t="str">
            <v>ASPHALT CONCRETE SURFACE COURSE, 442 12.5MM, (448), FIBER TYPE A</v>
          </cell>
          <cell r="F7463"/>
          <cell r="G7463">
            <v>0</v>
          </cell>
        </row>
        <row r="7464">
          <cell r="A7464" t="str">
            <v>826E10620</v>
          </cell>
          <cell r="B7464"/>
          <cell r="C7464" t="str">
            <v>CY</v>
          </cell>
          <cell r="D7464" t="str">
            <v>ASPHALT CONCRETE SURFACE COURSE, 442 12.5MM, (448), FIBER TYPE B</v>
          </cell>
          <cell r="F7464"/>
          <cell r="G7464">
            <v>0</v>
          </cell>
        </row>
        <row r="7465">
          <cell r="A7465" t="str">
            <v>826E10640</v>
          </cell>
          <cell r="B7465"/>
          <cell r="C7465" t="str">
            <v>CY</v>
          </cell>
          <cell r="D7465" t="str">
            <v>ASPHALT CONCRETE SURFACE COURSE, 442 12.5MM, (448), FIBER TYPE C</v>
          </cell>
          <cell r="F7465"/>
          <cell r="G7465">
            <v>0</v>
          </cell>
        </row>
        <row r="7466">
          <cell r="A7466" t="str">
            <v>826E10700</v>
          </cell>
          <cell r="B7466"/>
          <cell r="C7466" t="str">
            <v>CY</v>
          </cell>
          <cell r="D7466" t="str">
            <v>ASPHALT CONCRETE INTERMEDIATE COURSE, 442 19MM, (448), FIBER TYPE A</v>
          </cell>
          <cell r="F7466"/>
          <cell r="G7466">
            <v>0</v>
          </cell>
        </row>
        <row r="7467">
          <cell r="A7467" t="str">
            <v>826E10720</v>
          </cell>
          <cell r="B7467"/>
          <cell r="C7467" t="str">
            <v>CY</v>
          </cell>
          <cell r="D7467" t="str">
            <v>ASPHALT CONCRETE INTERMEDIATE COURSE, 442 19MM, (448), FIBER TYPE B</v>
          </cell>
          <cell r="F7467"/>
          <cell r="G7467">
            <v>0</v>
          </cell>
        </row>
        <row r="7468">
          <cell r="A7468" t="str">
            <v>826E10740</v>
          </cell>
          <cell r="B7468"/>
          <cell r="C7468" t="str">
            <v>CY</v>
          </cell>
          <cell r="D7468" t="str">
            <v>ASPHALT CONCRETE INTERMEDIATE COURSE, 442 19MM, (448), FIBER TYPE C</v>
          </cell>
          <cell r="F7468"/>
          <cell r="G7468">
            <v>0</v>
          </cell>
        </row>
        <row r="7469">
          <cell r="A7469" t="str">
            <v>826E20000</v>
          </cell>
          <cell r="B7469"/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/>
          <cell r="C7470" t="str">
            <v>CY</v>
          </cell>
          <cell r="D7470" t="str">
            <v>ASPHALT CONCRETE SURFACE COURSE, TYPE 1, (449), FIBER TYPE A</v>
          </cell>
          <cell r="F7470"/>
          <cell r="G7470">
            <v>0</v>
          </cell>
        </row>
        <row r="7471">
          <cell r="A7471" t="str">
            <v>826E30020</v>
          </cell>
          <cell r="B7471"/>
          <cell r="C7471" t="str">
            <v>CY</v>
          </cell>
          <cell r="D7471" t="str">
            <v>ASPHALT CONCRETE SURFACE COURSE, TYPE 1, (449), FIBER TYPE B</v>
          </cell>
          <cell r="F7471"/>
          <cell r="G7471">
            <v>0</v>
          </cell>
        </row>
        <row r="7472">
          <cell r="A7472" t="str">
            <v>826E30040</v>
          </cell>
          <cell r="B7472"/>
          <cell r="C7472" t="str">
            <v>CY</v>
          </cell>
          <cell r="D7472" t="str">
            <v>ASPHALT CONCRETE SURFACE COURSE, TYPE 1, (449), FIBER TYPE C</v>
          </cell>
          <cell r="F7472"/>
          <cell r="G7472">
            <v>0</v>
          </cell>
        </row>
        <row r="7473">
          <cell r="A7473" t="str">
            <v>826E30100</v>
          </cell>
          <cell r="B7473"/>
          <cell r="C7473" t="str">
            <v>CY</v>
          </cell>
          <cell r="D7473" t="str">
            <v>ASPHALT CONCRETE INTERMEDIATE COURSE, TYPE 2, (449), FIBER TYPE A</v>
          </cell>
          <cell r="F7473"/>
          <cell r="G7473">
            <v>0</v>
          </cell>
        </row>
        <row r="7474">
          <cell r="A7474" t="str">
            <v>826E30120</v>
          </cell>
          <cell r="B7474"/>
          <cell r="C7474" t="str">
            <v>CY</v>
          </cell>
          <cell r="D7474" t="str">
            <v>ASPHALT CONCRETE INTERMEDIATE COURSE, TYPE 2, (449), FIBER TYPE B</v>
          </cell>
          <cell r="F7474"/>
          <cell r="G7474">
            <v>0</v>
          </cell>
        </row>
        <row r="7475">
          <cell r="A7475" t="str">
            <v>826E30140</v>
          </cell>
          <cell r="B7475"/>
          <cell r="C7475" t="str">
            <v>CY</v>
          </cell>
          <cell r="D7475" t="str">
            <v>ASPHALT CONCRETE INTERMEDIATE COURSE, TYPE 2, (449), FIBER TYPE C</v>
          </cell>
          <cell r="F7475"/>
          <cell r="G7475">
            <v>0</v>
          </cell>
        </row>
        <row r="7476">
          <cell r="A7476" t="str">
            <v>826E30600</v>
          </cell>
          <cell r="B7476"/>
          <cell r="C7476" t="str">
            <v>CY</v>
          </cell>
          <cell r="D7476" t="str">
            <v>ASPHALT CONCRETE SURFACE COURSE, 442 12.5MM, (449), FIBER TYPE A</v>
          </cell>
          <cell r="F7476"/>
          <cell r="G7476">
            <v>0</v>
          </cell>
        </row>
        <row r="7477">
          <cell r="A7477" t="str">
            <v>826E30620</v>
          </cell>
          <cell r="B7477"/>
          <cell r="C7477" t="str">
            <v>CY</v>
          </cell>
          <cell r="D7477" t="str">
            <v>ASPHALT CONCRETE SURFACE COURSE, 442 12.5MM, (449), FIBER TYPE B</v>
          </cell>
          <cell r="F7477"/>
          <cell r="G7477">
            <v>0</v>
          </cell>
        </row>
        <row r="7478">
          <cell r="A7478" t="str">
            <v>826E30640</v>
          </cell>
          <cell r="B7478"/>
          <cell r="C7478" t="str">
            <v>CY</v>
          </cell>
          <cell r="D7478" t="str">
            <v>ASPHALT CONCRETE SURFACE COURSE, 442 12.5MM, (449), FIBER TYPE C</v>
          </cell>
          <cell r="F7478"/>
          <cell r="G7478">
            <v>0</v>
          </cell>
        </row>
        <row r="7479">
          <cell r="A7479" t="str">
            <v>826E30700</v>
          </cell>
          <cell r="B7479"/>
          <cell r="C7479" t="str">
            <v>CY</v>
          </cell>
          <cell r="D7479" t="str">
            <v>ASPHALT CONCRETE INTERMEDIATE COURSE, 442 19MM, (449), FIBER TYPE A</v>
          </cell>
          <cell r="F7479"/>
          <cell r="G7479">
            <v>0</v>
          </cell>
        </row>
        <row r="7480">
          <cell r="A7480" t="str">
            <v>826E30720</v>
          </cell>
          <cell r="B7480"/>
          <cell r="C7480" t="str">
            <v>CY</v>
          </cell>
          <cell r="D7480" t="str">
            <v>ASPHALT CONCRETE INTERMEDIATE COURSE, 442 19MM, (449), FIBER TYPE B</v>
          </cell>
          <cell r="F7480"/>
          <cell r="G7480">
            <v>0</v>
          </cell>
        </row>
        <row r="7481">
          <cell r="A7481" t="str">
            <v>826E30740</v>
          </cell>
          <cell r="B7481"/>
          <cell r="C7481" t="str">
            <v>CY</v>
          </cell>
          <cell r="D7481" t="str">
            <v>ASPHALT CONCRETE INTERMEDIATE COURSE, 442 19MM, (449), FIBER TYPE C</v>
          </cell>
          <cell r="F7481"/>
          <cell r="G7481">
            <v>0</v>
          </cell>
        </row>
        <row r="7482">
          <cell r="A7482" t="str">
            <v>828E00100</v>
          </cell>
          <cell r="B7482"/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/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/>
          <cell r="C7484" t="str">
            <v>SNMT</v>
          </cell>
          <cell r="D7484" t="str">
            <v>WORK ZONE EGRESS WARNING SYSTEM</v>
          </cell>
          <cell r="F7484"/>
          <cell r="G7484">
            <v>0</v>
          </cell>
        </row>
        <row r="7485">
          <cell r="A7485" t="str">
            <v>831E00100</v>
          </cell>
          <cell r="B7485"/>
          <cell r="C7485" t="str">
            <v>FT</v>
          </cell>
          <cell r="D7485" t="str">
            <v>LONGITUDINAL CHANNELIZING DEVICE</v>
          </cell>
          <cell r="F7485"/>
          <cell r="G7485">
            <v>0</v>
          </cell>
        </row>
        <row r="7486">
          <cell r="A7486" t="str">
            <v>831E00101</v>
          </cell>
          <cell r="B7486"/>
          <cell r="C7486" t="str">
            <v>FT</v>
          </cell>
          <cell r="D7486" t="str">
            <v>LONGITUDINAL CHANNELIZING DEVICE, AS PER PLAN</v>
          </cell>
          <cell r="F7486"/>
          <cell r="G7486">
            <v>0</v>
          </cell>
        </row>
        <row r="7487">
          <cell r="A7487" t="str">
            <v>831E00500</v>
          </cell>
          <cell r="B7487"/>
          <cell r="C7487" t="str">
            <v>FT</v>
          </cell>
          <cell r="D7487" t="str">
            <v>REMOVAL OF LONGITUDINAL CHANNELIZING DEVICE</v>
          </cell>
          <cell r="F7487"/>
          <cell r="G7487">
            <v>0</v>
          </cell>
        </row>
        <row r="7488">
          <cell r="A7488" t="str">
            <v>831E00510</v>
          </cell>
          <cell r="B7488"/>
          <cell r="C7488" t="str">
            <v>EACH</v>
          </cell>
          <cell r="D7488" t="str">
            <v>REMOVAL OF LONGITUDINAL CHANNELIZING DEVICE</v>
          </cell>
          <cell r="F7488"/>
          <cell r="G7488">
            <v>0</v>
          </cell>
        </row>
        <row r="7489">
          <cell r="A7489" t="str">
            <v>832E15000</v>
          </cell>
          <cell r="B7489"/>
          <cell r="C7489" t="str">
            <v>LS</v>
          </cell>
          <cell r="D7489" t="str">
            <v>STORM WATER POLLUTION PREVENTION PLAN</v>
          </cell>
          <cell r="F7489"/>
          <cell r="G7489">
            <v>0</v>
          </cell>
        </row>
        <row r="7490">
          <cell r="A7490" t="str">
            <v>832E15001</v>
          </cell>
          <cell r="B7490"/>
          <cell r="C7490" t="str">
            <v>LS</v>
          </cell>
          <cell r="D7490" t="str">
            <v>STORM WATER POLLUTION PREVENTION PLAN, AS PER PLAN</v>
          </cell>
          <cell r="F7490"/>
          <cell r="G7490">
            <v>0</v>
          </cell>
        </row>
        <row r="7491">
          <cell r="A7491" t="str">
            <v>832E15002</v>
          </cell>
          <cell r="B7491"/>
          <cell r="C7491" t="str">
            <v>LS</v>
          </cell>
          <cell r="D7491" t="str">
            <v>STORM WATER POLLUTION PREVENTION INSPECTIONS</v>
          </cell>
          <cell r="F7491"/>
          <cell r="G7491">
            <v>0</v>
          </cell>
        </row>
        <row r="7492">
          <cell r="A7492" t="str">
            <v>832E15010</v>
          </cell>
          <cell r="B7492"/>
          <cell r="C7492" t="str">
            <v>LS</v>
          </cell>
          <cell r="D7492" t="str">
            <v>STORM WATER POLLUTION PREVENTION INSPECTION SOFTWARE</v>
          </cell>
          <cell r="F7492"/>
          <cell r="G7492">
            <v>0</v>
          </cell>
        </row>
        <row r="7493">
          <cell r="A7493" t="str">
            <v>832E30000</v>
          </cell>
          <cell r="B7493"/>
          <cell r="C7493" t="str">
            <v>EACH</v>
          </cell>
          <cell r="D7493" t="str">
            <v>EROSION CONTROL</v>
          </cell>
          <cell r="F7493"/>
          <cell r="G7493">
            <v>0</v>
          </cell>
        </row>
        <row r="7494">
          <cell r="A7494" t="str">
            <v>832E30001</v>
          </cell>
          <cell r="B7494"/>
          <cell r="C7494" t="str">
            <v>EACH</v>
          </cell>
          <cell r="D7494" t="str">
            <v>EROSION CONTROL, AS PER PLAN</v>
          </cell>
          <cell r="F7494"/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/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/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/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/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/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/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/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/>
          <cell r="C7503" t="str">
            <v>SY</v>
          </cell>
          <cell r="D7503" t="str">
            <v>SEEDING AND EROSION CONTROL WITH TURF REINFORCING MAT, TYPE 1</v>
          </cell>
          <cell r="F7503"/>
          <cell r="G7503">
            <v>0</v>
          </cell>
        </row>
        <row r="7504">
          <cell r="A7504" t="str">
            <v>836E10020</v>
          </cell>
          <cell r="B7504"/>
          <cell r="C7504" t="str">
            <v>SY</v>
          </cell>
          <cell r="D7504" t="str">
            <v>SEEDING AND EROSION CONTROL WITH TURF REINFORCING MAT, TYPE 2</v>
          </cell>
          <cell r="F7504"/>
          <cell r="G7504">
            <v>0</v>
          </cell>
        </row>
        <row r="7505">
          <cell r="A7505" t="str">
            <v>836E10030</v>
          </cell>
          <cell r="B7505"/>
          <cell r="C7505" t="str">
            <v>SY</v>
          </cell>
          <cell r="D7505" t="str">
            <v>SEEDING AND EROSION CONTROL WITH TURF REINFORCING MAT, TYPE 3</v>
          </cell>
          <cell r="F7505"/>
          <cell r="G7505">
            <v>0</v>
          </cell>
        </row>
        <row r="7506">
          <cell r="A7506" t="str">
            <v>836E10040</v>
          </cell>
          <cell r="B7506"/>
          <cell r="C7506" t="str">
            <v>SY</v>
          </cell>
          <cell r="D7506" t="str">
            <v>SEEDING AND EROSION CONTROL WITH TURF REINFORCING MAT, TYPE 4</v>
          </cell>
          <cell r="F7506"/>
          <cell r="G7506">
            <v>0</v>
          </cell>
        </row>
        <row r="7507">
          <cell r="A7507" t="str">
            <v>836E20000</v>
          </cell>
          <cell r="B7507"/>
          <cell r="C7507" t="str">
            <v>SY</v>
          </cell>
          <cell r="D7507" t="str">
            <v>SEEDING AND EROSION CONTROL WITH TURF REINFORCING MAT, TYPE 1, WITHOUT SOIL FILLING</v>
          </cell>
          <cell r="F7507"/>
          <cell r="G7507">
            <v>0</v>
          </cell>
        </row>
        <row r="7508">
          <cell r="A7508" t="str">
            <v>836E20020</v>
          </cell>
          <cell r="B7508"/>
          <cell r="C7508" t="str">
            <v>SY</v>
          </cell>
          <cell r="D7508" t="str">
            <v>SEEDING AND EROSION CONTROL WITH TURF REINFORCING MAT, TYPE 2, WITHOUT SOIL FILLING</v>
          </cell>
          <cell r="F7508"/>
          <cell r="G7508">
            <v>0</v>
          </cell>
        </row>
        <row r="7509">
          <cell r="A7509" t="str">
            <v>836E20030</v>
          </cell>
          <cell r="B7509"/>
          <cell r="C7509" t="str">
            <v>SY</v>
          </cell>
          <cell r="D7509" t="str">
            <v>SEEDING AND EROSION CONTROL WITH TURF REINFORCING MAT, TYPE 3, WITHOUT SOIL FILLING</v>
          </cell>
          <cell r="F7509"/>
          <cell r="G7509">
            <v>0</v>
          </cell>
        </row>
        <row r="7510">
          <cell r="A7510" t="str">
            <v>836E20040</v>
          </cell>
          <cell r="B7510"/>
          <cell r="C7510" t="str">
            <v>SY</v>
          </cell>
          <cell r="D7510" t="str">
            <v>SEEDING AND EROSION CONTROL WITH TURF REINFORCING MAT, TYPE 4, WITHOUT SOIL FILLING</v>
          </cell>
          <cell r="F7510"/>
          <cell r="G7510">
            <v>0</v>
          </cell>
        </row>
        <row r="7511">
          <cell r="A7511" t="str">
            <v>837E10000</v>
          </cell>
          <cell r="B7511"/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/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/>
          <cell r="C7513" t="str">
            <v>FT</v>
          </cell>
          <cell r="D7513" t="str">
            <v>BACKFILL FOR LINER PIPE</v>
          </cell>
          <cell r="F7513"/>
          <cell r="G7513">
            <v>0</v>
          </cell>
        </row>
        <row r="7514">
          <cell r="A7514" t="str">
            <v>837E21001</v>
          </cell>
          <cell r="B7514"/>
          <cell r="C7514" t="str">
            <v>FT</v>
          </cell>
          <cell r="D7514" t="str">
            <v>BACKFILL FOR LINER PIPE, AS PER PLAN</v>
          </cell>
          <cell r="F7514"/>
          <cell r="G7514">
            <v>0</v>
          </cell>
        </row>
        <row r="7515">
          <cell r="A7515" t="str">
            <v>838E20700</v>
          </cell>
          <cell r="B7515"/>
          <cell r="C7515" t="str">
            <v>CY</v>
          </cell>
          <cell r="D7515" t="str">
            <v>GABIONS</v>
          </cell>
          <cell r="F7515"/>
          <cell r="G7515">
            <v>0</v>
          </cell>
        </row>
        <row r="7516">
          <cell r="A7516" t="str">
            <v>838E20701</v>
          </cell>
          <cell r="B7516"/>
          <cell r="C7516" t="str">
            <v>CY</v>
          </cell>
          <cell r="D7516" t="str">
            <v>GABIONS, AS PER PLAN</v>
          </cell>
          <cell r="F7516"/>
          <cell r="G7516">
            <v>0</v>
          </cell>
        </row>
        <row r="7517">
          <cell r="A7517" t="str">
            <v>838E20750</v>
          </cell>
          <cell r="B7517"/>
          <cell r="C7517" t="str">
            <v>CY</v>
          </cell>
          <cell r="D7517" t="str">
            <v>GABIONS WITH ADDITIONAL COATING</v>
          </cell>
          <cell r="F7517"/>
          <cell r="G7517">
            <v>0</v>
          </cell>
        </row>
        <row r="7518">
          <cell r="A7518" t="str">
            <v>838E20751</v>
          </cell>
          <cell r="B7518"/>
          <cell r="C7518" t="str">
            <v>CY</v>
          </cell>
          <cell r="D7518" t="str">
            <v>GABIONS WITH ADDITIONAL COATING, AS PER PLAN</v>
          </cell>
          <cell r="F7518"/>
          <cell r="G7518">
            <v>0</v>
          </cell>
        </row>
        <row r="7519">
          <cell r="A7519" t="str">
            <v>839E29000</v>
          </cell>
          <cell r="B7519"/>
          <cell r="C7519" t="str">
            <v>FT</v>
          </cell>
          <cell r="D7519" t="str">
            <v>TRENCH DRAIN, TYPE A WITH STANDARD GRATE</v>
          </cell>
          <cell r="F7519"/>
          <cell r="G7519">
            <v>0</v>
          </cell>
        </row>
        <row r="7520">
          <cell r="A7520" t="str">
            <v>839E29100</v>
          </cell>
          <cell r="B7520"/>
          <cell r="C7520" t="str">
            <v>FT</v>
          </cell>
          <cell r="D7520" t="str">
            <v>TRENCH DRAIN, TYPE A WITH PEDESTRIAN GRATE</v>
          </cell>
          <cell r="F7520"/>
          <cell r="G7520">
            <v>0</v>
          </cell>
        </row>
        <row r="7521">
          <cell r="A7521" t="str">
            <v>839E30000</v>
          </cell>
          <cell r="B7521"/>
          <cell r="C7521" t="str">
            <v>FT</v>
          </cell>
          <cell r="D7521" t="str">
            <v>TRENCH DRAIN, TYPE B WITH STANDARD GRATE</v>
          </cell>
          <cell r="F7521"/>
          <cell r="G7521">
            <v>0</v>
          </cell>
        </row>
        <row r="7522">
          <cell r="A7522" t="str">
            <v>839E30001</v>
          </cell>
          <cell r="B7522"/>
          <cell r="C7522" t="str">
            <v>FT</v>
          </cell>
          <cell r="D7522" t="str">
            <v>TRENCH DRAIN, TYPE B WITH STANDARD GRATE, AS PER PLAN</v>
          </cell>
          <cell r="F7522"/>
          <cell r="G7522">
            <v>0</v>
          </cell>
        </row>
        <row r="7523">
          <cell r="A7523" t="str">
            <v>839E30100</v>
          </cell>
          <cell r="B7523"/>
          <cell r="C7523" t="str">
            <v>FT</v>
          </cell>
          <cell r="D7523" t="str">
            <v>TRENCH DRAIN, TYPE B WITH PEDESTRIAN GRATE</v>
          </cell>
          <cell r="F7523"/>
          <cell r="G7523">
            <v>0</v>
          </cell>
        </row>
        <row r="7524">
          <cell r="A7524" t="str">
            <v>840E20000</v>
          </cell>
          <cell r="B7524"/>
          <cell r="C7524" t="str">
            <v>SF</v>
          </cell>
          <cell r="D7524" t="str">
            <v>MECHANICALLY STABILIZED EARTH WALL</v>
          </cell>
          <cell r="F7524"/>
          <cell r="G7524">
            <v>0</v>
          </cell>
        </row>
        <row r="7525">
          <cell r="A7525" t="str">
            <v>840E20001</v>
          </cell>
          <cell r="B7525"/>
          <cell r="C7525" t="str">
            <v>SF</v>
          </cell>
          <cell r="D7525" t="str">
            <v>MECHANICALLY STABILIZED EARTH WALL, AS PER PLAN</v>
          </cell>
          <cell r="F7525"/>
          <cell r="G7525">
            <v>0</v>
          </cell>
        </row>
        <row r="7526">
          <cell r="A7526" t="str">
            <v>840E21000</v>
          </cell>
          <cell r="B7526"/>
          <cell r="C7526" t="str">
            <v>CY</v>
          </cell>
          <cell r="D7526" t="str">
            <v>WALL EXCAVATION</v>
          </cell>
          <cell r="F7526"/>
          <cell r="G7526">
            <v>0</v>
          </cell>
        </row>
        <row r="7527">
          <cell r="A7527" t="str">
            <v>840E21001</v>
          </cell>
          <cell r="B7527"/>
          <cell r="C7527" t="str">
            <v>CY</v>
          </cell>
          <cell r="D7527" t="str">
            <v>WALL EXCAVATION, AS PER PLAN</v>
          </cell>
          <cell r="F7527"/>
          <cell r="G7527">
            <v>0</v>
          </cell>
        </row>
        <row r="7528">
          <cell r="A7528" t="str">
            <v>840E22000</v>
          </cell>
          <cell r="B7528"/>
          <cell r="C7528" t="str">
            <v>SY</v>
          </cell>
          <cell r="D7528" t="str">
            <v>FOUNDATION PREPARATION</v>
          </cell>
          <cell r="F7528"/>
          <cell r="G7528">
            <v>0</v>
          </cell>
        </row>
        <row r="7529">
          <cell r="A7529" t="str">
            <v>840E22001</v>
          </cell>
          <cell r="B7529"/>
          <cell r="C7529" t="str">
            <v>SY</v>
          </cell>
          <cell r="D7529" t="str">
            <v>FOUNDATION PREPARATION, AS PER PLAN</v>
          </cell>
          <cell r="F7529"/>
          <cell r="G7529">
            <v>0</v>
          </cell>
        </row>
        <row r="7530">
          <cell r="A7530" t="str">
            <v>840E23000</v>
          </cell>
          <cell r="B7530"/>
          <cell r="C7530" t="str">
            <v>CY</v>
          </cell>
          <cell r="D7530" t="str">
            <v>SELECT GRANULAR BACKFILL</v>
          </cell>
          <cell r="F7530"/>
          <cell r="G7530">
            <v>0</v>
          </cell>
        </row>
        <row r="7531">
          <cell r="A7531" t="str">
            <v>840E23001</v>
          </cell>
          <cell r="B7531"/>
          <cell r="C7531" t="str">
            <v>CY</v>
          </cell>
          <cell r="D7531" t="str">
            <v>SELECT GRANULAR BACKFILL, AS PER PLAN</v>
          </cell>
          <cell r="F7531"/>
          <cell r="G7531">
            <v>0</v>
          </cell>
        </row>
        <row r="7532">
          <cell r="A7532" t="str">
            <v>840E23050</v>
          </cell>
          <cell r="B7532"/>
          <cell r="C7532" t="str">
            <v>CY</v>
          </cell>
          <cell r="D7532" t="str">
            <v>NATURAL SOIL</v>
          </cell>
          <cell r="F7532"/>
          <cell r="G7532">
            <v>0</v>
          </cell>
        </row>
        <row r="7533">
          <cell r="A7533" t="str">
            <v>840E25010</v>
          </cell>
          <cell r="B7533"/>
          <cell r="C7533" t="str">
            <v>FT</v>
          </cell>
          <cell r="D7533" t="str">
            <v>6" DRAINAGE PIPE, PERFORATED</v>
          </cell>
          <cell r="F7533"/>
          <cell r="G7533">
            <v>0</v>
          </cell>
        </row>
        <row r="7534">
          <cell r="A7534" t="str">
            <v>840E25020</v>
          </cell>
          <cell r="B7534"/>
          <cell r="C7534" t="str">
            <v>FT</v>
          </cell>
          <cell r="D7534" t="str">
            <v>6" DRAINAGE PIPE, NON-PERFORATED</v>
          </cell>
          <cell r="F7534"/>
          <cell r="G7534">
            <v>0</v>
          </cell>
        </row>
        <row r="7535">
          <cell r="A7535" t="str">
            <v>840E26000</v>
          </cell>
          <cell r="B7535"/>
          <cell r="C7535" t="str">
            <v>FT</v>
          </cell>
          <cell r="D7535" t="str">
            <v>CONCRETE COPING</v>
          </cell>
          <cell r="F7535"/>
          <cell r="G7535">
            <v>0</v>
          </cell>
        </row>
        <row r="7536">
          <cell r="A7536" t="str">
            <v>840E26001</v>
          </cell>
          <cell r="B7536"/>
          <cell r="C7536" t="str">
            <v>FT</v>
          </cell>
          <cell r="D7536" t="str">
            <v>CONCRETE COPING, AS PER PLAN</v>
          </cell>
          <cell r="F7536"/>
          <cell r="G7536">
            <v>0</v>
          </cell>
        </row>
        <row r="7537">
          <cell r="A7537" t="str">
            <v>840E26050</v>
          </cell>
          <cell r="B7537"/>
          <cell r="C7537" t="str">
            <v>SF</v>
          </cell>
          <cell r="D7537" t="str">
            <v>AESTHETIC SURFACE TREATMENT</v>
          </cell>
          <cell r="F7537"/>
          <cell r="G7537">
            <v>0</v>
          </cell>
        </row>
        <row r="7538">
          <cell r="A7538" t="str">
            <v>840E27000</v>
          </cell>
          <cell r="B7538"/>
          <cell r="C7538" t="str">
            <v>DAY</v>
          </cell>
          <cell r="D7538" t="str">
            <v>ON-SITE ASSISTANCE</v>
          </cell>
          <cell r="F7538"/>
          <cell r="G7538">
            <v>0</v>
          </cell>
        </row>
        <row r="7539">
          <cell r="A7539" t="str">
            <v>840E28000</v>
          </cell>
          <cell r="B7539"/>
          <cell r="C7539" t="str">
            <v>LS</v>
          </cell>
          <cell r="D7539" t="str">
            <v>SGB INSPECTION AND COMPACTION TESTING</v>
          </cell>
          <cell r="F7539"/>
          <cell r="G7539">
            <v>0</v>
          </cell>
        </row>
        <row r="7540">
          <cell r="A7540" t="str">
            <v>841E10000</v>
          </cell>
          <cell r="B7540"/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/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/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/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/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/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/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/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/>
          <cell r="C7548" t="str">
            <v>LB</v>
          </cell>
          <cell r="D7548" t="str">
            <v>CORRECTING ELEVATION OF CONCRETE APPROACH SLABS WITH HIGH DENSITY POLYURETHANE</v>
          </cell>
          <cell r="F7548"/>
          <cell r="G7548">
            <v>0</v>
          </cell>
        </row>
        <row r="7549">
          <cell r="A7549" t="str">
            <v>843E50000</v>
          </cell>
          <cell r="B7549"/>
          <cell r="C7549" t="str">
            <v>SF</v>
          </cell>
          <cell r="D7549" t="str">
            <v>PATCHING CONCRETE STRUCTURES WITH TROWELABLE MORTAR</v>
          </cell>
          <cell r="F7549"/>
          <cell r="G7549">
            <v>0</v>
          </cell>
        </row>
        <row r="7550">
          <cell r="A7550" t="str">
            <v>843E50001</v>
          </cell>
          <cell r="B7550"/>
          <cell r="C7550" t="str">
            <v>SF</v>
          </cell>
          <cell r="D7550" t="str">
            <v>PATCHING CONCRETE STRUCTURES WITH TROWELABLE MORTAR, AS PER PLAN</v>
          </cell>
          <cell r="F7550"/>
          <cell r="G7550">
            <v>0</v>
          </cell>
        </row>
        <row r="7551">
          <cell r="A7551" t="str">
            <v>844E10000</v>
          </cell>
          <cell r="B7551"/>
          <cell r="C7551" t="str">
            <v>SF</v>
          </cell>
          <cell r="D7551" t="str">
            <v>CONCRETE PATCHING WITH GALVANIC ANODE PROTECTION</v>
          </cell>
          <cell r="F7551"/>
          <cell r="G7551">
            <v>0</v>
          </cell>
        </row>
        <row r="7552">
          <cell r="A7552" t="str">
            <v>844E10001</v>
          </cell>
          <cell r="B7552"/>
          <cell r="C7552" t="str">
            <v>SF</v>
          </cell>
          <cell r="D7552" t="str">
            <v>CONCRETE PATCHING WITH GALVANIC ANODE PROTECTION, AS PER PLAN</v>
          </cell>
          <cell r="F7552"/>
          <cell r="G7552">
            <v>0</v>
          </cell>
        </row>
        <row r="7553">
          <cell r="A7553" t="str">
            <v>845E60000</v>
          </cell>
          <cell r="B7553"/>
          <cell r="C7553" t="str">
            <v>SF</v>
          </cell>
          <cell r="D7553" t="str">
            <v>SURFACE PREPARATION OF EXISTING STRUCTURAL STEEL</v>
          </cell>
          <cell r="F7553"/>
          <cell r="G7553">
            <v>0</v>
          </cell>
        </row>
        <row r="7554">
          <cell r="A7554" t="str">
            <v>845E60020</v>
          </cell>
          <cell r="B7554"/>
          <cell r="C7554" t="str">
            <v>LS</v>
          </cell>
          <cell r="D7554" t="str">
            <v>SURFACE PREPARATION OF EXISTING STRUCTURAL STEEL</v>
          </cell>
          <cell r="F7554"/>
          <cell r="G7554">
            <v>0</v>
          </cell>
        </row>
        <row r="7555">
          <cell r="A7555" t="str">
            <v>845E61000</v>
          </cell>
          <cell r="B7555"/>
          <cell r="C7555" t="str">
            <v>MNHR</v>
          </cell>
          <cell r="D7555" t="str">
            <v>GRINDING FINS, TEARS, SLIVERS ON EXISTING STRUCTURAL STEEL</v>
          </cell>
          <cell r="F7555"/>
          <cell r="G7555">
            <v>0</v>
          </cell>
        </row>
        <row r="7556">
          <cell r="A7556" t="str">
            <v>845E62000</v>
          </cell>
          <cell r="B7556"/>
          <cell r="C7556" t="str">
            <v>SF</v>
          </cell>
          <cell r="D7556" t="str">
            <v>FIELD METALLIZING OF EXISTING STRUCTURAL STEEL</v>
          </cell>
          <cell r="F7556"/>
          <cell r="G7556">
            <v>0</v>
          </cell>
        </row>
        <row r="7557">
          <cell r="A7557" t="str">
            <v>845E62020</v>
          </cell>
          <cell r="B7557"/>
          <cell r="C7557" t="str">
            <v>LS</v>
          </cell>
          <cell r="D7557" t="str">
            <v>FIELD METALLIZING OF EXISTING STRUCTURAL STEEL</v>
          </cell>
          <cell r="F7557"/>
          <cell r="G7557">
            <v>0</v>
          </cell>
        </row>
        <row r="7558">
          <cell r="A7558" t="str">
            <v>845E98000</v>
          </cell>
          <cell r="B7558"/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/>
          <cell r="C7559" t="str">
            <v>CF</v>
          </cell>
          <cell r="D7559" t="str">
            <v>POLYMER MODIFIED ASPHALT EXPANSION JOINT SYSTEM</v>
          </cell>
          <cell r="F7559"/>
          <cell r="G7559">
            <v>0</v>
          </cell>
        </row>
        <row r="7560">
          <cell r="A7560" t="str">
            <v>846E00111</v>
          </cell>
          <cell r="B7560"/>
          <cell r="C7560" t="str">
            <v>CF</v>
          </cell>
          <cell r="D7560" t="str">
            <v>POLYMER MODIFIED ASPHALT EXPANSION JOINT SYSTEM, AS PER PLAN</v>
          </cell>
          <cell r="F7560"/>
          <cell r="G7560">
            <v>0</v>
          </cell>
        </row>
        <row r="7561">
          <cell r="A7561" t="str">
            <v>847E10000</v>
          </cell>
          <cell r="B7561"/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/>
          <cell r="C7562" t="str">
            <v>SY</v>
          </cell>
          <cell r="D7562" t="str">
            <v>MICRO SILICA MODIFIED CONCRETE OVERLAY, AS PER PLAN</v>
          </cell>
          <cell r="F7562"/>
          <cell r="G7562">
            <v>0</v>
          </cell>
        </row>
        <row r="7563">
          <cell r="A7563" t="str">
            <v>847E10100</v>
          </cell>
          <cell r="B7563"/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/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/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/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/>
          <cell r="C7567" t="str">
            <v>CY</v>
          </cell>
          <cell r="D7567" t="str">
            <v>MICRO SILICA MODIFIED CONCRETE OVERLAY (VARIABLE THICKNESS), MATERIAL ONLY</v>
          </cell>
          <cell r="F7567"/>
          <cell r="G7567">
            <v>0</v>
          </cell>
        </row>
        <row r="7568">
          <cell r="A7568" t="str">
            <v>847E20001</v>
          </cell>
          <cell r="B7568"/>
          <cell r="C7568" t="str">
            <v>CY</v>
          </cell>
          <cell r="D7568" t="str">
            <v>MICRO SILICA MODIFIED CONCRETE OVERLAY (VARIABLE THICKNESS), MATERIAL ONLY, AS PER PLAN</v>
          </cell>
          <cell r="F7568"/>
          <cell r="G7568">
            <v>0</v>
          </cell>
        </row>
        <row r="7569">
          <cell r="A7569" t="str">
            <v>847E20100</v>
          </cell>
          <cell r="B7569"/>
          <cell r="C7569" t="str">
            <v>CY</v>
          </cell>
          <cell r="D7569" t="str">
            <v>LATEX MODIFIED CONCRETE OVERLAY (VARIABLE THICKNESS), MATERIAL ONLY</v>
          </cell>
          <cell r="F7569"/>
          <cell r="G7569">
            <v>0</v>
          </cell>
        </row>
        <row r="7570">
          <cell r="A7570" t="str">
            <v>847E20101</v>
          </cell>
          <cell r="B7570"/>
          <cell r="C7570" t="str">
            <v>CY</v>
          </cell>
          <cell r="D7570" t="str">
            <v>LATEX MODIFIED CONCRETE OVERLAY (VARIABLE THICKNESS), MATERIAL ONLY, AS PER PLAN</v>
          </cell>
          <cell r="F7570"/>
          <cell r="G7570">
            <v>0</v>
          </cell>
        </row>
        <row r="7571">
          <cell r="A7571" t="str">
            <v>847E20200</v>
          </cell>
          <cell r="B7571"/>
          <cell r="C7571" t="str">
            <v>CY</v>
          </cell>
          <cell r="D7571" t="str">
            <v>SUPERPLASTICIZED DENSE CONCRETE OVERLAY (VARIABLE THICKNESS), MATERIAL ONLY</v>
          </cell>
          <cell r="F7571"/>
          <cell r="G7571">
            <v>0</v>
          </cell>
        </row>
        <row r="7572">
          <cell r="A7572" t="str">
            <v>847E20201</v>
          </cell>
          <cell r="B7572"/>
          <cell r="C7572" t="str">
            <v>CY</v>
          </cell>
          <cell r="D7572" t="str">
            <v>SUPERPLASTICIZED DENSE CONCRETE OVERLAY (VARIABLE THICKNESS), MATERIAL ONLY, AS PER PLAN</v>
          </cell>
          <cell r="F7572"/>
          <cell r="G7572">
            <v>0</v>
          </cell>
        </row>
        <row r="7573">
          <cell r="A7573" t="str">
            <v>847E30000</v>
          </cell>
          <cell r="B7573"/>
          <cell r="C7573" t="str">
            <v>LS</v>
          </cell>
          <cell r="D7573" t="str">
            <v>TEST SLAB</v>
          </cell>
          <cell r="F7573"/>
          <cell r="G7573">
            <v>0</v>
          </cell>
        </row>
        <row r="7574">
          <cell r="A7574" t="str">
            <v>847E30200</v>
          </cell>
          <cell r="B7574"/>
          <cell r="C7574" t="str">
            <v>CY</v>
          </cell>
          <cell r="D7574" t="str">
            <v>FULL DEPTH REPAIR</v>
          </cell>
          <cell r="F7574"/>
          <cell r="G7574">
            <v>0</v>
          </cell>
        </row>
        <row r="7575">
          <cell r="A7575" t="str">
            <v>847E30201</v>
          </cell>
          <cell r="B7575"/>
          <cell r="C7575" t="str">
            <v>CY</v>
          </cell>
          <cell r="D7575" t="str">
            <v>FULL DEPTH REPAIR, AS PER PLAN</v>
          </cell>
          <cell r="F7575"/>
          <cell r="G7575">
            <v>0</v>
          </cell>
        </row>
        <row r="7576">
          <cell r="A7576" t="str">
            <v>847E30300</v>
          </cell>
          <cell r="B7576"/>
          <cell r="C7576" t="str">
            <v>SY</v>
          </cell>
          <cell r="D7576" t="str">
            <v>WEARING COURSE REMOVED, ASPHALT</v>
          </cell>
          <cell r="F7576"/>
          <cell r="G7576">
            <v>0</v>
          </cell>
        </row>
        <row r="7577">
          <cell r="A7577" t="str">
            <v>847E30301</v>
          </cell>
          <cell r="B7577"/>
          <cell r="C7577" t="str">
            <v>SY</v>
          </cell>
          <cell r="D7577" t="str">
            <v>WEARING COURSE REMOVED, ASPHALT, AS PER PLAN</v>
          </cell>
          <cell r="F7577"/>
          <cell r="G7577">
            <v>0</v>
          </cell>
        </row>
        <row r="7578">
          <cell r="A7578" t="str">
            <v>847E30400</v>
          </cell>
          <cell r="B7578"/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/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/>
          <cell r="C7580" t="str">
            <v>SY</v>
          </cell>
          <cell r="D7580" t="str">
            <v>HAND CHIPPING</v>
          </cell>
          <cell r="F7580"/>
          <cell r="G7580">
            <v>0</v>
          </cell>
        </row>
        <row r="7581">
          <cell r="A7581" t="str">
            <v>848E10000</v>
          </cell>
          <cell r="B7581"/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/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/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/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/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/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/>
          <cell r="C7587" t="str">
            <v>SY</v>
          </cell>
          <cell r="D7587" t="str">
            <v>SURFACE PREPARATION USING HYDRODEMOLITION</v>
          </cell>
          <cell r="F7587"/>
          <cell r="G7587">
            <v>0</v>
          </cell>
        </row>
        <row r="7588">
          <cell r="A7588" t="str">
            <v>848E20001</v>
          </cell>
          <cell r="B7588"/>
          <cell r="C7588" t="str">
            <v>SY</v>
          </cell>
          <cell r="D7588" t="str">
            <v>SURFACE PREPARATION USING HYDRODEMOLITION, AS PER PLAN</v>
          </cell>
          <cell r="F7588"/>
          <cell r="G7588">
            <v>0</v>
          </cell>
        </row>
        <row r="7589">
          <cell r="A7589" t="str">
            <v>848E30000</v>
          </cell>
          <cell r="B7589"/>
          <cell r="C7589" t="str">
            <v>CY</v>
          </cell>
          <cell r="D7589" t="str">
            <v>MICRO SILICA MODIFIED CONCRETE OVERLAY (VARIABLE THICKNESS), MATERIAL ONLY</v>
          </cell>
          <cell r="F7589"/>
          <cell r="G7589">
            <v>0</v>
          </cell>
        </row>
        <row r="7590">
          <cell r="A7590" t="str">
            <v>848E30001</v>
          </cell>
          <cell r="B7590"/>
          <cell r="C7590" t="str">
            <v>CY</v>
          </cell>
          <cell r="D7590" t="str">
            <v>MICRO SILICA MODIFIED CONCRETE OVERLAY (VARIABLE THICKNESS), MATERIAL ONLY, AS PER PLAN</v>
          </cell>
          <cell r="F7590"/>
          <cell r="G7590">
            <v>0</v>
          </cell>
        </row>
        <row r="7591">
          <cell r="A7591" t="str">
            <v>848E30100</v>
          </cell>
          <cell r="B7591"/>
          <cell r="C7591" t="str">
            <v>CY</v>
          </cell>
          <cell r="D7591" t="str">
            <v>LATEX MODIFIED CONCRETE OVERLAY (VARIABLE THICKNESS), MATERIAL ONLY</v>
          </cell>
          <cell r="F7591"/>
          <cell r="G7591">
            <v>0</v>
          </cell>
        </row>
        <row r="7592">
          <cell r="A7592" t="str">
            <v>848E30101</v>
          </cell>
          <cell r="B7592"/>
          <cell r="C7592" t="str">
            <v>CY</v>
          </cell>
          <cell r="D7592" t="str">
            <v>LATEX MODIFIED CONCRETE OVERLAY (VARIABLE THICKNESS), MATERIAL ONLY, AS PER PLAN</v>
          </cell>
          <cell r="F7592"/>
          <cell r="G7592">
            <v>0</v>
          </cell>
        </row>
        <row r="7593">
          <cell r="A7593" t="str">
            <v>848E30200</v>
          </cell>
          <cell r="B7593"/>
          <cell r="C7593" t="str">
            <v>CY</v>
          </cell>
          <cell r="D7593" t="str">
            <v>SUPERPLASTICIZED DENSE CONCRETE OVERLAY (VARIABLE THICKNESS), MATERIAL ONLY</v>
          </cell>
          <cell r="F7593"/>
          <cell r="G7593">
            <v>0</v>
          </cell>
        </row>
        <row r="7594">
          <cell r="A7594" t="str">
            <v>848E30201</v>
          </cell>
          <cell r="B7594"/>
          <cell r="C7594" t="str">
            <v>CY</v>
          </cell>
          <cell r="D7594" t="str">
            <v>SUPERPLASTICIZED DENSE CONCRETE OVERLAY (VARIABLE THICKNESS), MATERIAL ONLY, AS PER PLAN</v>
          </cell>
          <cell r="F7594"/>
          <cell r="G7594">
            <v>0</v>
          </cell>
        </row>
        <row r="7595">
          <cell r="A7595" t="str">
            <v>848E50000</v>
          </cell>
          <cell r="B7595"/>
          <cell r="C7595" t="str">
            <v>SY</v>
          </cell>
          <cell r="D7595" t="str">
            <v>HAND CHIPPING</v>
          </cell>
          <cell r="F7595"/>
          <cell r="G7595">
            <v>0</v>
          </cell>
        </row>
        <row r="7596">
          <cell r="A7596" t="str">
            <v>848E50001</v>
          </cell>
          <cell r="B7596"/>
          <cell r="C7596" t="str">
            <v>SY</v>
          </cell>
          <cell r="D7596" t="str">
            <v>HAND CHIPPING, AS PER PLAN</v>
          </cell>
          <cell r="F7596"/>
          <cell r="G7596">
            <v>0</v>
          </cell>
        </row>
        <row r="7597">
          <cell r="A7597" t="str">
            <v>848E50100</v>
          </cell>
          <cell r="B7597"/>
          <cell r="C7597" t="str">
            <v>LS</v>
          </cell>
          <cell r="D7597" t="str">
            <v>TEST SLAB</v>
          </cell>
          <cell r="F7597"/>
          <cell r="G7597">
            <v>0</v>
          </cell>
        </row>
        <row r="7598">
          <cell r="A7598" t="str">
            <v>848E50101</v>
          </cell>
          <cell r="B7598"/>
          <cell r="C7598" t="str">
            <v>LS</v>
          </cell>
          <cell r="D7598" t="str">
            <v>TEST SLAB, AS PER PLAN</v>
          </cell>
          <cell r="F7598"/>
          <cell r="G7598">
            <v>0</v>
          </cell>
        </row>
        <row r="7599">
          <cell r="A7599" t="str">
            <v>848E50200</v>
          </cell>
          <cell r="B7599"/>
          <cell r="C7599" t="str">
            <v>CY</v>
          </cell>
          <cell r="D7599" t="str">
            <v>FULL-DEPTH REPAIR</v>
          </cell>
          <cell r="F7599"/>
          <cell r="G7599">
            <v>0</v>
          </cell>
        </row>
        <row r="7600">
          <cell r="A7600" t="str">
            <v>848E50201</v>
          </cell>
          <cell r="B7600"/>
          <cell r="C7600" t="str">
            <v>CY</v>
          </cell>
          <cell r="D7600" t="str">
            <v>FULL DEPTH REPAIR, AS PER PLAN</v>
          </cell>
          <cell r="F7600"/>
          <cell r="G7600">
            <v>0</v>
          </cell>
        </row>
        <row r="7601">
          <cell r="A7601" t="str">
            <v>848E50300</v>
          </cell>
          <cell r="B7601"/>
          <cell r="C7601" t="str">
            <v>SY</v>
          </cell>
          <cell r="D7601" t="str">
            <v>WEARING COURSE REMOVED, ASPHALT</v>
          </cell>
          <cell r="F7601"/>
          <cell r="G7601">
            <v>0</v>
          </cell>
        </row>
        <row r="7602">
          <cell r="A7602" t="str">
            <v>848E50301</v>
          </cell>
          <cell r="B7602"/>
          <cell r="C7602" t="str">
            <v>SY</v>
          </cell>
          <cell r="D7602" t="str">
            <v>WEARING COURSE REMOVED, ASPHALT, AS PER PLAN</v>
          </cell>
          <cell r="F7602"/>
          <cell r="G7602">
            <v>0</v>
          </cell>
        </row>
        <row r="7603">
          <cell r="A7603" t="str">
            <v>848E50320</v>
          </cell>
          <cell r="B7603"/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/>
          <cell r="C7604" t="str">
            <v>SY</v>
          </cell>
          <cell r="D7604" t="str">
            <v>EXISTING CONCRETE OVERLAY REMOVED, AS PER PLAN</v>
          </cell>
          <cell r="F7604"/>
          <cell r="G7604">
            <v>0</v>
          </cell>
        </row>
        <row r="7605">
          <cell r="A7605" t="str">
            <v>848E50340</v>
          </cell>
          <cell r="B7605"/>
          <cell r="C7605" t="str">
            <v>SY</v>
          </cell>
          <cell r="D7605" t="str">
            <v>REMOVAL OF DEBONDED OR DETERIORATED EXISTING VARIABLE THICKNESS CONCRETE OVERLAY</v>
          </cell>
          <cell r="F7605"/>
          <cell r="G7605">
            <v>0</v>
          </cell>
        </row>
        <row r="7606">
          <cell r="A7606" t="str">
            <v>848E50341</v>
          </cell>
          <cell r="B7606"/>
          <cell r="C7606" t="str">
            <v>SY</v>
          </cell>
          <cell r="D7606" t="str">
            <v>REMOVAL OF DEBONDED OR DETERIORATED EXISTING VARIABLE THICKNESS CONCRETE OVERLAY, AS PER PLAN</v>
          </cell>
          <cell r="F7606"/>
          <cell r="G7606">
            <v>0</v>
          </cell>
        </row>
        <row r="7607">
          <cell r="A7607" t="str">
            <v>848E90000</v>
          </cell>
          <cell r="B7607"/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/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/>
          <cell r="C7611" t="str">
            <v>LS</v>
          </cell>
          <cell r="D7611" t="str">
            <v>DAMAGE ASSESSMENT</v>
          </cell>
          <cell r="F7611"/>
          <cell r="G7611">
            <v>0</v>
          </cell>
        </row>
        <row r="7612">
          <cell r="A7612" t="str">
            <v>849E10001</v>
          </cell>
          <cell r="B7612"/>
          <cell r="C7612" t="str">
            <v>LS</v>
          </cell>
          <cell r="D7612" t="str">
            <v>DAMAGE ASSESSMENT, AS PER PLAN</v>
          </cell>
          <cell r="F7612"/>
          <cell r="G7612">
            <v>0</v>
          </cell>
        </row>
        <row r="7613">
          <cell r="A7613" t="str">
            <v>849E10500</v>
          </cell>
          <cell r="B7613"/>
          <cell r="C7613" t="str">
            <v>LS</v>
          </cell>
          <cell r="D7613" t="str">
            <v>SURFACE PREPARATION</v>
          </cell>
          <cell r="F7613"/>
          <cell r="G7613">
            <v>0</v>
          </cell>
        </row>
        <row r="7614">
          <cell r="A7614" t="str">
            <v>849E10600</v>
          </cell>
          <cell r="B7614"/>
          <cell r="C7614" t="str">
            <v>HOUR</v>
          </cell>
          <cell r="D7614" t="str">
            <v>REPAIRING DAMAGED MEMBERS BY GRINDING</v>
          </cell>
          <cell r="F7614"/>
          <cell r="G7614">
            <v>0</v>
          </cell>
        </row>
        <row r="7615">
          <cell r="A7615" t="str">
            <v>849E10700</v>
          </cell>
          <cell r="B7615"/>
          <cell r="C7615" t="str">
            <v>LS</v>
          </cell>
          <cell r="D7615" t="str">
            <v>STRAIGHTENING DAMAGED MEMBERS</v>
          </cell>
          <cell r="F7615"/>
          <cell r="G7615">
            <v>0</v>
          </cell>
        </row>
        <row r="7616">
          <cell r="A7616" t="str">
            <v>850E10000</v>
          </cell>
          <cell r="B7616"/>
          <cell r="C7616" t="str">
            <v>MILE</v>
          </cell>
          <cell r="D7616" t="str">
            <v>GROOVING FOR 4" RECESSED PAVEMENT MARKING, (ASPHALT)</v>
          </cell>
          <cell r="F7616"/>
          <cell r="G7616">
            <v>0</v>
          </cell>
        </row>
        <row r="7617">
          <cell r="A7617" t="str">
            <v>850E10001</v>
          </cell>
          <cell r="B7617"/>
          <cell r="C7617" t="str">
            <v>MILE</v>
          </cell>
          <cell r="D7617" t="str">
            <v>GROOVING FOR 4" RECESSED PAVEMENT MARKING, (ASPHALT), AS PER PLAN</v>
          </cell>
          <cell r="F7617"/>
          <cell r="G7617">
            <v>0</v>
          </cell>
        </row>
        <row r="7618">
          <cell r="A7618" t="str">
            <v>850E10010</v>
          </cell>
          <cell r="B7618"/>
          <cell r="C7618" t="str">
            <v>MILE</v>
          </cell>
          <cell r="D7618" t="str">
            <v>GROOVING FOR 6" RECESSED PAVEMENT MARKING, (ASPHALT)</v>
          </cell>
          <cell r="F7618"/>
          <cell r="G7618">
            <v>0</v>
          </cell>
        </row>
        <row r="7619">
          <cell r="A7619" t="str">
            <v>850E10011</v>
          </cell>
          <cell r="B7619"/>
          <cell r="C7619" t="str">
            <v>MILE</v>
          </cell>
          <cell r="D7619" t="str">
            <v>GROOVING FOR 6" RECESSED PAVEMENT MARKING, (ASPHALT), AS PER PLAN</v>
          </cell>
          <cell r="F7619"/>
          <cell r="G7619">
            <v>0</v>
          </cell>
        </row>
        <row r="7620">
          <cell r="A7620" t="str">
            <v>850E10020</v>
          </cell>
          <cell r="B7620"/>
          <cell r="C7620" t="str">
            <v>MILE</v>
          </cell>
          <cell r="D7620" t="str">
            <v>GROOVING FOR 8" RECESSED PAVEMENT MARKING, (ASPHALT)</v>
          </cell>
          <cell r="F7620"/>
          <cell r="G7620">
            <v>0</v>
          </cell>
        </row>
        <row r="7621">
          <cell r="A7621" t="str">
            <v>850E10030</v>
          </cell>
          <cell r="B7621"/>
          <cell r="C7621" t="str">
            <v>MILE</v>
          </cell>
          <cell r="D7621" t="str">
            <v>GROOVING FOR 12" RECESSED PAVEMENT MARKING, (ASPHALT)</v>
          </cell>
          <cell r="F7621"/>
          <cell r="G7621">
            <v>0</v>
          </cell>
        </row>
        <row r="7622">
          <cell r="A7622" t="str">
            <v>850E10100</v>
          </cell>
          <cell r="B7622"/>
          <cell r="C7622" t="str">
            <v>FT</v>
          </cell>
          <cell r="D7622" t="str">
            <v>GROOVING FOR 4" RECESSED PAVEMENT MARKING, (ASPHALT)</v>
          </cell>
          <cell r="F7622"/>
          <cell r="G7622">
            <v>0</v>
          </cell>
        </row>
        <row r="7623">
          <cell r="A7623" t="str">
            <v>850E10110</v>
          </cell>
          <cell r="B7623"/>
          <cell r="C7623" t="str">
            <v>FT</v>
          </cell>
          <cell r="D7623" t="str">
            <v>GROOVING FOR 6" RECESSED PAVEMENT MARKING, (ASPHALT)</v>
          </cell>
          <cell r="F7623"/>
          <cell r="G7623">
            <v>0</v>
          </cell>
        </row>
        <row r="7624">
          <cell r="A7624" t="str">
            <v>850E10111</v>
          </cell>
          <cell r="B7624"/>
          <cell r="C7624" t="str">
            <v>FT</v>
          </cell>
          <cell r="D7624" t="str">
            <v>GROOVING FOR 6" RECESSED PAVEMENT MARKING, (ASPHALT), AS PER PLAN</v>
          </cell>
          <cell r="F7624"/>
          <cell r="G7624">
            <v>0</v>
          </cell>
        </row>
        <row r="7625">
          <cell r="A7625" t="str">
            <v>850E10120</v>
          </cell>
          <cell r="B7625"/>
          <cell r="C7625" t="str">
            <v>FT</v>
          </cell>
          <cell r="D7625" t="str">
            <v>GROOVING FOR 8" RECESSED PAVEMENT MARKING, (ASPHALT)</v>
          </cell>
          <cell r="F7625"/>
          <cell r="G7625">
            <v>0</v>
          </cell>
        </row>
        <row r="7626">
          <cell r="A7626" t="str">
            <v>850E10130</v>
          </cell>
          <cell r="B7626"/>
          <cell r="C7626" t="str">
            <v>FT</v>
          </cell>
          <cell r="D7626" t="str">
            <v>GROOVING FOR 12" RECESSED PAVEMENT MARKING, (ASPHALT)</v>
          </cell>
          <cell r="F7626"/>
          <cell r="G7626">
            <v>0</v>
          </cell>
        </row>
        <row r="7627">
          <cell r="A7627" t="str">
            <v>850E10131</v>
          </cell>
          <cell r="B7627"/>
          <cell r="C7627" t="str">
            <v>FT</v>
          </cell>
          <cell r="D7627" t="str">
            <v>GROOVING FOR 12" RECESSED PAVEMENT MARKING, (ASPHALT), AS PER PLAN</v>
          </cell>
          <cell r="F7627"/>
          <cell r="G7627">
            <v>0</v>
          </cell>
        </row>
        <row r="7628">
          <cell r="A7628" t="str">
            <v>850E20000</v>
          </cell>
          <cell r="B7628"/>
          <cell r="C7628" t="str">
            <v>MILE</v>
          </cell>
          <cell r="D7628" t="str">
            <v>GROOVING FOR 4" RECESSED PAVEMENT MARKING, (CONCRETE)</v>
          </cell>
          <cell r="F7628"/>
          <cell r="G7628">
            <v>0</v>
          </cell>
        </row>
        <row r="7629">
          <cell r="A7629" t="str">
            <v>850E20010</v>
          </cell>
          <cell r="B7629"/>
          <cell r="C7629" t="str">
            <v>MILE</v>
          </cell>
          <cell r="D7629" t="str">
            <v>GROOVING FOR 6" RECESSED PAVEMENT MARKING, (CONCRETE)</v>
          </cell>
          <cell r="F7629"/>
          <cell r="G7629">
            <v>0</v>
          </cell>
        </row>
        <row r="7630">
          <cell r="A7630" t="str">
            <v>850E20011</v>
          </cell>
          <cell r="B7630"/>
          <cell r="C7630" t="str">
            <v>MILE</v>
          </cell>
          <cell r="D7630" t="str">
            <v>GROOVING FOR 6" RECESSED PAVEMENT MARKING, (CONCRETE), AS PER PLAN</v>
          </cell>
          <cell r="F7630"/>
          <cell r="G7630">
            <v>0</v>
          </cell>
        </row>
        <row r="7631">
          <cell r="A7631" t="str">
            <v>850E20020</v>
          </cell>
          <cell r="B7631"/>
          <cell r="C7631" t="str">
            <v>MILE</v>
          </cell>
          <cell r="D7631" t="str">
            <v>GROOVING FOR 8" RECESSED PAVEMENT MARKING, (CONCRETE)</v>
          </cell>
          <cell r="F7631"/>
          <cell r="G7631">
            <v>0</v>
          </cell>
        </row>
        <row r="7632">
          <cell r="A7632" t="str">
            <v>850E20030</v>
          </cell>
          <cell r="B7632"/>
          <cell r="C7632" t="str">
            <v>MILE</v>
          </cell>
          <cell r="D7632" t="str">
            <v>GROOVING FOR 12" RECESSED PAVEMENT MARKING, (CONCRETE)</v>
          </cell>
          <cell r="F7632"/>
          <cell r="G7632">
            <v>0</v>
          </cell>
        </row>
        <row r="7633">
          <cell r="A7633" t="str">
            <v>850E20100</v>
          </cell>
          <cell r="B7633"/>
          <cell r="C7633" t="str">
            <v>FT</v>
          </cell>
          <cell r="D7633" t="str">
            <v>GROOVING FOR 4" RECESSED PAVEMENT MARKING, (CONCRETE)</v>
          </cell>
          <cell r="F7633"/>
          <cell r="G7633">
            <v>0</v>
          </cell>
        </row>
        <row r="7634">
          <cell r="A7634" t="str">
            <v>850E20110</v>
          </cell>
          <cell r="B7634"/>
          <cell r="C7634" t="str">
            <v>FT</v>
          </cell>
          <cell r="D7634" t="str">
            <v>GROOVING FOR 6" RECESSED PAVEMENT MARKING, (CONCRETE)</v>
          </cell>
          <cell r="F7634"/>
          <cell r="G7634">
            <v>0</v>
          </cell>
        </row>
        <row r="7635">
          <cell r="A7635" t="str">
            <v>850E20111</v>
          </cell>
          <cell r="B7635"/>
          <cell r="C7635" t="str">
            <v>FT</v>
          </cell>
          <cell r="D7635" t="str">
            <v>GROOVING FOR 6" RECESSED PAVEMENT MARKING, (CONCRETE), AS PER PLAN</v>
          </cell>
          <cell r="F7635"/>
          <cell r="G7635">
            <v>0</v>
          </cell>
        </row>
        <row r="7636">
          <cell r="A7636" t="str">
            <v>850E20120</v>
          </cell>
          <cell r="B7636"/>
          <cell r="C7636" t="str">
            <v>FT</v>
          </cell>
          <cell r="D7636" t="str">
            <v>GROOVING FOR 8" RECESSED PAVEMENT MARKING, (CONCRETE)</v>
          </cell>
          <cell r="F7636"/>
          <cell r="G7636">
            <v>0</v>
          </cell>
        </row>
        <row r="7637">
          <cell r="A7637" t="str">
            <v>850E20130</v>
          </cell>
          <cell r="B7637"/>
          <cell r="C7637" t="str">
            <v>FT</v>
          </cell>
          <cell r="D7637" t="str">
            <v>GROOVING FOR 12" RECESSED PAVEMENT MARKING, (CONCRETE)</v>
          </cell>
          <cell r="F7637"/>
          <cell r="G7637">
            <v>0</v>
          </cell>
        </row>
        <row r="7638">
          <cell r="A7638" t="str">
            <v>850E20131</v>
          </cell>
          <cell r="B7638"/>
          <cell r="C7638" t="str">
            <v>FT</v>
          </cell>
          <cell r="D7638" t="str">
            <v>GROOVING FOR 12" RECESSED PAVEMENT MARKING, (CONCRETE), AS PER PLAN</v>
          </cell>
          <cell r="F7638"/>
          <cell r="G7638">
            <v>0</v>
          </cell>
        </row>
        <row r="7639">
          <cell r="A7639" t="str">
            <v>851E10000</v>
          </cell>
          <cell r="B7639"/>
          <cell r="C7639" t="str">
            <v>SF</v>
          </cell>
          <cell r="D7639" t="str">
            <v>PRECAST GRAVITY AND SEMIGRAVITY RETAINING WALL</v>
          </cell>
          <cell r="F7639"/>
          <cell r="G7639">
            <v>0</v>
          </cell>
        </row>
        <row r="7640">
          <cell r="A7640" t="str">
            <v>851E10001</v>
          </cell>
          <cell r="B7640"/>
          <cell r="C7640" t="str">
            <v>SF</v>
          </cell>
          <cell r="D7640" t="str">
            <v>PRECAST GRAVITY AND SEMIGRAVITY RETAINING WALL, AS PER PLAN</v>
          </cell>
          <cell r="F7640"/>
          <cell r="G7640">
            <v>0</v>
          </cell>
        </row>
        <row r="7641">
          <cell r="A7641" t="str">
            <v>851E11000</v>
          </cell>
          <cell r="B7641"/>
          <cell r="C7641" t="str">
            <v>CY</v>
          </cell>
          <cell r="D7641" t="str">
            <v>NATURAL SOIL</v>
          </cell>
          <cell r="F7641"/>
          <cell r="G7641">
            <v>0</v>
          </cell>
        </row>
        <row r="7642">
          <cell r="A7642" t="str">
            <v>851E12000</v>
          </cell>
          <cell r="B7642"/>
          <cell r="C7642" t="str">
            <v>FT</v>
          </cell>
          <cell r="D7642" t="str">
            <v>CONCRETE COPING</v>
          </cell>
          <cell r="F7642"/>
          <cell r="G7642">
            <v>0</v>
          </cell>
        </row>
        <row r="7643">
          <cell r="A7643" t="str">
            <v>851E14000</v>
          </cell>
          <cell r="B7643"/>
          <cell r="C7643" t="str">
            <v>DAY</v>
          </cell>
          <cell r="D7643" t="str">
            <v>ON-SITE ASSISTANCE</v>
          </cell>
          <cell r="F7643"/>
          <cell r="G7643">
            <v>0</v>
          </cell>
        </row>
        <row r="7644">
          <cell r="A7644" t="str">
            <v>851E15000</v>
          </cell>
          <cell r="B7644"/>
          <cell r="C7644" t="str">
            <v>LS</v>
          </cell>
          <cell r="D7644" t="str">
            <v>WALL DRAINAGE SYSTEM</v>
          </cell>
          <cell r="F7644"/>
          <cell r="G7644">
            <v>0</v>
          </cell>
        </row>
        <row r="7645">
          <cell r="A7645" t="str">
            <v>851E15500</v>
          </cell>
          <cell r="B7645"/>
          <cell r="C7645" t="str">
            <v>LS</v>
          </cell>
          <cell r="D7645" t="str">
            <v>PGSRW INSPECTION AND COMPACTION TESTING</v>
          </cell>
          <cell r="F7645"/>
          <cell r="G7645">
            <v>0</v>
          </cell>
        </row>
        <row r="7646">
          <cell r="A7646" t="str">
            <v>852E10000</v>
          </cell>
          <cell r="B7646"/>
          <cell r="C7646" t="str">
            <v>SY</v>
          </cell>
          <cell r="D7646" t="str">
            <v>ULTRA-THIN WHITETOPPING</v>
          </cell>
          <cell r="F7646"/>
          <cell r="G7646">
            <v>0</v>
          </cell>
        </row>
        <row r="7647">
          <cell r="A7647" t="str">
            <v>855E00010</v>
          </cell>
          <cell r="B7647"/>
          <cell r="C7647" t="str">
            <v>LB</v>
          </cell>
          <cell r="D7647" t="str">
            <v>POST-TENSIONING STRAND TENDON</v>
          </cell>
          <cell r="F7647"/>
          <cell r="G7647">
            <v>0</v>
          </cell>
        </row>
        <row r="7648">
          <cell r="A7648" t="str">
            <v>855E00020</v>
          </cell>
          <cell r="B7648"/>
          <cell r="C7648" t="str">
            <v>LB</v>
          </cell>
          <cell r="D7648" t="str">
            <v>POST-TENSIONING BAR TENDON</v>
          </cell>
          <cell r="F7648"/>
          <cell r="G7648">
            <v>0</v>
          </cell>
        </row>
        <row r="7649">
          <cell r="A7649" t="str">
            <v>856E10000</v>
          </cell>
          <cell r="B7649"/>
          <cell r="C7649" t="str">
            <v>CY</v>
          </cell>
          <cell r="D7649" t="str">
            <v>BRIDGE DECK WATERPROOFING ASPHALT CONCRETE</v>
          </cell>
          <cell r="F7649"/>
          <cell r="G7649">
            <v>0</v>
          </cell>
        </row>
        <row r="7650">
          <cell r="A7650" t="str">
            <v>858E10000</v>
          </cell>
          <cell r="B7650"/>
          <cell r="C7650" t="str">
            <v>SY</v>
          </cell>
          <cell r="D7650" t="str">
            <v>THIN POLYMER EPOXY OVERLAY</v>
          </cell>
          <cell r="F7650"/>
          <cell r="G7650">
            <v>0</v>
          </cell>
        </row>
        <row r="7651">
          <cell r="A7651" t="str">
            <v>858E10001</v>
          </cell>
          <cell r="B7651"/>
          <cell r="C7651" t="str">
            <v>SY</v>
          </cell>
          <cell r="D7651" t="str">
            <v>THIN POLYMER EPOXY OVERLAY, AS PER PLAN</v>
          </cell>
          <cell r="F7651"/>
          <cell r="G7651">
            <v>0</v>
          </cell>
        </row>
        <row r="7652">
          <cell r="A7652" t="str">
            <v>859E10000</v>
          </cell>
          <cell r="B7652"/>
          <cell r="C7652" t="str">
            <v>CY</v>
          </cell>
          <cell r="D7652" t="str">
            <v>ASPHALT CONCRETE WITH VERGLIMIT</v>
          </cell>
          <cell r="F7652"/>
          <cell r="G7652">
            <v>0</v>
          </cell>
        </row>
        <row r="7653">
          <cell r="A7653" t="str">
            <v>859E10001</v>
          </cell>
          <cell r="B7653"/>
          <cell r="C7653" t="str">
            <v>CY</v>
          </cell>
          <cell r="D7653" t="str">
            <v>ASPHALT CONCRETE WITH VERGLIMIT, AS PER PLAN</v>
          </cell>
          <cell r="F7653"/>
          <cell r="G7653">
            <v>0</v>
          </cell>
        </row>
        <row r="7654">
          <cell r="A7654" t="str">
            <v>860E10000</v>
          </cell>
          <cell r="B7654"/>
          <cell r="C7654" t="str">
            <v>CY</v>
          </cell>
          <cell r="D7654" t="str">
            <v>THINLAY ASPHALT CONCRETE, TYPE MED</v>
          </cell>
          <cell r="F7654"/>
          <cell r="G7654">
            <v>0</v>
          </cell>
        </row>
        <row r="7655">
          <cell r="A7655" t="str">
            <v>860E10010</v>
          </cell>
          <cell r="B7655"/>
          <cell r="C7655" t="str">
            <v>CY</v>
          </cell>
          <cell r="D7655" t="str">
            <v>THINLAY ASPHALT CONCRETE, TYPE LT</v>
          </cell>
          <cell r="F7655"/>
          <cell r="G7655">
            <v>0</v>
          </cell>
        </row>
        <row r="7656">
          <cell r="A7656" t="str">
            <v>861E11100</v>
          </cell>
          <cell r="B7656"/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/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/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/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/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/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/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/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/>
          <cell r="C7664" t="str">
            <v>HOUR</v>
          </cell>
          <cell r="D7664" t="str">
            <v>SCALING</v>
          </cell>
          <cell r="F7664"/>
          <cell r="G7664">
            <v>0</v>
          </cell>
        </row>
        <row r="7665">
          <cell r="A7665" t="str">
            <v>862E00600</v>
          </cell>
          <cell r="B7665"/>
          <cell r="C7665" t="str">
            <v>SY</v>
          </cell>
          <cell r="D7665" t="str">
            <v>SLOPE DRAPE</v>
          </cell>
          <cell r="F7665"/>
          <cell r="G7665">
            <v>0</v>
          </cell>
        </row>
        <row r="7666">
          <cell r="A7666" t="str">
            <v>862E00601</v>
          </cell>
          <cell r="B7666"/>
          <cell r="C7666" t="str">
            <v>SY</v>
          </cell>
          <cell r="D7666" t="str">
            <v>SLOPE DRAPE, AS PER PLAN</v>
          </cell>
          <cell r="F7666"/>
          <cell r="G7666">
            <v>0</v>
          </cell>
        </row>
        <row r="7667">
          <cell r="A7667" t="str">
            <v>862E00610</v>
          </cell>
          <cell r="B7667"/>
          <cell r="C7667" t="str">
            <v>CY</v>
          </cell>
          <cell r="D7667" t="str">
            <v>EXCAVATION</v>
          </cell>
          <cell r="F7667"/>
          <cell r="G7667">
            <v>0</v>
          </cell>
        </row>
        <row r="7668">
          <cell r="A7668" t="str">
            <v>862E00611</v>
          </cell>
          <cell r="B7668"/>
          <cell r="C7668" t="str">
            <v>CY</v>
          </cell>
          <cell r="D7668" t="str">
            <v>EXCAVATION, AS PER PLAN</v>
          </cell>
          <cell r="F7668"/>
          <cell r="G7668">
            <v>0</v>
          </cell>
        </row>
        <row r="7669">
          <cell r="A7669" t="str">
            <v>862E00700</v>
          </cell>
          <cell r="B7669"/>
          <cell r="C7669" t="str">
            <v>SF</v>
          </cell>
          <cell r="D7669" t="str">
            <v>TRIM BLASTING</v>
          </cell>
          <cell r="F7669"/>
          <cell r="G7669">
            <v>0</v>
          </cell>
        </row>
        <row r="7670">
          <cell r="A7670" t="str">
            <v>862E99000</v>
          </cell>
          <cell r="B7670"/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/>
          <cell r="C7671" t="str">
            <v>SY</v>
          </cell>
          <cell r="D7671" t="str">
            <v>GEOGRID, TYPE P1</v>
          </cell>
          <cell r="F7671"/>
          <cell r="G7671">
            <v>0</v>
          </cell>
        </row>
        <row r="7672">
          <cell r="A7672" t="str">
            <v>863E00200</v>
          </cell>
          <cell r="B7672"/>
          <cell r="C7672" t="str">
            <v>SY</v>
          </cell>
          <cell r="D7672" t="str">
            <v>GEOGRID, TYPE P2</v>
          </cell>
          <cell r="F7672"/>
          <cell r="G7672">
            <v>0</v>
          </cell>
        </row>
        <row r="7673">
          <cell r="A7673" t="str">
            <v>863E00300</v>
          </cell>
          <cell r="B7673"/>
          <cell r="C7673" t="str">
            <v>SY</v>
          </cell>
          <cell r="D7673" t="str">
            <v>GEOGRID, TYPE P3</v>
          </cell>
          <cell r="F7673"/>
          <cell r="G7673">
            <v>0</v>
          </cell>
        </row>
        <row r="7674">
          <cell r="A7674" t="str">
            <v>863E00400</v>
          </cell>
          <cell r="B7674"/>
          <cell r="C7674" t="str">
            <v>SY</v>
          </cell>
          <cell r="D7674" t="str">
            <v>GEOGRID, TYPE P4</v>
          </cell>
          <cell r="F7674"/>
          <cell r="G7674">
            <v>0</v>
          </cell>
        </row>
        <row r="7675">
          <cell r="A7675" t="str">
            <v>863E00500</v>
          </cell>
          <cell r="B7675"/>
          <cell r="C7675" t="str">
            <v>SY</v>
          </cell>
          <cell r="D7675" t="str">
            <v>GEOGRID, TYPE P5</v>
          </cell>
          <cell r="F7675"/>
          <cell r="G7675">
            <v>0</v>
          </cell>
        </row>
        <row r="7676">
          <cell r="A7676" t="str">
            <v>863E00600</v>
          </cell>
          <cell r="B7676"/>
          <cell r="C7676" t="str">
            <v>SY</v>
          </cell>
          <cell r="D7676" t="str">
            <v>GEOGRID, TYPE S1</v>
          </cell>
          <cell r="F7676"/>
          <cell r="G7676">
            <v>0</v>
          </cell>
        </row>
        <row r="7677">
          <cell r="A7677" t="str">
            <v>863E00700</v>
          </cell>
          <cell r="B7677"/>
          <cell r="C7677" t="str">
            <v>SY</v>
          </cell>
          <cell r="D7677" t="str">
            <v>GEOGRID, TYPE S2</v>
          </cell>
          <cell r="F7677"/>
          <cell r="G7677">
            <v>0</v>
          </cell>
        </row>
        <row r="7678">
          <cell r="A7678" t="str">
            <v>863E00800</v>
          </cell>
          <cell r="B7678"/>
          <cell r="C7678" t="str">
            <v>CY</v>
          </cell>
          <cell r="D7678" t="str">
            <v>REINFORCED EMBANKMENT</v>
          </cell>
          <cell r="F7678"/>
          <cell r="G7678">
            <v>0</v>
          </cell>
        </row>
        <row r="7679">
          <cell r="A7679" t="str">
            <v>863E00801</v>
          </cell>
          <cell r="B7679"/>
          <cell r="C7679" t="str">
            <v>CY</v>
          </cell>
          <cell r="D7679" t="str">
            <v>REINFORCED EMBANKMENT, AS PER PLAN</v>
          </cell>
          <cell r="F7679"/>
          <cell r="G7679">
            <v>0</v>
          </cell>
        </row>
        <row r="7680">
          <cell r="A7680" t="str">
            <v>864E10000</v>
          </cell>
          <cell r="B7680"/>
          <cell r="C7680" t="str">
            <v>GAL</v>
          </cell>
          <cell r="D7680" t="str">
            <v>POLYURETHANE EXPANDING FOAM, PREMIXED</v>
          </cell>
          <cell r="F7680"/>
          <cell r="G7680">
            <v>0</v>
          </cell>
        </row>
        <row r="7681">
          <cell r="A7681" t="str">
            <v>866E00100</v>
          </cell>
          <cell r="B7681"/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/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/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/>
          <cell r="C7684" t="str">
            <v>LS</v>
          </cell>
          <cell r="D7684" t="str">
            <v>INVESTIGATIVE ANCHOR PULLOUT TESTS</v>
          </cell>
          <cell r="F7684"/>
          <cell r="G7684">
            <v>0</v>
          </cell>
        </row>
        <row r="7685">
          <cell r="A7685" t="str">
            <v>866E00400</v>
          </cell>
          <cell r="B7685"/>
          <cell r="C7685" t="str">
            <v>EACH</v>
          </cell>
          <cell r="D7685" t="str">
            <v>PERFORMANCE TEST</v>
          </cell>
          <cell r="F7685"/>
          <cell r="G7685">
            <v>0</v>
          </cell>
        </row>
        <row r="7686">
          <cell r="A7686" t="str">
            <v>866E00500</v>
          </cell>
          <cell r="B7686"/>
          <cell r="C7686" t="str">
            <v>EACH</v>
          </cell>
          <cell r="D7686" t="str">
            <v>EXTENDED CREEP TEST</v>
          </cell>
          <cell r="F7686"/>
          <cell r="G7686">
            <v>0</v>
          </cell>
        </row>
        <row r="7687">
          <cell r="A7687" t="str">
            <v>866E01000</v>
          </cell>
          <cell r="B7687"/>
          <cell r="C7687" t="str">
            <v>CY</v>
          </cell>
          <cell r="D7687" t="str">
            <v>PRE-GROUTING IN ROCK</v>
          </cell>
          <cell r="F7687"/>
          <cell r="G7687">
            <v>0</v>
          </cell>
        </row>
        <row r="7688">
          <cell r="A7688" t="str">
            <v>866E01100</v>
          </cell>
          <cell r="B7688"/>
          <cell r="C7688" t="str">
            <v>EACH</v>
          </cell>
          <cell r="D7688" t="str">
            <v>REDRILLING PRE-GROUTED HOLES IN ROCK</v>
          </cell>
          <cell r="F7688"/>
          <cell r="G7688">
            <v>0</v>
          </cell>
        </row>
        <row r="7689">
          <cell r="A7689" t="str">
            <v>867E00100</v>
          </cell>
          <cell r="B7689"/>
          <cell r="C7689" t="str">
            <v>LS</v>
          </cell>
          <cell r="D7689" t="str">
            <v>TEMPORARY WIRE FACED MECHANICALLY STABILIZED EARTH WALL</v>
          </cell>
          <cell r="F7689"/>
          <cell r="G7689">
            <v>0</v>
          </cell>
        </row>
        <row r="7690">
          <cell r="A7690" t="str">
            <v>867E00101</v>
          </cell>
          <cell r="B7690"/>
          <cell r="C7690" t="str">
            <v>LS</v>
          </cell>
          <cell r="D7690" t="str">
            <v>TEMPORARY WIRE FACED MECHANICALLY STABILIZED EARTH WALL, AS PER PLAN</v>
          </cell>
          <cell r="F7690"/>
          <cell r="G7690">
            <v>0</v>
          </cell>
        </row>
        <row r="7691">
          <cell r="A7691" t="str">
            <v>869E00100</v>
          </cell>
          <cell r="B7691"/>
          <cell r="C7691" t="str">
            <v>EACH</v>
          </cell>
          <cell r="D7691" t="str">
            <v>HIGH LOAD MULTI-ROTATIONAL (HLMR) BEARINGS</v>
          </cell>
          <cell r="F7691"/>
          <cell r="G7691">
            <v>0</v>
          </cell>
        </row>
        <row r="7692">
          <cell r="A7692" t="str">
            <v>869E00101</v>
          </cell>
          <cell r="B7692"/>
          <cell r="C7692" t="str">
            <v>EACH</v>
          </cell>
          <cell r="D7692" t="str">
            <v>HIGH LOAD MULTI-ROTATIONAL (HLMR) BEARINGS, AS PER PLAN</v>
          </cell>
          <cell r="F7692"/>
          <cell r="G7692">
            <v>0</v>
          </cell>
        </row>
        <row r="7693">
          <cell r="A7693" t="str">
            <v>870E10000</v>
          </cell>
          <cell r="B7693"/>
          <cell r="C7693" t="str">
            <v>SF</v>
          </cell>
          <cell r="D7693" t="str">
            <v>PREFABRICATED MODULAR RETAINING WALL</v>
          </cell>
          <cell r="F7693"/>
          <cell r="G7693">
            <v>0</v>
          </cell>
        </row>
        <row r="7694">
          <cell r="A7694" t="str">
            <v>870E10001</v>
          </cell>
          <cell r="B7694"/>
          <cell r="C7694" t="str">
            <v>SF</v>
          </cell>
          <cell r="D7694" t="str">
            <v>PREFABRICATED MODULAR RETAINING WALL, AS PER PLAN</v>
          </cell>
          <cell r="F7694"/>
          <cell r="G7694">
            <v>0</v>
          </cell>
        </row>
        <row r="7695">
          <cell r="A7695" t="str">
            <v>870E11000</v>
          </cell>
          <cell r="B7695"/>
          <cell r="C7695" t="str">
            <v>CY</v>
          </cell>
          <cell r="D7695" t="str">
            <v>WALL EXCAVATION</v>
          </cell>
          <cell r="F7695"/>
          <cell r="G7695">
            <v>0</v>
          </cell>
        </row>
        <row r="7696">
          <cell r="A7696" t="str">
            <v>870E11100</v>
          </cell>
          <cell r="B7696"/>
          <cell r="C7696" t="str">
            <v>CY</v>
          </cell>
          <cell r="D7696" t="str">
            <v>NATURAL SOIL</v>
          </cell>
          <cell r="F7696"/>
          <cell r="G7696">
            <v>0</v>
          </cell>
        </row>
        <row r="7697">
          <cell r="A7697" t="str">
            <v>870E12000</v>
          </cell>
          <cell r="B7697"/>
          <cell r="C7697" t="str">
            <v>FT</v>
          </cell>
          <cell r="D7697" t="str">
            <v>6" DRAINAGE PIPE, PERFORATED</v>
          </cell>
          <cell r="F7697"/>
          <cell r="G7697">
            <v>0</v>
          </cell>
        </row>
        <row r="7698">
          <cell r="A7698" t="str">
            <v>870E12100</v>
          </cell>
          <cell r="B7698"/>
          <cell r="C7698" t="str">
            <v>FT</v>
          </cell>
          <cell r="D7698" t="str">
            <v>6" DRAINAGE PIPE, NON-PERFORATED</v>
          </cell>
          <cell r="F7698"/>
          <cell r="G7698">
            <v>0</v>
          </cell>
        </row>
        <row r="7699">
          <cell r="A7699" t="str">
            <v>870E12500</v>
          </cell>
          <cell r="B7699"/>
          <cell r="C7699" t="str">
            <v>FT</v>
          </cell>
          <cell r="D7699" t="str">
            <v>CONCRETE COPING</v>
          </cell>
          <cell r="F7699"/>
          <cell r="G7699">
            <v>0</v>
          </cell>
        </row>
        <row r="7700">
          <cell r="A7700" t="str">
            <v>870E14000</v>
          </cell>
          <cell r="B7700"/>
          <cell r="C7700" t="str">
            <v>DAY</v>
          </cell>
          <cell r="D7700" t="str">
            <v>ON-SITE ASSISTANCE</v>
          </cell>
          <cell r="F7700"/>
          <cell r="G7700">
            <v>0</v>
          </cell>
        </row>
        <row r="7701">
          <cell r="A7701" t="str">
            <v>870E15000</v>
          </cell>
          <cell r="B7701"/>
          <cell r="C7701" t="str">
            <v>LS</v>
          </cell>
          <cell r="D7701" t="str">
            <v>PMRW INSPECTION AND COMPACTION TESTING</v>
          </cell>
          <cell r="F7701"/>
          <cell r="G7701">
            <v>0</v>
          </cell>
        </row>
        <row r="7702">
          <cell r="A7702" t="str">
            <v>871E10000</v>
          </cell>
          <cell r="B7702"/>
          <cell r="C7702" t="str">
            <v>CY</v>
          </cell>
          <cell r="D7702" t="str">
            <v>EMBANKMENT USING FLY ASH</v>
          </cell>
          <cell r="F7702"/>
          <cell r="G7702">
            <v>0</v>
          </cell>
        </row>
        <row r="7703">
          <cell r="A7703" t="str">
            <v>871E10020</v>
          </cell>
          <cell r="B7703"/>
          <cell r="C7703" t="str">
            <v>CY</v>
          </cell>
          <cell r="D7703" t="str">
            <v>EMBANKMENT USING BOTTOM ASH</v>
          </cell>
          <cell r="F7703"/>
          <cell r="G7703">
            <v>0</v>
          </cell>
        </row>
        <row r="7704">
          <cell r="A7704" t="str">
            <v>871E10040</v>
          </cell>
          <cell r="B7704"/>
          <cell r="C7704" t="str">
            <v>CY</v>
          </cell>
          <cell r="D7704" t="str">
            <v>EMBANKMENT USING FOUNDRY SAND</v>
          </cell>
          <cell r="F7704"/>
          <cell r="G7704">
            <v>0</v>
          </cell>
        </row>
        <row r="7705">
          <cell r="A7705" t="str">
            <v>871E10060</v>
          </cell>
          <cell r="B7705"/>
          <cell r="C7705" t="str">
            <v>CY</v>
          </cell>
          <cell r="D7705" t="str">
            <v>EMBANKMENT USING RECYCLED GLASS</v>
          </cell>
          <cell r="F7705"/>
          <cell r="G7705">
            <v>0</v>
          </cell>
        </row>
        <row r="7706">
          <cell r="A7706" t="str">
            <v>871E10080</v>
          </cell>
          <cell r="B7706"/>
          <cell r="C7706" t="str">
            <v>CY</v>
          </cell>
          <cell r="D7706" t="str">
            <v>EMBANKMENT USING TIRE SHREDS</v>
          </cell>
          <cell r="F7706"/>
          <cell r="G7706">
            <v>0</v>
          </cell>
        </row>
        <row r="7707">
          <cell r="A7707" t="str">
            <v>871E10090</v>
          </cell>
          <cell r="B7707"/>
          <cell r="C7707" t="str">
            <v>CY</v>
          </cell>
          <cell r="D7707" t="str">
            <v>EMBANKMENT USING PETROLEUM CONTAMINATED SOIL</v>
          </cell>
          <cell r="F7707"/>
          <cell r="G7707">
            <v>0</v>
          </cell>
        </row>
        <row r="7708">
          <cell r="A7708" t="str">
            <v>871E10110</v>
          </cell>
          <cell r="B7708"/>
          <cell r="C7708" t="str">
            <v>CY</v>
          </cell>
          <cell r="D7708" t="str">
            <v>EMBANKMENT USING RECYCLED MATERIALS</v>
          </cell>
          <cell r="F7708"/>
          <cell r="G7708">
            <v>0</v>
          </cell>
        </row>
        <row r="7709">
          <cell r="A7709" t="str">
            <v>871E30000</v>
          </cell>
          <cell r="B7709"/>
          <cell r="C7709" t="str">
            <v>LS</v>
          </cell>
          <cell r="D7709" t="str">
            <v>SOILS CONSULTANT ANALYSIS</v>
          </cell>
          <cell r="F7709"/>
          <cell r="G7709">
            <v>0</v>
          </cell>
        </row>
        <row r="7710">
          <cell r="A7710" t="str">
            <v>872E10000</v>
          </cell>
          <cell r="B7710"/>
          <cell r="C7710" t="str">
            <v>FT</v>
          </cell>
          <cell r="D7710" t="str">
            <v>VOID REDUCING ASPHALT MEMBRANE (VRAM)</v>
          </cell>
          <cell r="F7710"/>
          <cell r="G7710">
            <v>0</v>
          </cell>
        </row>
        <row r="7711">
          <cell r="A7711" t="str">
            <v>872E10001</v>
          </cell>
          <cell r="B7711"/>
          <cell r="C7711" t="str">
            <v>FT</v>
          </cell>
          <cell r="D7711" t="str">
            <v>VOID REDUCING ASPHALT MEMBRANE (VRAM), AS PER PLAN</v>
          </cell>
          <cell r="F7711"/>
          <cell r="G7711">
            <v>0</v>
          </cell>
        </row>
        <row r="7712">
          <cell r="A7712" t="str">
            <v>874E20000</v>
          </cell>
          <cell r="B7712"/>
          <cell r="C7712" t="str">
            <v>FT</v>
          </cell>
          <cell r="D7712" t="str">
            <v>LONGITUDINAL JOINT PREPARATION</v>
          </cell>
          <cell r="F7712"/>
          <cell r="G7712">
            <v>0</v>
          </cell>
        </row>
        <row r="7713">
          <cell r="A7713" t="str">
            <v>874E20001</v>
          </cell>
          <cell r="B7713"/>
          <cell r="C7713" t="str">
            <v>FT</v>
          </cell>
          <cell r="D7713" t="str">
            <v>LONGITUDINAL JOINT PREPARATION, AS PER PLAN</v>
          </cell>
          <cell r="F7713"/>
          <cell r="G7713">
            <v>0</v>
          </cell>
        </row>
        <row r="7714">
          <cell r="A7714" t="str">
            <v>874E21000</v>
          </cell>
          <cell r="B7714"/>
          <cell r="C7714" t="str">
            <v>MILE</v>
          </cell>
          <cell r="D7714" t="str">
            <v>LONGITUDINAL JOINT PREPARATION</v>
          </cell>
          <cell r="F7714"/>
          <cell r="G7714">
            <v>0</v>
          </cell>
        </row>
        <row r="7715">
          <cell r="A7715" t="str">
            <v>874E21001</v>
          </cell>
          <cell r="B7715"/>
          <cell r="C7715" t="str">
            <v>MILE</v>
          </cell>
          <cell r="D7715" t="str">
            <v>LONGITUDINAL JOINT PREPARATION, AS PER PLAN</v>
          </cell>
          <cell r="F7715"/>
          <cell r="G7715">
            <v>0</v>
          </cell>
        </row>
        <row r="7716">
          <cell r="A7716" t="str">
            <v>875E10000</v>
          </cell>
          <cell r="B7716"/>
          <cell r="C7716" t="str">
            <v>LB</v>
          </cell>
          <cell r="D7716" t="str">
            <v>LONGITUDINAL JOINT ADHESIVE</v>
          </cell>
          <cell r="F7716"/>
          <cell r="G7716">
            <v>0</v>
          </cell>
        </row>
        <row r="7717">
          <cell r="A7717" t="str">
            <v>878E25000</v>
          </cell>
          <cell r="B7717"/>
          <cell r="C7717" t="str">
            <v>LS</v>
          </cell>
          <cell r="D7717" t="str">
            <v>INSPECTION AND COMPACTION TESTING OF UNBOUND MATERIALS</v>
          </cell>
          <cell r="F7717"/>
          <cell r="G7717">
            <v>0</v>
          </cell>
        </row>
        <row r="7718">
          <cell r="A7718" t="str">
            <v>880E10000</v>
          </cell>
          <cell r="B7718"/>
          <cell r="C7718" t="str">
            <v>CY</v>
          </cell>
          <cell r="D7718" t="str">
            <v>ASPHALT CONCRETE WITH WARRANTY (5 YEARS)</v>
          </cell>
          <cell r="F7718"/>
          <cell r="G7718">
            <v>0</v>
          </cell>
        </row>
        <row r="7719">
          <cell r="A7719" t="str">
            <v>880E10001</v>
          </cell>
          <cell r="B7719"/>
          <cell r="C7719" t="str">
            <v>CY</v>
          </cell>
          <cell r="D7719" t="str">
            <v>ASPHALT CONCRETE WITH WARRANTY (5 YEARS), AS PER PLAN</v>
          </cell>
          <cell r="F7719"/>
          <cell r="G7719">
            <v>0</v>
          </cell>
        </row>
        <row r="7720">
          <cell r="A7720" t="str">
            <v>880E15000</v>
          </cell>
          <cell r="B7720"/>
          <cell r="C7720" t="str">
            <v>CY</v>
          </cell>
          <cell r="D7720" t="str">
            <v>ASPHALT CONCRETE WITH WARRANTY (7 YEARS)</v>
          </cell>
          <cell r="F7720"/>
          <cell r="G7720">
            <v>0</v>
          </cell>
        </row>
        <row r="7721">
          <cell r="A7721" t="str">
            <v>880E15001</v>
          </cell>
          <cell r="B7721"/>
          <cell r="C7721" t="str">
            <v>CY</v>
          </cell>
          <cell r="D7721" t="str">
            <v>ASPHALT CONCRETE WITH WARRANTY (7 YEARS), AS PER PLAN</v>
          </cell>
          <cell r="F7721"/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/>
          <cell r="C7724" t="str">
            <v>SY</v>
          </cell>
          <cell r="D7724" t="str">
            <v>MICROSURFACING WITH WARRANTY, SINGLE COURSE</v>
          </cell>
          <cell r="F7724"/>
          <cell r="G7724">
            <v>0</v>
          </cell>
        </row>
        <row r="7725">
          <cell r="A7725" t="str">
            <v>881E10001</v>
          </cell>
          <cell r="B7725"/>
          <cell r="C7725" t="str">
            <v>SY</v>
          </cell>
          <cell r="D7725" t="str">
            <v>MICROSURFACING WITH WARRANTY, SINGLE COURSE, AS PER PLAN</v>
          </cell>
          <cell r="F7725"/>
          <cell r="G7725">
            <v>0</v>
          </cell>
        </row>
        <row r="7726">
          <cell r="A7726" t="str">
            <v>881E20000</v>
          </cell>
          <cell r="B7726"/>
          <cell r="C7726" t="str">
            <v>SY</v>
          </cell>
          <cell r="D7726" t="str">
            <v>MICROSURFACING WITH WARRANTY, MULTIPLE COURSE</v>
          </cell>
          <cell r="F7726"/>
          <cell r="G7726">
            <v>0</v>
          </cell>
        </row>
        <row r="7727">
          <cell r="A7727" t="str">
            <v>881E20001</v>
          </cell>
          <cell r="B7727"/>
          <cell r="C7727" t="str">
            <v>SY</v>
          </cell>
          <cell r="D7727" t="str">
            <v>MICROSURFACING WITH WARRANTY, MULTIPLE COURSE, AS PER PLAN</v>
          </cell>
          <cell r="F7727"/>
          <cell r="G7727">
            <v>0</v>
          </cell>
        </row>
        <row r="7728">
          <cell r="A7728" t="str">
            <v>882E10000</v>
          </cell>
          <cell r="B7728"/>
          <cell r="C7728" t="str">
            <v>SY</v>
          </cell>
          <cell r="D7728" t="str">
            <v>SINGLE CHIP SEAL WITH TWO YEAR WARRANTY</v>
          </cell>
          <cell r="F7728"/>
          <cell r="G7728">
            <v>0</v>
          </cell>
        </row>
        <row r="7729">
          <cell r="A7729" t="str">
            <v>882E10001</v>
          </cell>
          <cell r="B7729"/>
          <cell r="C7729" t="str">
            <v>SY</v>
          </cell>
          <cell r="D7729" t="str">
            <v>SINGLE CHIP SEAL WITH TWO YEAR WARRANTY, AS PER PLAN</v>
          </cell>
          <cell r="F7729"/>
          <cell r="G7729">
            <v>0</v>
          </cell>
        </row>
        <row r="7730">
          <cell r="A7730" t="str">
            <v>882E20000</v>
          </cell>
          <cell r="B7730"/>
          <cell r="C7730" t="str">
            <v>SY</v>
          </cell>
          <cell r="D7730" t="str">
            <v>DOUBLE CHIP SEAL WITH TWO YEAR WARRANTY</v>
          </cell>
          <cell r="F7730"/>
          <cell r="G7730">
            <v>0</v>
          </cell>
        </row>
        <row r="7731">
          <cell r="A7731" t="str">
            <v>882E20001</v>
          </cell>
          <cell r="B7731"/>
          <cell r="C7731" t="str">
            <v>SY</v>
          </cell>
          <cell r="D7731" t="str">
            <v>DOUBLE CHIP SEAL WITH TWO YEAR WARRANTY, AS PER PLAN</v>
          </cell>
          <cell r="F7731"/>
          <cell r="G7731">
            <v>0</v>
          </cell>
        </row>
        <row r="7732">
          <cell r="A7732" t="str">
            <v>882E98000</v>
          </cell>
          <cell r="B7732"/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/>
          <cell r="C7733" t="str">
            <v>SF</v>
          </cell>
          <cell r="D7733" t="str">
            <v>SURFACE PREPARATION OF STRUCTURAL STEEL, WITH WARRANTY</v>
          </cell>
          <cell r="F7733"/>
          <cell r="G7733">
            <v>0</v>
          </cell>
        </row>
        <row r="7734">
          <cell r="A7734" t="str">
            <v>883E00060</v>
          </cell>
          <cell r="B7734"/>
          <cell r="C7734" t="str">
            <v>LS</v>
          </cell>
          <cell r="D7734" t="str">
            <v>SURFACE PREPARATION OF STRUCTURAL STEEL, WITH WARRANTY</v>
          </cell>
          <cell r="F7734"/>
          <cell r="G7734">
            <v>0</v>
          </cell>
        </row>
        <row r="7735">
          <cell r="A7735" t="str">
            <v>883E00200</v>
          </cell>
          <cell r="B7735"/>
          <cell r="C7735" t="str">
            <v>SF</v>
          </cell>
          <cell r="D7735" t="str">
            <v>FIELD METALLIZING OF STRUCTURAL STEEL, WITH WARRANTY</v>
          </cell>
          <cell r="F7735"/>
          <cell r="G7735">
            <v>0</v>
          </cell>
        </row>
        <row r="7736">
          <cell r="A7736" t="str">
            <v>883E00210</v>
          </cell>
          <cell r="B7736"/>
          <cell r="C7736" t="str">
            <v>LS</v>
          </cell>
          <cell r="D7736" t="str">
            <v>FIELD METALLIZING OF STRUCTURAL STEEL, WITH WARRANTY</v>
          </cell>
          <cell r="F7736"/>
          <cell r="G7736">
            <v>0</v>
          </cell>
        </row>
        <row r="7737">
          <cell r="A7737" t="str">
            <v>883E00504</v>
          </cell>
          <cell r="B7737"/>
          <cell r="C7737" t="str">
            <v>MNHR</v>
          </cell>
          <cell r="D7737" t="str">
            <v>GRINDING FINS, TEARS, SLIVERS ON STRUCTURAL STEEL</v>
          </cell>
          <cell r="F7737"/>
          <cell r="G7737">
            <v>0</v>
          </cell>
        </row>
        <row r="7738">
          <cell r="A7738" t="str">
            <v>884E00500</v>
          </cell>
          <cell r="B7738"/>
          <cell r="C7738" t="str">
            <v>SY</v>
          </cell>
          <cell r="D7738" t="str">
            <v>VARIABLE THICKNESS PORTLAND CEMENT CONCRETE PAVEMENT (7 YEAR WARRANTY)</v>
          </cell>
          <cell r="F7738"/>
          <cell r="G7738">
            <v>0</v>
          </cell>
        </row>
        <row r="7739">
          <cell r="A7739" t="str">
            <v>884E10000</v>
          </cell>
          <cell r="B7739"/>
          <cell r="C7739" t="str">
            <v>SY</v>
          </cell>
          <cell r="D7739" t="str">
            <v>8" PORTLAND CEMENT CONCRETE PAVEMENT (7 YEAR WARRANTY)</v>
          </cell>
          <cell r="F7739"/>
          <cell r="G7739">
            <v>0</v>
          </cell>
        </row>
        <row r="7740">
          <cell r="A7740" t="str">
            <v>884E10050</v>
          </cell>
          <cell r="B7740"/>
          <cell r="C7740" t="str">
            <v>SY</v>
          </cell>
          <cell r="D7740" t="str">
            <v>9" PORTLAND CEMENT CONCRETE PAVEMENT (7 YEAR WARRANTY)</v>
          </cell>
          <cell r="F7740"/>
          <cell r="G7740">
            <v>0</v>
          </cell>
        </row>
        <row r="7741">
          <cell r="A7741" t="str">
            <v>884E10051</v>
          </cell>
          <cell r="B7741"/>
          <cell r="C7741" t="str">
            <v>SY</v>
          </cell>
          <cell r="D7741" t="str">
            <v>9" PORTLAND CEMENT CONCRETE PAVEMENT (7 YEAR WARRANTY), AS PER PLAN</v>
          </cell>
          <cell r="F7741"/>
          <cell r="G7741">
            <v>0</v>
          </cell>
        </row>
        <row r="7742">
          <cell r="A7742" t="str">
            <v>884E10080</v>
          </cell>
          <cell r="B7742"/>
          <cell r="C7742" t="str">
            <v>SY</v>
          </cell>
          <cell r="D7742" t="str">
            <v>9.5" PORTLAND CEMENT CONCRETE PAVEMENT (7 YEAR WARRANTY)</v>
          </cell>
          <cell r="F7742"/>
          <cell r="G7742">
            <v>0</v>
          </cell>
        </row>
        <row r="7743">
          <cell r="A7743" t="str">
            <v>884E10100</v>
          </cell>
          <cell r="B7743"/>
          <cell r="C7743" t="str">
            <v>SY</v>
          </cell>
          <cell r="D7743" t="str">
            <v>10" PORTLAND CEMENT CONCRETE PAVEMENT (7 YEAR WARRANTY)</v>
          </cell>
          <cell r="F7743"/>
          <cell r="G7743">
            <v>0</v>
          </cell>
        </row>
        <row r="7744">
          <cell r="A7744" t="str">
            <v>884E10150</v>
          </cell>
          <cell r="B7744"/>
          <cell r="C7744" t="str">
            <v>SY</v>
          </cell>
          <cell r="D7744" t="str">
            <v>11" PORTLAND CEMENT CONCRETE PAVEMENT (7 YEAR WARRANTY)</v>
          </cell>
          <cell r="F7744"/>
          <cell r="G7744">
            <v>0</v>
          </cell>
        </row>
        <row r="7745">
          <cell r="A7745" t="str">
            <v>884E10200</v>
          </cell>
          <cell r="B7745"/>
          <cell r="C7745" t="str">
            <v>SY</v>
          </cell>
          <cell r="D7745" t="str">
            <v>12" PORTLAND CEMENT CONCRETE PAVEMENT (7 YEAR WARRANTY)</v>
          </cell>
          <cell r="F7745"/>
          <cell r="G7745">
            <v>0</v>
          </cell>
        </row>
        <row r="7746">
          <cell r="A7746" t="str">
            <v>884E10201</v>
          </cell>
          <cell r="B7746"/>
          <cell r="C7746" t="str">
            <v>SY</v>
          </cell>
          <cell r="D7746" t="str">
            <v>12" PORTLAND CEMENT CONCRETE PAVEMENT (7 YEAR WARRANTY), AS PER PLAN</v>
          </cell>
          <cell r="F7746"/>
          <cell r="G7746">
            <v>0</v>
          </cell>
        </row>
        <row r="7747">
          <cell r="A7747" t="str">
            <v>884E10240</v>
          </cell>
          <cell r="B7747"/>
          <cell r="C7747" t="str">
            <v>SY</v>
          </cell>
          <cell r="D7747" t="str">
            <v>12.5" PORTLAND CEMENT CONCRETE PAVEMENT (7 YEAR WARRANTY)</v>
          </cell>
          <cell r="F7747"/>
          <cell r="G7747">
            <v>0</v>
          </cell>
        </row>
        <row r="7748">
          <cell r="A7748" t="str">
            <v>884E10250</v>
          </cell>
          <cell r="B7748"/>
          <cell r="C7748" t="str">
            <v>SY</v>
          </cell>
          <cell r="D7748" t="str">
            <v>13" PORTLAND CEMENT CONCRETE PAVEMENT (7 YEAR WARRANTY)</v>
          </cell>
          <cell r="F7748"/>
          <cell r="G7748">
            <v>0</v>
          </cell>
        </row>
        <row r="7749">
          <cell r="A7749" t="str">
            <v>884E10270</v>
          </cell>
          <cell r="B7749"/>
          <cell r="C7749" t="str">
            <v>SY</v>
          </cell>
          <cell r="D7749" t="str">
            <v>13.5" PORTLAND CEMENT CONCRETE PAVEMENT (7 YEAR WARRANTY)</v>
          </cell>
          <cell r="F7749"/>
          <cell r="G7749">
            <v>0</v>
          </cell>
        </row>
        <row r="7750">
          <cell r="A7750" t="str">
            <v>884E10300</v>
          </cell>
          <cell r="B7750"/>
          <cell r="C7750" t="str">
            <v>SY</v>
          </cell>
          <cell r="D7750" t="str">
            <v>14" PORTLAND CEMENT CONCRETE PAVEMENT (7 YEAR WARRANTY)</v>
          </cell>
          <cell r="F7750"/>
          <cell r="G7750">
            <v>0</v>
          </cell>
        </row>
        <row r="7751">
          <cell r="A7751" t="str">
            <v>884E10320</v>
          </cell>
          <cell r="B7751"/>
          <cell r="C7751" t="str">
            <v>SY</v>
          </cell>
          <cell r="D7751" t="str">
            <v>14.5" PORTLAND CEMENT CONCRETE PAVEMENT (7 YEAR WARRANTY)</v>
          </cell>
          <cell r="F7751"/>
          <cell r="G7751">
            <v>0</v>
          </cell>
        </row>
        <row r="7752">
          <cell r="A7752" t="str">
            <v>884E10321</v>
          </cell>
          <cell r="B7752"/>
          <cell r="C7752" t="str">
            <v>SY</v>
          </cell>
          <cell r="D7752" t="str">
            <v>14.5" PORTLAND CEMENT CONCRETE PAVEMENT (7 YEAR WARRANTY), AS PER PLAN</v>
          </cell>
          <cell r="F7752"/>
          <cell r="G7752">
            <v>0</v>
          </cell>
        </row>
        <row r="7753">
          <cell r="A7753" t="str">
            <v>884E10350</v>
          </cell>
          <cell r="B7753"/>
          <cell r="C7753" t="str">
            <v>SY</v>
          </cell>
          <cell r="D7753" t="str">
            <v>15" PORTLAND CEMENT CONCRETE PAVEMENT (7 YEAR WARRANTY)</v>
          </cell>
          <cell r="F7753"/>
          <cell r="G7753">
            <v>0</v>
          </cell>
        </row>
        <row r="7754">
          <cell r="A7754" t="str">
            <v>884E80000</v>
          </cell>
          <cell r="B7754"/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/>
          <cell r="C7756" t="str">
            <v>SF</v>
          </cell>
          <cell r="D7756" t="str">
            <v>SURFACE PREPARATION OF EXISTING STRUCTURAL STEEL, WITH WARRANTY</v>
          </cell>
          <cell r="F7756"/>
          <cell r="G7756">
            <v>0</v>
          </cell>
        </row>
        <row r="7757">
          <cell r="A7757" t="str">
            <v>885E00051</v>
          </cell>
          <cell r="B7757"/>
          <cell r="C7757" t="str">
            <v>SF</v>
          </cell>
          <cell r="D7757" t="str">
            <v>SURFACE PREPARATION OF EXISTING STRUCTURAL STEEL, WITH WARRANTY, AS PER PLAN</v>
          </cell>
          <cell r="F7757"/>
          <cell r="G7757">
            <v>0</v>
          </cell>
        </row>
        <row r="7758">
          <cell r="A7758" t="str">
            <v>885E00056</v>
          </cell>
          <cell r="B7758"/>
          <cell r="C7758" t="str">
            <v>SF</v>
          </cell>
          <cell r="D7758" t="str">
            <v>FIELD PAINTING OF EXISTING STRUCTURAL STEEL, PRIME COAT, WITH WARRANTY</v>
          </cell>
          <cell r="F7758"/>
          <cell r="G7758">
            <v>0</v>
          </cell>
        </row>
        <row r="7759">
          <cell r="A7759" t="str">
            <v>885E00057</v>
          </cell>
          <cell r="B7759"/>
          <cell r="C7759" t="str">
            <v>SF</v>
          </cell>
          <cell r="D7759" t="str">
            <v>FIELD PAINTING OF EXISTING STRUCTURAL STEEL, PRIME COAT, WITH WARRANTY, AS PER PLAN</v>
          </cell>
          <cell r="F7759"/>
          <cell r="G7759">
            <v>0</v>
          </cell>
        </row>
        <row r="7760">
          <cell r="A7760" t="str">
            <v>885E00060</v>
          </cell>
          <cell r="B7760"/>
          <cell r="C7760" t="str">
            <v>SF</v>
          </cell>
          <cell r="D7760" t="str">
            <v>FIELD PAINTING OF EXISTING STRUCTURAL STEEL, INTERMEDIATE COAT, WITH WARRANTY</v>
          </cell>
          <cell r="F7760"/>
          <cell r="G7760">
            <v>0</v>
          </cell>
        </row>
        <row r="7761">
          <cell r="A7761" t="str">
            <v>885E00061</v>
          </cell>
          <cell r="B7761"/>
          <cell r="C7761" t="str">
            <v>SF</v>
          </cell>
          <cell r="D7761" t="str">
            <v>FIELD PAINTING OF EXISTING STRUCTURAL STEEL, INTERMEDIATE COAT, WITH WARRANTY, AS PER PLAN</v>
          </cell>
          <cell r="F7761"/>
          <cell r="G7761">
            <v>0</v>
          </cell>
        </row>
        <row r="7762">
          <cell r="A7762" t="str">
            <v>885E00066</v>
          </cell>
          <cell r="B7762"/>
          <cell r="C7762" t="str">
            <v>SF</v>
          </cell>
          <cell r="D7762" t="str">
            <v>FIELD PAINTING STRUCTURAL STEEL, FINISH COAT, WITH WARRANTY</v>
          </cell>
          <cell r="F7762"/>
          <cell r="G7762">
            <v>0</v>
          </cell>
        </row>
        <row r="7763">
          <cell r="A7763" t="str">
            <v>885E00067</v>
          </cell>
          <cell r="B7763"/>
          <cell r="C7763" t="str">
            <v>SF</v>
          </cell>
          <cell r="D7763" t="str">
            <v>FIELD PAINTING STRUCTURAL STEEL, FINISH COAT, WITH WARRANTY, AS PER PLAN</v>
          </cell>
          <cell r="F7763"/>
          <cell r="G7763">
            <v>0</v>
          </cell>
        </row>
        <row r="7764">
          <cell r="A7764" t="str">
            <v>885E00100</v>
          </cell>
          <cell r="B7764"/>
          <cell r="C7764" t="str">
            <v>LS</v>
          </cell>
          <cell r="D7764" t="str">
            <v>SURFACE PREPARATION OF EXISTING STRUCTURAL STEEL, WITH WARRANTY</v>
          </cell>
          <cell r="F7764"/>
          <cell r="G7764">
            <v>0</v>
          </cell>
        </row>
        <row r="7765">
          <cell r="A7765" t="str">
            <v>885E00200</v>
          </cell>
          <cell r="B7765"/>
          <cell r="C7765" t="str">
            <v>LS</v>
          </cell>
          <cell r="D7765" t="str">
            <v>FIELD PAINTING OF EXISTING STRUCTURAL STEEL, PRIME COAT, WITH WARRANTY</v>
          </cell>
          <cell r="F7765"/>
          <cell r="G7765">
            <v>0</v>
          </cell>
        </row>
        <row r="7766">
          <cell r="A7766" t="str">
            <v>885E00300</v>
          </cell>
          <cell r="B7766"/>
          <cell r="C7766" t="str">
            <v>LS</v>
          </cell>
          <cell r="D7766" t="str">
            <v>FIELD PAINTING STRUCTURAL STEEL, INTERMEDIATE COAT, WITH WARRANTY</v>
          </cell>
          <cell r="F7766"/>
          <cell r="G7766">
            <v>0</v>
          </cell>
        </row>
        <row r="7767">
          <cell r="A7767" t="str">
            <v>885E00400</v>
          </cell>
          <cell r="B7767"/>
          <cell r="C7767" t="str">
            <v>LS</v>
          </cell>
          <cell r="D7767" t="str">
            <v>FIELD PAINTING STRUCTURAL STEEL, FINISH COAT, WITH WARRANTY</v>
          </cell>
          <cell r="F7767"/>
          <cell r="G7767">
            <v>0</v>
          </cell>
        </row>
        <row r="7768">
          <cell r="A7768" t="str">
            <v>885E00504</v>
          </cell>
          <cell r="B7768"/>
          <cell r="C7768" t="str">
            <v>MNHR</v>
          </cell>
          <cell r="D7768" t="str">
            <v>GRINDING FINS, TEARS, SLIVERS ON EXISTING STRUCTURAL STEEL</v>
          </cell>
          <cell r="F7768"/>
          <cell r="G7768">
            <v>0</v>
          </cell>
        </row>
        <row r="7769">
          <cell r="A7769" t="str">
            <v>885E00800</v>
          </cell>
          <cell r="B7769"/>
          <cell r="C7769" t="str">
            <v>LB</v>
          </cell>
          <cell r="D7769" t="str">
            <v>FIELD PAINTING STRUCTURAL STEEL, INTERMEDIATE COAT, WITH WARRANTY</v>
          </cell>
          <cell r="F7769"/>
          <cell r="G7769">
            <v>0</v>
          </cell>
        </row>
        <row r="7770">
          <cell r="A7770" t="str">
            <v>885E00850</v>
          </cell>
          <cell r="B7770"/>
          <cell r="C7770" t="str">
            <v>LB</v>
          </cell>
          <cell r="D7770" t="str">
            <v>FIELD PAINTING STRUCTURAL STEEL, FINISH COAT, WITH WARRANTY</v>
          </cell>
          <cell r="F7770"/>
          <cell r="G7770">
            <v>0</v>
          </cell>
        </row>
        <row r="7771">
          <cell r="A7771" t="str">
            <v>885E10000</v>
          </cell>
          <cell r="B7771"/>
          <cell r="C7771" t="str">
            <v>EACH</v>
          </cell>
          <cell r="D7771" t="str">
            <v>FINAL INSPECTION REPAIR</v>
          </cell>
          <cell r="F7771"/>
          <cell r="G7771">
            <v>0</v>
          </cell>
        </row>
        <row r="7772">
          <cell r="A7772" t="str">
            <v>885E90000</v>
          </cell>
          <cell r="B7772"/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/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/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/>
          <cell r="C7775" t="str">
            <v>GAL</v>
          </cell>
          <cell r="D7775" t="str">
            <v>FOG SEAL</v>
          </cell>
          <cell r="F7775"/>
          <cell r="G7775">
            <v>0</v>
          </cell>
        </row>
        <row r="7776">
          <cell r="A7776" t="str">
            <v>888E10000</v>
          </cell>
          <cell r="B7776"/>
          <cell r="C7776" t="str">
            <v>SY</v>
          </cell>
          <cell r="D7776" t="str">
            <v>HIGH FRICTION SURFACE TREATMENT, SINGLE LIFT</v>
          </cell>
          <cell r="F7776"/>
          <cell r="G7776">
            <v>0</v>
          </cell>
        </row>
        <row r="7777">
          <cell r="A7777" t="str">
            <v>888E10001</v>
          </cell>
          <cell r="B7777"/>
          <cell r="C7777" t="str">
            <v>SY</v>
          </cell>
          <cell r="D7777" t="str">
            <v>HIGH FRICTION SURFACE TREATMENT, SINGLE LIFT, AS PER PLAN</v>
          </cell>
          <cell r="F7777"/>
          <cell r="G7777">
            <v>0</v>
          </cell>
        </row>
        <row r="7778">
          <cell r="A7778" t="str">
            <v>888E20000</v>
          </cell>
          <cell r="B7778"/>
          <cell r="C7778" t="str">
            <v>SY</v>
          </cell>
          <cell r="D7778" t="str">
            <v>HIGH FRICTION SURFACE TREATMENT, DOUBLE LIFT</v>
          </cell>
          <cell r="F7778"/>
          <cell r="G7778">
            <v>0</v>
          </cell>
        </row>
        <row r="7779">
          <cell r="A7779" t="str">
            <v>888E20001</v>
          </cell>
          <cell r="B7779"/>
          <cell r="C7779" t="str">
            <v>SY</v>
          </cell>
          <cell r="D7779" t="str">
            <v>HIGH FRICTION SURFACE TREATMENT, DOUBLE LIFT, AS PER PLAN</v>
          </cell>
          <cell r="F7779"/>
          <cell r="G7779">
            <v>0</v>
          </cell>
        </row>
        <row r="7780">
          <cell r="A7780" t="str">
            <v>892E10200</v>
          </cell>
          <cell r="B7780"/>
          <cell r="C7780" t="str">
            <v>CY</v>
          </cell>
          <cell r="D7780" t="str">
            <v>QC/QA CONCRETE, CLASS QC2, SUPERSTRUCTURE (DECK) WITH WARRANTY</v>
          </cell>
          <cell r="F7780"/>
          <cell r="G7780">
            <v>0</v>
          </cell>
        </row>
        <row r="7781">
          <cell r="A7781" t="str">
            <v>892E10201</v>
          </cell>
          <cell r="B7781"/>
          <cell r="C7781" t="str">
            <v>CY</v>
          </cell>
          <cell r="D7781" t="str">
            <v>QC/QA CONCRETE, CLASS QC2, SUPERSTRUCTURE (DECK) WITH WARRANTY, AS PER PLAN</v>
          </cell>
          <cell r="F7781"/>
          <cell r="G7781">
            <v>0</v>
          </cell>
        </row>
        <row r="7782">
          <cell r="A7782" t="str">
            <v>892E10400</v>
          </cell>
          <cell r="B7782"/>
          <cell r="C7782" t="str">
            <v>CY</v>
          </cell>
          <cell r="D7782" t="str">
            <v>QC/QA CONCRETE, CLASS QC3, SUPERSTRUCTURE (DECK) WITH WARRANTY</v>
          </cell>
          <cell r="F7782"/>
          <cell r="G7782">
            <v>0</v>
          </cell>
        </row>
        <row r="7783">
          <cell r="A7783" t="str">
            <v>892E10600</v>
          </cell>
          <cell r="B7783"/>
          <cell r="C7783" t="str">
            <v>SY</v>
          </cell>
          <cell r="D7783" t="str">
            <v>QC/QA CONCRETE, CLASS QC2, SUPERSTRUCTURE (DECK) WITH WARRANTY</v>
          </cell>
          <cell r="F7783"/>
          <cell r="G7783">
            <v>0</v>
          </cell>
        </row>
        <row r="7784">
          <cell r="A7784" t="str">
            <v>892E10800</v>
          </cell>
          <cell r="B7784"/>
          <cell r="C7784" t="str">
            <v>SY</v>
          </cell>
          <cell r="D7784" t="str">
            <v>QC/QA CONCRETE, CLASS QC3, SUPERSTRUCTURE (DECK) WITH WARRANTY</v>
          </cell>
          <cell r="F7784"/>
          <cell r="G7784">
            <v>0</v>
          </cell>
        </row>
        <row r="7785">
          <cell r="A7785" t="str">
            <v>893E10000</v>
          </cell>
          <cell r="B7785"/>
          <cell r="C7785" t="str">
            <v>FT</v>
          </cell>
          <cell r="D7785" t="str">
            <v>CONTINUOUS FLIGHT AUGER (CFA) PILES, 12” DIAMETER</v>
          </cell>
          <cell r="F7785"/>
          <cell r="G7785">
            <v>0</v>
          </cell>
        </row>
        <row r="7786">
          <cell r="A7786" t="str">
            <v>893E10001</v>
          </cell>
          <cell r="B7786"/>
          <cell r="C7786" t="str">
            <v>FT</v>
          </cell>
          <cell r="D7786" t="str">
            <v>CONTINUOUS FLIGHT AUGER (CFA) PILES, 12” DIAMETER, AS PER PLAN</v>
          </cell>
          <cell r="F7786"/>
          <cell r="G7786">
            <v>0</v>
          </cell>
        </row>
        <row r="7787">
          <cell r="A7787" t="str">
            <v>893E10100</v>
          </cell>
          <cell r="B7787"/>
          <cell r="C7787" t="str">
            <v>FT</v>
          </cell>
          <cell r="D7787" t="str">
            <v>CONTINUOUS FLIGHT AUGER (CFA) PILES, 14” DIAMETER</v>
          </cell>
          <cell r="F7787"/>
          <cell r="G7787">
            <v>0</v>
          </cell>
        </row>
        <row r="7788">
          <cell r="A7788" t="str">
            <v>893E10101</v>
          </cell>
          <cell r="B7788"/>
          <cell r="C7788" t="str">
            <v>FT</v>
          </cell>
          <cell r="D7788" t="str">
            <v>CONTINUOUS FLIGHT AUGER (CFA) PILES, 14” DIAMETER, AS PER PLAN</v>
          </cell>
          <cell r="F7788"/>
          <cell r="G7788">
            <v>0</v>
          </cell>
        </row>
        <row r="7789">
          <cell r="A7789" t="str">
            <v>893E10200</v>
          </cell>
          <cell r="B7789"/>
          <cell r="C7789" t="str">
            <v>FT</v>
          </cell>
          <cell r="D7789" t="str">
            <v>CONTINUOUS FLIGHT AUGER (CFA) PILES, 16” DIAMETER</v>
          </cell>
          <cell r="F7789"/>
          <cell r="G7789">
            <v>0</v>
          </cell>
        </row>
        <row r="7790">
          <cell r="A7790" t="str">
            <v>893E10201</v>
          </cell>
          <cell r="B7790"/>
          <cell r="C7790" t="str">
            <v>FT</v>
          </cell>
          <cell r="D7790" t="str">
            <v>CONTINUOUS FLIGHT AUGER (CFA) PILES, 16” DIAMETER, AS PER PLAN</v>
          </cell>
          <cell r="F7790"/>
          <cell r="G7790">
            <v>0</v>
          </cell>
        </row>
        <row r="7791">
          <cell r="A7791" t="str">
            <v>893E10300</v>
          </cell>
          <cell r="B7791"/>
          <cell r="C7791" t="str">
            <v>FT</v>
          </cell>
          <cell r="D7791" t="str">
            <v>CONTINUOUS FLIGHT AUGER (CFA) PILES, 18” DIAMETER</v>
          </cell>
          <cell r="F7791"/>
          <cell r="G7791">
            <v>0</v>
          </cell>
        </row>
        <row r="7792">
          <cell r="A7792" t="str">
            <v>893E10301</v>
          </cell>
          <cell r="B7792"/>
          <cell r="C7792" t="str">
            <v>FT</v>
          </cell>
          <cell r="D7792" t="str">
            <v>CONTINUOUS FLIGHT AUGER (CFA) PILES, 18” DIAMETER, AS PER PLAN</v>
          </cell>
          <cell r="F7792"/>
          <cell r="G7792">
            <v>0</v>
          </cell>
        </row>
        <row r="7793">
          <cell r="A7793" t="str">
            <v>893E10400</v>
          </cell>
          <cell r="B7793"/>
          <cell r="C7793" t="str">
            <v>FT</v>
          </cell>
          <cell r="D7793" t="str">
            <v>CONTINUOUS FLIGHT AUGER (CFA) PILES, 24” DIAMETER</v>
          </cell>
          <cell r="F7793"/>
          <cell r="G7793">
            <v>0</v>
          </cell>
        </row>
        <row r="7794">
          <cell r="A7794" t="str">
            <v>893E10401</v>
          </cell>
          <cell r="B7794"/>
          <cell r="C7794" t="str">
            <v>FT</v>
          </cell>
          <cell r="D7794" t="str">
            <v>CONTINUOUS FLIGHT AUGER (CFA) PILES, 24” DIAMETER, AS PER PLAN</v>
          </cell>
          <cell r="F7794"/>
          <cell r="G7794">
            <v>0</v>
          </cell>
        </row>
        <row r="7795">
          <cell r="A7795" t="str">
            <v>893E10500</v>
          </cell>
          <cell r="B7795"/>
          <cell r="C7795" t="str">
            <v>FT</v>
          </cell>
          <cell r="D7795" t="str">
            <v>CONTINUOUS FLIGHT AUGER (CFA) PILES, 30” DIAMETER</v>
          </cell>
          <cell r="F7795"/>
          <cell r="G7795">
            <v>0</v>
          </cell>
        </row>
        <row r="7796">
          <cell r="A7796" t="str">
            <v>893E10501</v>
          </cell>
          <cell r="B7796"/>
          <cell r="C7796" t="str">
            <v>FT</v>
          </cell>
          <cell r="D7796" t="str">
            <v>CONTINUOUS FLIGHT AUGER (CFA) PILES, 30” DIAMETER, AS PER PLAN</v>
          </cell>
          <cell r="F7796"/>
          <cell r="G7796">
            <v>0</v>
          </cell>
        </row>
        <row r="7797">
          <cell r="A7797" t="str">
            <v>893E10600</v>
          </cell>
          <cell r="B7797"/>
          <cell r="C7797" t="str">
            <v>FT</v>
          </cell>
          <cell r="D7797" t="str">
            <v>CONTINUOUS FLIGHT AUGER (CFA) PILES, 36” DIAMETER</v>
          </cell>
          <cell r="F7797"/>
          <cell r="G7797">
            <v>0</v>
          </cell>
        </row>
        <row r="7798">
          <cell r="A7798" t="str">
            <v>893E10601</v>
          </cell>
          <cell r="B7798"/>
          <cell r="C7798" t="str">
            <v>FT</v>
          </cell>
          <cell r="D7798" t="str">
            <v>CONTINUOUS FLIGHT AUGER (CFA) PILES, 36” DIAMETER, AS PER PLAN</v>
          </cell>
          <cell r="F7798"/>
          <cell r="G7798">
            <v>0</v>
          </cell>
        </row>
        <row r="7799">
          <cell r="A7799" t="str">
            <v>893E10700</v>
          </cell>
          <cell r="B7799"/>
          <cell r="C7799" t="str">
            <v>FT</v>
          </cell>
          <cell r="D7799" t="str">
            <v>CONTINUOUS FLIGHT AUGER (CFA) PILES, 42” DIAMETER</v>
          </cell>
          <cell r="F7799"/>
          <cell r="G7799">
            <v>0</v>
          </cell>
        </row>
        <row r="7800">
          <cell r="A7800" t="str">
            <v>893E10701</v>
          </cell>
          <cell r="B7800"/>
          <cell r="C7800" t="str">
            <v>FT</v>
          </cell>
          <cell r="D7800" t="str">
            <v>CONTINUOUS FLIGHT AUGER (CFA) PILES, 42” DIAMETER, AS PER PLAN</v>
          </cell>
          <cell r="F7800"/>
          <cell r="G7800">
            <v>0</v>
          </cell>
        </row>
        <row r="7801">
          <cell r="A7801" t="str">
            <v>893E10800</v>
          </cell>
          <cell r="B7801"/>
          <cell r="C7801" t="str">
            <v>FT</v>
          </cell>
          <cell r="D7801" t="str">
            <v>CONTINUOUS FLIGHT AUGER (CFA) PILES, 48” DIAMETER</v>
          </cell>
          <cell r="F7801"/>
          <cell r="G7801">
            <v>0</v>
          </cell>
        </row>
        <row r="7802">
          <cell r="A7802" t="str">
            <v>893E10801</v>
          </cell>
          <cell r="B7802"/>
          <cell r="C7802" t="str">
            <v>FT</v>
          </cell>
          <cell r="D7802" t="str">
            <v>CONTINUOUS FLIGHT AUGER (CFA) PILES, 48” DIAMETER, AS PER PLAN</v>
          </cell>
          <cell r="F7802"/>
          <cell r="G7802">
            <v>0</v>
          </cell>
        </row>
        <row r="7803">
          <cell r="A7803" t="str">
            <v>893E19000</v>
          </cell>
          <cell r="B7803"/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/>
          <cell r="C7804" t="str">
            <v>EACH</v>
          </cell>
          <cell r="D7804" t="str">
            <v>CONTINUOUS FLIGHT AUGER (CFA) PILES, INTEGRITY TEST</v>
          </cell>
          <cell r="F7804"/>
          <cell r="G7804">
            <v>0</v>
          </cell>
        </row>
        <row r="7805">
          <cell r="A7805" t="str">
            <v>893E20100</v>
          </cell>
          <cell r="B7805"/>
          <cell r="C7805" t="str">
            <v>EACH</v>
          </cell>
          <cell r="D7805" t="str">
            <v>CONTINUOUS FLIGHT AUGER (CFA) PILES, VERIFICATION LOAD TEST</v>
          </cell>
          <cell r="F7805"/>
          <cell r="G7805">
            <v>0</v>
          </cell>
        </row>
        <row r="7806">
          <cell r="A7806" t="str">
            <v>893E20200</v>
          </cell>
          <cell r="B7806"/>
          <cell r="C7806" t="str">
            <v>EACH</v>
          </cell>
          <cell r="D7806" t="str">
            <v>CONTINUOUS FLIGHT AUGER (CFA) PILES, PROOF LOAD TEST</v>
          </cell>
          <cell r="F7806"/>
          <cell r="G7806">
            <v>0</v>
          </cell>
        </row>
        <row r="7807">
          <cell r="A7807" t="str">
            <v>894E10000</v>
          </cell>
          <cell r="B7807"/>
          <cell r="C7807" t="str">
            <v>EACH</v>
          </cell>
          <cell r="D7807" t="str">
            <v>THERMAL INTEGRITY PROFILING (TIP) TEST</v>
          </cell>
          <cell r="F7807"/>
          <cell r="G7807">
            <v>0</v>
          </cell>
        </row>
        <row r="7808">
          <cell r="A7808" t="str">
            <v>894E10100</v>
          </cell>
          <cell r="B7808"/>
          <cell r="C7808" t="str">
            <v>FT</v>
          </cell>
          <cell r="D7808" t="str">
            <v>CONCRETE CORE SAMPLING AND GROUTING</v>
          </cell>
          <cell r="F7808"/>
          <cell r="G7808">
            <v>0</v>
          </cell>
        </row>
        <row r="7809">
          <cell r="A7809" t="str">
            <v>894E10200</v>
          </cell>
          <cell r="B7809"/>
          <cell r="C7809" t="str">
            <v>EACH</v>
          </cell>
          <cell r="D7809" t="str">
            <v>CONCRETE CORE STRENGTH TEST</v>
          </cell>
          <cell r="F7809"/>
          <cell r="G7809">
            <v>0</v>
          </cell>
        </row>
        <row r="7810">
          <cell r="A7810" t="str">
            <v>895E10010</v>
          </cell>
          <cell r="B7810"/>
          <cell r="C7810" t="str">
            <v>EACH</v>
          </cell>
          <cell r="D7810" t="str">
            <v>MANUFACTURED WATER QUALITY STRUCTURE, TYPE 1</v>
          </cell>
          <cell r="F7810"/>
          <cell r="G7810">
            <v>0</v>
          </cell>
        </row>
        <row r="7811">
          <cell r="A7811" t="str">
            <v>895E10011</v>
          </cell>
          <cell r="B7811"/>
          <cell r="C7811" t="str">
            <v>EACH</v>
          </cell>
          <cell r="D7811" t="str">
            <v>MANUFACTURED WATER QUALITY STRUCTURE, TYPE 1, AS PER PLAN</v>
          </cell>
          <cell r="F7811"/>
          <cell r="G7811">
            <v>0</v>
          </cell>
        </row>
        <row r="7812">
          <cell r="A7812" t="str">
            <v>895E10020</v>
          </cell>
          <cell r="B7812"/>
          <cell r="C7812" t="str">
            <v>EACH</v>
          </cell>
          <cell r="D7812" t="str">
            <v>MANUFACTURED WATER QUALITY STRUCTURE, TYPE 2</v>
          </cell>
          <cell r="F7812"/>
          <cell r="G7812">
            <v>0</v>
          </cell>
        </row>
        <row r="7813">
          <cell r="A7813" t="str">
            <v>895E10021</v>
          </cell>
          <cell r="B7813"/>
          <cell r="C7813" t="str">
            <v>EACH</v>
          </cell>
          <cell r="D7813" t="str">
            <v>MANUFACTURED WATER QUALITY STRUCTURE, TYPE 2, AS PER PLAN</v>
          </cell>
          <cell r="F7813"/>
          <cell r="G7813">
            <v>0</v>
          </cell>
        </row>
        <row r="7814">
          <cell r="A7814" t="str">
            <v>895E10030</v>
          </cell>
          <cell r="B7814"/>
          <cell r="C7814" t="str">
            <v>EACH</v>
          </cell>
          <cell r="D7814" t="str">
            <v>MANUFACTURED WATER QUALITY STRUCTURE, TYPE 3</v>
          </cell>
          <cell r="F7814"/>
          <cell r="G7814">
            <v>0</v>
          </cell>
        </row>
        <row r="7815">
          <cell r="A7815" t="str">
            <v>895E10040</v>
          </cell>
          <cell r="B7815"/>
          <cell r="C7815" t="str">
            <v>EACH</v>
          </cell>
          <cell r="D7815" t="str">
            <v>MANUFACTURED WATER QUALITY STRUCTURE, TYPE 4</v>
          </cell>
          <cell r="F7815"/>
          <cell r="G7815">
            <v>0</v>
          </cell>
        </row>
        <row r="7816">
          <cell r="A7816" t="str">
            <v>896E00010</v>
          </cell>
          <cell r="B7816"/>
          <cell r="C7816" t="str">
            <v>SNMT</v>
          </cell>
          <cell r="D7816" t="str">
            <v>PORTABLE NON-INTRUSIVE TRAFFIC SENSOR, CLASS I</v>
          </cell>
          <cell r="F7816"/>
          <cell r="G7816">
            <v>0</v>
          </cell>
        </row>
        <row r="7817">
          <cell r="A7817" t="str">
            <v>896E00012</v>
          </cell>
          <cell r="B7817"/>
          <cell r="C7817" t="str">
            <v>SNMT</v>
          </cell>
          <cell r="D7817" t="str">
            <v>PORTABLE NON-INTRUSIVE TRAFFIC SENSOR, CLASS II</v>
          </cell>
          <cell r="F7817"/>
          <cell r="G7817">
            <v>0</v>
          </cell>
        </row>
        <row r="7818">
          <cell r="A7818" t="str">
            <v>896E00020</v>
          </cell>
          <cell r="B7818"/>
          <cell r="C7818" t="str">
            <v>SNMT</v>
          </cell>
          <cell r="D7818" t="str">
            <v>PORTABLE CHANGEABLE MESSAGE SIGN</v>
          </cell>
          <cell r="F7818"/>
          <cell r="G7818">
            <v>0</v>
          </cell>
        </row>
        <row r="7819">
          <cell r="A7819" t="str">
            <v>896E00021</v>
          </cell>
          <cell r="B7819"/>
          <cell r="C7819" t="str">
            <v>SNMT</v>
          </cell>
          <cell r="D7819" t="str">
            <v>PORTABLE CHANGEABLE MESSAGE SIGN, AS PER PLAN</v>
          </cell>
          <cell r="F7819"/>
          <cell r="G7819">
            <v>0</v>
          </cell>
        </row>
        <row r="7820">
          <cell r="A7820" t="str">
            <v>897E01010</v>
          </cell>
          <cell r="B7820"/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/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/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/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/>
          <cell r="C7824" t="str">
            <v>SY</v>
          </cell>
          <cell r="D7824" t="str">
            <v>PATCHING PLANED SURFACE</v>
          </cell>
          <cell r="F7824"/>
          <cell r="G7824">
            <v>0</v>
          </cell>
        </row>
        <row r="7825">
          <cell r="A7825" t="str">
            <v>897E02001</v>
          </cell>
          <cell r="B7825"/>
          <cell r="C7825" t="str">
            <v>SY</v>
          </cell>
          <cell r="D7825" t="str">
            <v>PATCHING PLANED SURFACE, AS PER PLAN</v>
          </cell>
          <cell r="F7825"/>
          <cell r="G7825">
            <v>0</v>
          </cell>
        </row>
        <row r="7826">
          <cell r="A7826" t="str">
            <v>898E10000</v>
          </cell>
          <cell r="B7826"/>
          <cell r="C7826" t="str">
            <v>EACH</v>
          </cell>
          <cell r="D7826" t="str">
            <v>WIRELESS MAGNETOMETER DETECTION SYSTEM</v>
          </cell>
          <cell r="F7826"/>
          <cell r="G7826">
            <v>0</v>
          </cell>
        </row>
        <row r="7827">
          <cell r="A7827" t="str">
            <v>898E10001</v>
          </cell>
          <cell r="B7827"/>
          <cell r="C7827" t="str">
            <v>EACH</v>
          </cell>
          <cell r="D7827" t="str">
            <v>WIRELESS MAGNETOMETER DETECTION SYSTEM, AS PER PLAN</v>
          </cell>
          <cell r="F7827"/>
          <cell r="G7827">
            <v>0</v>
          </cell>
        </row>
        <row r="7828">
          <cell r="A7828" t="str">
            <v>898E15000</v>
          </cell>
          <cell r="B7828"/>
          <cell r="C7828" t="str">
            <v>LS</v>
          </cell>
          <cell r="D7828" t="str">
            <v>TRAINING FOR WIRELESS MAGNETOMETER DETECTION SYSTEM</v>
          </cell>
          <cell r="F7828"/>
          <cell r="G7828">
            <v>0</v>
          </cell>
        </row>
        <row r="7829">
          <cell r="A7829" t="str">
            <v>899E10000</v>
          </cell>
          <cell r="B7829"/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/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/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/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/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/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/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/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/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/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/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/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/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/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/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/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/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/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/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/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/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/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/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/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/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/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/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/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/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/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/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/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/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/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/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/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/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/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/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/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/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/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/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/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/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/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/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/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/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/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/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/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/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/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/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/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opLeftCell="D13" zoomScale="110" zoomScaleNormal="110" workbookViewId="0">
      <selection activeCell="L9" sqref="L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21"/>
      <c r="M1" s="1"/>
      <c r="N1" s="1"/>
      <c r="O1" s="1"/>
      <c r="P1" s="21"/>
      <c r="Q1" s="21"/>
      <c r="R1" s="21"/>
      <c r="S1" s="21"/>
      <c r="T1" s="21"/>
      <c r="U1" s="21"/>
      <c r="V1" s="21"/>
      <c r="W1" s="16"/>
      <c r="X1" s="16"/>
      <c r="Y1" s="1"/>
      <c r="Z1" s="1"/>
      <c r="AA1" s="16"/>
      <c r="AB1" s="16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21"/>
      <c r="M2" s="1"/>
      <c r="N2" s="1"/>
      <c r="O2" s="1"/>
      <c r="P2" s="21"/>
      <c r="Q2" s="21"/>
      <c r="R2" s="21"/>
      <c r="S2" s="21"/>
      <c r="T2" s="21"/>
      <c r="U2" s="21"/>
      <c r="V2" s="21"/>
      <c r="W2" s="16"/>
      <c r="X2" s="16"/>
      <c r="Y2" s="1"/>
      <c r="Z2" s="1"/>
      <c r="AA2" s="16"/>
      <c r="AB2" s="16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"/>
      <c r="W3" s="16"/>
      <c r="X3" s="16"/>
      <c r="Y3" s="1"/>
      <c r="Z3" s="1"/>
      <c r="AA3" s="16"/>
      <c r="AB3" s="16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"/>
      <c r="W4" s="16"/>
      <c r="X4" s="16"/>
      <c r="Y4" s="1"/>
      <c r="Z4" s="1"/>
      <c r="AA4" s="16"/>
      <c r="AB4" s="16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49">
        <f>AG7</f>
        <v>1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/>
      <c r="D8" s="54" t="s">
        <v>6</v>
      </c>
      <c r="E8" s="54"/>
      <c r="F8" s="54"/>
      <c r="G8" s="54"/>
      <c r="H8" s="54"/>
      <c r="I8" s="54"/>
      <c r="J8" s="54"/>
      <c r="K8" s="41" t="s">
        <v>149</v>
      </c>
      <c r="L8" s="39"/>
      <c r="M8" s="39" t="s">
        <v>93</v>
      </c>
      <c r="N8" s="39" t="s">
        <v>117</v>
      </c>
      <c r="O8" s="39" t="s">
        <v>92</v>
      </c>
      <c r="P8" s="39" t="s">
        <v>94</v>
      </c>
      <c r="Q8" s="41" t="s">
        <v>148</v>
      </c>
      <c r="R8" s="39" t="s">
        <v>118</v>
      </c>
      <c r="S8" s="39" t="s">
        <v>116</v>
      </c>
      <c r="T8" s="39"/>
      <c r="U8" s="39"/>
      <c r="V8" s="39"/>
      <c r="W8" s="39"/>
      <c r="X8" s="39"/>
      <c r="Y8" s="39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55" t="s">
        <v>7</v>
      </c>
      <c r="E9" s="55"/>
      <c r="F9" s="55"/>
      <c r="G9" s="55"/>
      <c r="H9" s="55"/>
      <c r="I9" s="55"/>
      <c r="J9" s="55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8" ht="12.75" customHeight="1" x14ac:dyDescent="0.2">
      <c r="B10" s="77" t="s">
        <v>9</v>
      </c>
      <c r="D10" s="51" t="s">
        <v>17</v>
      </c>
      <c r="E10" s="51" t="s">
        <v>0</v>
      </c>
      <c r="F10" s="60" t="s">
        <v>133</v>
      </c>
      <c r="G10" s="61"/>
      <c r="H10" s="61"/>
      <c r="I10" s="61"/>
      <c r="J10" s="62"/>
      <c r="K10" s="33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/>
      </c>
      <c r="M10" s="8" t="str">
        <f t="shared" si="0"/>
        <v>202</v>
      </c>
      <c r="N10" s="8" t="str">
        <f t="shared" si="0"/>
        <v>202</v>
      </c>
      <c r="O10" s="8" t="str">
        <f t="shared" si="0"/>
        <v>202</v>
      </c>
      <c r="P10" s="8" t="str">
        <f t="shared" si="0"/>
        <v>202</v>
      </c>
      <c r="Q10" s="8" t="str">
        <f t="shared" si="0"/>
        <v>202</v>
      </c>
      <c r="R10" s="8" t="str">
        <f t="shared" ref="R10:W10" si="1">IF(OR(TRIM(R8)=0,TRIM(R8)=""),"",IF(IFERROR(TRIM(INDEX(QryItemNamed,MATCH(TRIM(R8),ITEM,0),2)),"")="Y","SPECIAL",LEFT(IFERROR(TRIM(INDEX(ITEM,MATCH(TRIM(R8),ITEM,0))),""),3)))</f>
        <v>202</v>
      </c>
      <c r="S10" s="8" t="str">
        <f t="shared" si="1"/>
        <v>252</v>
      </c>
      <c r="T10" s="8" t="str">
        <f t="shared" si="1"/>
        <v/>
      </c>
      <c r="U10" s="8" t="str">
        <f t="shared" ref="U10" si="2">IF(OR(TRIM(U8)=0,TRIM(U8)=""),"",IF(IFERROR(TRIM(INDEX(QryItemNamed,MATCH(TRIM(U8),ITEM,0),2)),"")="Y","SPECIAL",LEFT(IFERROR(TRIM(INDEX(ITEM,MATCH(TRIM(U8),ITEM,0))),""),3)))</f>
        <v/>
      </c>
      <c r="V10" s="8" t="str">
        <f t="shared" si="1"/>
        <v/>
      </c>
      <c r="W10" s="8" t="str">
        <f t="shared" si="1"/>
        <v/>
      </c>
      <c r="X10" s="8" t="str">
        <f t="shared" ref="X10:Y10" si="3">IF(OR(TRIM(X8)=0,TRIM(X8)=""),"",IF(IFERROR(TRIM(INDEX(QryItemNamed,MATCH(TRIM(X8),ITEM,0),2)),"")="Y","SPECIAL",LEFT(IFERROR(TRIM(INDEX(ITEM,MATCH(TRIM(X8),ITEM,0))),""),3)))</f>
        <v/>
      </c>
      <c r="Y10" s="8" t="str">
        <f t="shared" si="3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78"/>
      <c r="D11" s="52"/>
      <c r="E11" s="52"/>
      <c r="F11" s="63"/>
      <c r="G11" s="64"/>
      <c r="H11" s="64"/>
      <c r="I11" s="64"/>
      <c r="J11" s="65"/>
      <c r="K11" s="59" t="str">
        <f t="shared" ref="K11:AE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GUARDRAIL REMOVED</v>
      </c>
      <c r="L11" s="50" t="str">
        <f t="shared" si="4"/>
        <v/>
      </c>
      <c r="M11" s="50" t="str">
        <f t="shared" si="4"/>
        <v>PAVEMENT REMOVED</v>
      </c>
      <c r="N11" s="50" t="str">
        <f t="shared" si="4"/>
        <v>CONCRETE BARRIER REMOVED</v>
      </c>
      <c r="O11" s="50" t="str">
        <f t="shared" si="4"/>
        <v>CURB REMOVED</v>
      </c>
      <c r="P11" s="50" t="str">
        <f t="shared" si="4"/>
        <v>MANHOLE REMOVED</v>
      </c>
      <c r="Q11" s="50" t="str">
        <f t="shared" si="4"/>
        <v>INLET REMOVED</v>
      </c>
      <c r="R11" s="50" t="str">
        <f t="shared" ref="R11:W11" si="5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FENCE REMOVED</v>
      </c>
      <c r="S11" s="50" t="str">
        <f t="shared" si="5"/>
        <v>FULL DEPTH PAVEMENT SAWING</v>
      </c>
      <c r="T11" s="50" t="str">
        <f t="shared" si="5"/>
        <v/>
      </c>
      <c r="U11" s="80" t="str">
        <f t="shared" ref="U11" si="6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/>
      </c>
      <c r="V11" s="50" t="str">
        <f t="shared" si="5"/>
        <v/>
      </c>
      <c r="W11" s="50" t="str">
        <f t="shared" si="5"/>
        <v/>
      </c>
      <c r="X11" s="50" t="str">
        <f t="shared" ref="X11:Y11" si="7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50" t="str">
        <f t="shared" si="7"/>
        <v/>
      </c>
      <c r="Z11" s="50" t="str">
        <f t="shared" si="4"/>
        <v/>
      </c>
      <c r="AA11" s="50" t="str">
        <f t="shared" si="4"/>
        <v/>
      </c>
      <c r="AB11" s="50" t="str">
        <f t="shared" si="4"/>
        <v/>
      </c>
      <c r="AC11" s="50" t="str">
        <f t="shared" si="4"/>
        <v/>
      </c>
      <c r="AD11" s="50" t="str">
        <f t="shared" si="4"/>
        <v/>
      </c>
      <c r="AE11" s="50" t="str">
        <f t="shared" si="4"/>
        <v/>
      </c>
    </row>
    <row r="12" spans="1:38" ht="12.75" customHeight="1" x14ac:dyDescent="0.2">
      <c r="B12" s="78"/>
      <c r="D12" s="52"/>
      <c r="E12" s="52"/>
      <c r="F12" s="63"/>
      <c r="G12" s="64"/>
      <c r="H12" s="64"/>
      <c r="I12" s="64"/>
      <c r="J12" s="65"/>
      <c r="K12" s="59"/>
      <c r="L12" s="50"/>
      <c r="M12" s="50"/>
      <c r="N12" s="50"/>
      <c r="O12" s="50"/>
      <c r="P12" s="50"/>
      <c r="Q12" s="50"/>
      <c r="R12" s="50"/>
      <c r="S12" s="50"/>
      <c r="T12" s="50"/>
      <c r="U12" s="81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8" ht="12.75" customHeight="1" x14ac:dyDescent="0.2">
      <c r="B13" s="78"/>
      <c r="D13" s="52"/>
      <c r="E13" s="52"/>
      <c r="F13" s="63"/>
      <c r="G13" s="64"/>
      <c r="H13" s="64"/>
      <c r="I13" s="64"/>
      <c r="J13" s="65"/>
      <c r="K13" s="59"/>
      <c r="L13" s="50"/>
      <c r="M13" s="50"/>
      <c r="N13" s="50"/>
      <c r="O13" s="50"/>
      <c r="P13" s="50"/>
      <c r="Q13" s="50"/>
      <c r="R13" s="50"/>
      <c r="S13" s="50"/>
      <c r="T13" s="50"/>
      <c r="U13" s="81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8" ht="12.75" customHeight="1" x14ac:dyDescent="0.2">
      <c r="B14" s="78"/>
      <c r="D14" s="52"/>
      <c r="E14" s="52"/>
      <c r="F14" s="63"/>
      <c r="G14" s="64"/>
      <c r="H14" s="64"/>
      <c r="I14" s="64"/>
      <c r="J14" s="65"/>
      <c r="K14" s="59"/>
      <c r="L14" s="50"/>
      <c r="M14" s="50"/>
      <c r="N14" s="50"/>
      <c r="O14" s="50"/>
      <c r="P14" s="50"/>
      <c r="Q14" s="50"/>
      <c r="R14" s="50"/>
      <c r="S14" s="50"/>
      <c r="T14" s="50"/>
      <c r="U14" s="81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8" ht="12.75" customHeight="1" x14ac:dyDescent="0.2">
      <c r="B15" s="78"/>
      <c r="D15" s="52"/>
      <c r="E15" s="52"/>
      <c r="F15" s="63"/>
      <c r="G15" s="64"/>
      <c r="H15" s="64"/>
      <c r="I15" s="64"/>
      <c r="J15" s="65"/>
      <c r="K15" s="59"/>
      <c r="L15" s="50"/>
      <c r="M15" s="50"/>
      <c r="N15" s="50"/>
      <c r="O15" s="50"/>
      <c r="P15" s="50"/>
      <c r="Q15" s="50"/>
      <c r="R15" s="50"/>
      <c r="S15" s="50"/>
      <c r="T15" s="50"/>
      <c r="U15" s="81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8" ht="12.75" customHeight="1" x14ac:dyDescent="0.2">
      <c r="B16" s="78"/>
      <c r="D16" s="52"/>
      <c r="E16" s="52"/>
      <c r="F16" s="63"/>
      <c r="G16" s="64"/>
      <c r="H16" s="64"/>
      <c r="I16" s="64"/>
      <c r="J16" s="65"/>
      <c r="K16" s="59"/>
      <c r="L16" s="50"/>
      <c r="M16" s="50"/>
      <c r="N16" s="50"/>
      <c r="O16" s="50"/>
      <c r="P16" s="50"/>
      <c r="Q16" s="50"/>
      <c r="R16" s="50"/>
      <c r="S16" s="50"/>
      <c r="T16" s="50"/>
      <c r="U16" s="81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2:31" ht="12.75" customHeight="1" x14ac:dyDescent="0.2">
      <c r="B17" s="78"/>
      <c r="D17" s="52"/>
      <c r="E17" s="52"/>
      <c r="F17" s="63"/>
      <c r="G17" s="64"/>
      <c r="H17" s="64"/>
      <c r="I17" s="64"/>
      <c r="J17" s="65"/>
      <c r="K17" s="59"/>
      <c r="L17" s="50"/>
      <c r="M17" s="50"/>
      <c r="N17" s="50"/>
      <c r="O17" s="50"/>
      <c r="P17" s="50"/>
      <c r="Q17" s="50"/>
      <c r="R17" s="50"/>
      <c r="S17" s="50"/>
      <c r="T17" s="50"/>
      <c r="U17" s="81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2:31" ht="12.75" customHeight="1" x14ac:dyDescent="0.2">
      <c r="B18" s="78"/>
      <c r="D18" s="52"/>
      <c r="E18" s="52"/>
      <c r="F18" s="63"/>
      <c r="G18" s="64"/>
      <c r="H18" s="64"/>
      <c r="I18" s="64"/>
      <c r="J18" s="65"/>
      <c r="K18" s="59"/>
      <c r="L18" s="50"/>
      <c r="M18" s="50"/>
      <c r="N18" s="50"/>
      <c r="O18" s="50"/>
      <c r="P18" s="50"/>
      <c r="Q18" s="50"/>
      <c r="R18" s="50"/>
      <c r="S18" s="50"/>
      <c r="T18" s="50"/>
      <c r="U18" s="81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2:31" ht="12.75" customHeight="1" x14ac:dyDescent="0.2">
      <c r="B19" s="78"/>
      <c r="D19" s="52"/>
      <c r="E19" s="52"/>
      <c r="F19" s="63"/>
      <c r="G19" s="64"/>
      <c r="H19" s="64"/>
      <c r="I19" s="64"/>
      <c r="J19" s="65"/>
      <c r="K19" s="59"/>
      <c r="L19" s="50"/>
      <c r="M19" s="50"/>
      <c r="N19" s="50"/>
      <c r="O19" s="50"/>
      <c r="P19" s="50"/>
      <c r="Q19" s="50"/>
      <c r="R19" s="50"/>
      <c r="S19" s="50"/>
      <c r="T19" s="50"/>
      <c r="U19" s="81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2:31" ht="12.75" customHeight="1" x14ac:dyDescent="0.2">
      <c r="B20" s="78"/>
      <c r="D20" s="52"/>
      <c r="E20" s="52"/>
      <c r="F20" s="63"/>
      <c r="G20" s="64"/>
      <c r="H20" s="64"/>
      <c r="I20" s="64"/>
      <c r="J20" s="65"/>
      <c r="K20" s="59"/>
      <c r="L20" s="50"/>
      <c r="M20" s="50"/>
      <c r="N20" s="50"/>
      <c r="O20" s="50"/>
      <c r="P20" s="50"/>
      <c r="Q20" s="50"/>
      <c r="R20" s="50"/>
      <c r="S20" s="50"/>
      <c r="T20" s="50"/>
      <c r="U20" s="81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2:31" ht="12.75" customHeight="1" x14ac:dyDescent="0.2">
      <c r="B21" s="78"/>
      <c r="D21" s="52"/>
      <c r="E21" s="52"/>
      <c r="F21" s="63"/>
      <c r="G21" s="64"/>
      <c r="H21" s="64"/>
      <c r="I21" s="64"/>
      <c r="J21" s="65"/>
      <c r="K21" s="59"/>
      <c r="L21" s="50"/>
      <c r="M21" s="50"/>
      <c r="N21" s="50"/>
      <c r="O21" s="50"/>
      <c r="P21" s="50"/>
      <c r="Q21" s="50"/>
      <c r="R21" s="50"/>
      <c r="S21" s="50"/>
      <c r="T21" s="50"/>
      <c r="U21" s="81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2:31" ht="12.75" customHeight="1" x14ac:dyDescent="0.2">
      <c r="B22" s="78"/>
      <c r="D22" s="52"/>
      <c r="E22" s="52"/>
      <c r="F22" s="63"/>
      <c r="G22" s="64"/>
      <c r="H22" s="64"/>
      <c r="I22" s="64"/>
      <c r="J22" s="65"/>
      <c r="K22" s="59"/>
      <c r="L22" s="50"/>
      <c r="M22" s="50"/>
      <c r="N22" s="50"/>
      <c r="O22" s="50"/>
      <c r="P22" s="50"/>
      <c r="Q22" s="50"/>
      <c r="R22" s="50"/>
      <c r="S22" s="50"/>
      <c r="T22" s="50"/>
      <c r="U22" s="82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2:31" ht="12.75" customHeight="1" thickBot="1" x14ac:dyDescent="0.25">
      <c r="B23" s="79"/>
      <c r="D23" s="53"/>
      <c r="E23" s="53"/>
      <c r="F23" s="66"/>
      <c r="G23" s="67"/>
      <c r="H23" s="67"/>
      <c r="I23" s="67"/>
      <c r="J23" s="68"/>
      <c r="K23" s="34" t="str">
        <f t="shared" ref="K23:AE23" si="8">IF(OR(TRIM(K8)=0,TRIM(K8)=""),"",IF(IFERROR(TRIM(INDEX(QryItemNamed,MATCH(TRIM(K8),ITEM,0),3)),"")="LS","",IFERROR(TRIM(INDEX(QryItemNamed,MATCH(TRIM(K8),ITEM,0),3)),"")))</f>
        <v>FT</v>
      </c>
      <c r="L23" s="9" t="str">
        <f t="shared" si="8"/>
        <v/>
      </c>
      <c r="M23" s="9" t="str">
        <f t="shared" si="8"/>
        <v>SY</v>
      </c>
      <c r="N23" s="9" t="str">
        <f t="shared" si="8"/>
        <v>FT</v>
      </c>
      <c r="O23" s="9" t="str">
        <f t="shared" si="8"/>
        <v>FT</v>
      </c>
      <c r="P23" s="9" t="str">
        <f t="shared" si="8"/>
        <v>EACH</v>
      </c>
      <c r="Q23" s="9" t="str">
        <f t="shared" si="8"/>
        <v>EACH</v>
      </c>
      <c r="R23" s="9" t="str">
        <f t="shared" ref="R23:W23" si="9">IF(OR(TRIM(R8)=0,TRIM(R8)=""),"",IF(IFERROR(TRIM(INDEX(QryItemNamed,MATCH(TRIM(R8),ITEM,0),3)),"")="LS","",IFERROR(TRIM(INDEX(QryItemNamed,MATCH(TRIM(R8),ITEM,0),3)),"")))</f>
        <v>FT</v>
      </c>
      <c r="S23" s="9" t="str">
        <f t="shared" si="9"/>
        <v>FT</v>
      </c>
      <c r="T23" s="9" t="str">
        <f t="shared" si="9"/>
        <v/>
      </c>
      <c r="U23" s="9" t="str">
        <f t="shared" ref="U23" si="10">IF(OR(TRIM(U8)=0,TRIM(U8)=""),"",IF(IFERROR(TRIM(INDEX(QryItemNamed,MATCH(TRIM(U8),ITEM,0),3)),"")="LS","",IFERROR(TRIM(INDEX(QryItemNamed,MATCH(TRIM(U8),ITEM,0),3)),"")))</f>
        <v/>
      </c>
      <c r="V23" s="9" t="str">
        <f t="shared" si="9"/>
        <v/>
      </c>
      <c r="W23" s="9" t="str">
        <f t="shared" si="9"/>
        <v/>
      </c>
      <c r="X23" s="9" t="str">
        <f t="shared" ref="X23:Y23" si="11">IF(OR(TRIM(X8)=0,TRIM(X8)=""),"",IF(IFERROR(TRIM(INDEX(QryItemNamed,MATCH(TRIM(X8),ITEM,0),3)),"")="LS","",IFERROR(TRIM(INDEX(QryItemNamed,MATCH(TRIM(X8),ITEM,0),3)),"")))</f>
        <v/>
      </c>
      <c r="Y23" s="9" t="str">
        <f t="shared" si="11"/>
        <v/>
      </c>
      <c r="Z23" s="9" t="str">
        <f t="shared" si="8"/>
        <v/>
      </c>
      <c r="AA23" s="9" t="str">
        <f t="shared" si="8"/>
        <v/>
      </c>
      <c r="AB23" s="9" t="str">
        <f t="shared" si="8"/>
        <v/>
      </c>
      <c r="AC23" s="9" t="str">
        <f t="shared" si="8"/>
        <v/>
      </c>
      <c r="AD23" s="9" t="str">
        <f t="shared" si="8"/>
        <v/>
      </c>
      <c r="AE23" s="9" t="str">
        <f t="shared" si="8"/>
        <v/>
      </c>
    </row>
    <row r="24" spans="2:31" ht="12.75" customHeight="1" x14ac:dyDescent="0.2">
      <c r="B24" s="26"/>
      <c r="D24" s="10"/>
      <c r="E24" s="10"/>
      <c r="F24" s="69"/>
      <c r="G24" s="70"/>
      <c r="H24" s="11"/>
      <c r="I24" s="69"/>
      <c r="J24" s="71"/>
      <c r="K24" s="35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2"/>
      <c r="E25" s="12"/>
      <c r="F25" s="72"/>
      <c r="G25" s="73"/>
      <c r="H25" s="14"/>
      <c r="I25" s="72"/>
      <c r="J25" s="74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/>
      <c r="D26" s="12"/>
      <c r="E26" s="12"/>
      <c r="F26" s="72"/>
      <c r="G26" s="73"/>
      <c r="H26" s="14"/>
      <c r="I26" s="72"/>
      <c r="J26" s="74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2:31" ht="12.75" customHeight="1" x14ac:dyDescent="0.2">
      <c r="B27" s="27"/>
      <c r="D27" s="12" t="s">
        <v>106</v>
      </c>
      <c r="E27" s="12">
        <v>224</v>
      </c>
      <c r="F27" s="72" t="s">
        <v>126</v>
      </c>
      <c r="G27" s="73"/>
      <c r="H27" s="14" t="s">
        <v>1</v>
      </c>
      <c r="I27" s="72" t="s">
        <v>127</v>
      </c>
      <c r="J27" s="74"/>
      <c r="K27" s="13"/>
      <c r="L27" s="14"/>
      <c r="M27" s="14">
        <v>360</v>
      </c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ht="12.75" customHeight="1" x14ac:dyDescent="0.2">
      <c r="B28" s="27"/>
      <c r="D28" s="12" t="s">
        <v>107</v>
      </c>
      <c r="E28" s="12">
        <v>224</v>
      </c>
      <c r="F28" s="72" t="s">
        <v>128</v>
      </c>
      <c r="G28" s="73"/>
      <c r="H28" s="14" t="s">
        <v>1</v>
      </c>
      <c r="I28" s="72" t="s">
        <v>129</v>
      </c>
      <c r="J28" s="74"/>
      <c r="K28" s="13"/>
      <c r="L28" s="14"/>
      <c r="M28" s="14">
        <v>226</v>
      </c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2:31" ht="12.75" customHeight="1" x14ac:dyDescent="0.2">
      <c r="B29" s="27"/>
      <c r="D29" s="12" t="s">
        <v>108</v>
      </c>
      <c r="E29" s="12">
        <v>224</v>
      </c>
      <c r="F29" s="72" t="s">
        <v>32</v>
      </c>
      <c r="G29" s="73"/>
      <c r="H29" s="14" t="s">
        <v>1</v>
      </c>
      <c r="I29" s="72" t="s">
        <v>105</v>
      </c>
      <c r="J29" s="74"/>
      <c r="K29" s="13"/>
      <c r="L29" s="14"/>
      <c r="M29" s="14">
        <v>196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2:31" ht="13.5" customHeight="1" x14ac:dyDescent="0.2">
      <c r="B30" s="27"/>
      <c r="D30" s="12" t="s">
        <v>109</v>
      </c>
      <c r="E30" s="12">
        <v>224</v>
      </c>
      <c r="F30" s="72" t="s">
        <v>98</v>
      </c>
      <c r="G30" s="73"/>
      <c r="H30" s="14" t="s">
        <v>1</v>
      </c>
      <c r="I30" s="72" t="s">
        <v>99</v>
      </c>
      <c r="J30" s="74"/>
      <c r="K30" s="13"/>
      <c r="L30" s="14"/>
      <c r="M30" s="14"/>
      <c r="N30" s="14"/>
      <c r="O30" s="14">
        <v>69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">
      <c r="B31" s="27"/>
      <c r="D31" s="12" t="s">
        <v>110</v>
      </c>
      <c r="E31" s="12">
        <v>224</v>
      </c>
      <c r="F31" s="72" t="s">
        <v>96</v>
      </c>
      <c r="G31" s="73"/>
      <c r="H31" s="14" t="s">
        <v>1</v>
      </c>
      <c r="I31" s="72" t="s">
        <v>97</v>
      </c>
      <c r="J31" s="74"/>
      <c r="K31" s="13"/>
      <c r="L31" s="14"/>
      <c r="M31" s="14"/>
      <c r="N31" s="14"/>
      <c r="O31" s="14">
        <v>70</v>
      </c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">
      <c r="B32" s="27"/>
      <c r="D32" s="12" t="s">
        <v>111</v>
      </c>
      <c r="E32" s="12">
        <v>224</v>
      </c>
      <c r="F32" s="72" t="s">
        <v>32</v>
      </c>
      <c r="G32" s="73"/>
      <c r="H32" s="14" t="s">
        <v>1</v>
      </c>
      <c r="I32" s="72" t="s">
        <v>100</v>
      </c>
      <c r="J32" s="74"/>
      <c r="K32" s="13"/>
      <c r="L32" s="14"/>
      <c r="M32" s="14"/>
      <c r="N32" s="14"/>
      <c r="O32" s="14">
        <v>63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7"/>
      <c r="D33" s="12" t="s">
        <v>112</v>
      </c>
      <c r="E33" s="12">
        <v>224</v>
      </c>
      <c r="F33" s="72" t="s">
        <v>32</v>
      </c>
      <c r="G33" s="73"/>
      <c r="H33" s="14" t="s">
        <v>1</v>
      </c>
      <c r="I33" s="72" t="s">
        <v>101</v>
      </c>
      <c r="J33" s="74"/>
      <c r="K33" s="13"/>
      <c r="L33" s="14"/>
      <c r="M33" s="14"/>
      <c r="N33" s="14"/>
      <c r="O33" s="14">
        <v>63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7"/>
      <c r="D34" s="12" t="s">
        <v>113</v>
      </c>
      <c r="E34" s="12">
        <v>224</v>
      </c>
      <c r="F34" s="72" t="s">
        <v>103</v>
      </c>
      <c r="G34" s="73"/>
      <c r="H34" s="14"/>
      <c r="I34" s="72"/>
      <c r="J34" s="74"/>
      <c r="K34" s="13"/>
      <c r="L34" s="14"/>
      <c r="M34" s="14"/>
      <c r="N34" s="14"/>
      <c r="O34" s="14"/>
      <c r="P34" s="14">
        <v>1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7"/>
      <c r="D35" s="12" t="s">
        <v>114</v>
      </c>
      <c r="E35" s="12">
        <v>224</v>
      </c>
      <c r="F35" s="72" t="s">
        <v>102</v>
      </c>
      <c r="G35" s="73"/>
      <c r="H35" s="14"/>
      <c r="I35" s="72"/>
      <c r="J35" s="74"/>
      <c r="K35" s="13"/>
      <c r="L35" s="14"/>
      <c r="M35" s="14"/>
      <c r="N35" s="14"/>
      <c r="O35" s="14"/>
      <c r="P35" s="14"/>
      <c r="Q35" s="14">
        <v>1</v>
      </c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">
      <c r="B36" s="27"/>
      <c r="D36" s="12" t="s">
        <v>115</v>
      </c>
      <c r="E36" s="12">
        <v>224</v>
      </c>
      <c r="F36" s="72" t="s">
        <v>104</v>
      </c>
      <c r="G36" s="73"/>
      <c r="H36" s="14"/>
      <c r="I36" s="72"/>
      <c r="J36" s="74"/>
      <c r="K36" s="13"/>
      <c r="L36" s="14"/>
      <c r="M36" s="14"/>
      <c r="N36" s="14"/>
      <c r="O36" s="14"/>
      <c r="P36" s="14"/>
      <c r="Q36" s="14">
        <v>1</v>
      </c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7"/>
      <c r="D37" s="12" t="s">
        <v>119</v>
      </c>
      <c r="E37" s="12">
        <v>224</v>
      </c>
      <c r="F37" s="75" t="s">
        <v>143</v>
      </c>
      <c r="G37" s="76"/>
      <c r="H37" s="32" t="s">
        <v>1</v>
      </c>
      <c r="I37" s="75" t="s">
        <v>144</v>
      </c>
      <c r="J37" s="83"/>
      <c r="K37" s="13"/>
      <c r="L37" s="14"/>
      <c r="M37" s="14"/>
      <c r="N37" s="14"/>
      <c r="O37" s="14"/>
      <c r="P37" s="14"/>
      <c r="Q37" s="14"/>
      <c r="R37" s="14"/>
      <c r="S37" s="14">
        <v>108</v>
      </c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7"/>
      <c r="D38" s="12" t="s">
        <v>120</v>
      </c>
      <c r="E38" s="12">
        <v>224</v>
      </c>
      <c r="F38" s="75" t="s">
        <v>145</v>
      </c>
      <c r="G38" s="76"/>
      <c r="H38" s="32" t="s">
        <v>1</v>
      </c>
      <c r="I38" s="75" t="s">
        <v>146</v>
      </c>
      <c r="J38" s="83"/>
      <c r="K38" s="13"/>
      <c r="L38" s="14"/>
      <c r="M38" s="14"/>
      <c r="N38" s="14"/>
      <c r="O38" s="14"/>
      <c r="P38" s="14"/>
      <c r="Q38" s="14"/>
      <c r="R38" s="14"/>
      <c r="S38" s="14">
        <v>65</v>
      </c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7"/>
      <c r="D39" s="12" t="s">
        <v>121</v>
      </c>
      <c r="E39" s="12">
        <v>224</v>
      </c>
      <c r="F39" s="72" t="s">
        <v>135</v>
      </c>
      <c r="G39" s="73"/>
      <c r="H39" s="14" t="s">
        <v>1</v>
      </c>
      <c r="I39" s="72" t="s">
        <v>136</v>
      </c>
      <c r="J39" s="74"/>
      <c r="K39" s="13"/>
      <c r="L39" s="14"/>
      <c r="M39" s="14">
        <v>157</v>
      </c>
      <c r="N39" s="32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/>
      <c r="D40" s="12" t="s">
        <v>122</v>
      </c>
      <c r="E40" s="12">
        <v>224</v>
      </c>
      <c r="F40" s="72" t="s">
        <v>130</v>
      </c>
      <c r="G40" s="73"/>
      <c r="H40" s="14" t="s">
        <v>1</v>
      </c>
      <c r="I40" s="72" t="s">
        <v>131</v>
      </c>
      <c r="J40" s="74"/>
      <c r="K40" s="13"/>
      <c r="L40" s="14"/>
      <c r="M40" s="14">
        <v>94</v>
      </c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7"/>
      <c r="D41" s="12" t="s">
        <v>123</v>
      </c>
      <c r="E41" s="12">
        <v>224</v>
      </c>
      <c r="F41" s="72" t="s">
        <v>137</v>
      </c>
      <c r="G41" s="73"/>
      <c r="H41" s="14" t="s">
        <v>1</v>
      </c>
      <c r="I41" s="72" t="s">
        <v>138</v>
      </c>
      <c r="J41" s="74"/>
      <c r="K41" s="13"/>
      <c r="L41" s="14"/>
      <c r="M41" s="14"/>
      <c r="N41" s="14">
        <v>75</v>
      </c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12" t="s">
        <v>124</v>
      </c>
      <c r="E42" s="12">
        <v>224</v>
      </c>
      <c r="F42" s="72" t="s">
        <v>139</v>
      </c>
      <c r="G42" s="73"/>
      <c r="H42" s="14" t="s">
        <v>1</v>
      </c>
      <c r="I42" s="72" t="s">
        <v>140</v>
      </c>
      <c r="J42" s="74"/>
      <c r="K42" s="13"/>
      <c r="L42" s="14"/>
      <c r="M42" s="14"/>
      <c r="N42" s="14">
        <v>29</v>
      </c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/>
      <c r="D43" s="12" t="s">
        <v>125</v>
      </c>
      <c r="E43" s="12">
        <v>224</v>
      </c>
      <c r="F43" s="72" t="s">
        <v>132</v>
      </c>
      <c r="G43" s="73"/>
      <c r="H43" s="14" t="s">
        <v>1</v>
      </c>
      <c r="I43" s="72" t="s">
        <v>134</v>
      </c>
      <c r="J43" s="74"/>
      <c r="K43" s="13"/>
      <c r="L43" s="14"/>
      <c r="M43" s="14"/>
      <c r="N43" s="14"/>
      <c r="O43" s="14"/>
      <c r="P43" s="14"/>
      <c r="Q43" s="14"/>
      <c r="R43" s="14">
        <v>183</v>
      </c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x14ac:dyDescent="0.2">
      <c r="B44" s="27"/>
      <c r="D44" s="31" t="s">
        <v>150</v>
      </c>
      <c r="E44" s="31" t="s">
        <v>151</v>
      </c>
      <c r="F44" s="72" t="s">
        <v>153</v>
      </c>
      <c r="G44" s="73"/>
      <c r="H44" s="14" t="s">
        <v>1</v>
      </c>
      <c r="I44" s="72" t="s">
        <v>152</v>
      </c>
      <c r="J44" s="74"/>
      <c r="K44" s="36">
        <v>379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14"/>
      <c r="AD44" s="14"/>
      <c r="AE44" s="14"/>
    </row>
    <row r="45" spans="2:31" ht="12.75" customHeight="1" x14ac:dyDescent="0.2">
      <c r="B45" s="27"/>
      <c r="D45" s="12"/>
      <c r="E45" s="12"/>
      <c r="F45" s="72"/>
      <c r="G45" s="73"/>
      <c r="H45" s="14"/>
      <c r="I45" s="72"/>
      <c r="J45" s="74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/>
      <c r="D46" s="12"/>
      <c r="E46" s="12"/>
      <c r="F46" s="72"/>
      <c r="G46" s="73"/>
      <c r="H46" s="14"/>
      <c r="I46" s="72"/>
      <c r="J46" s="74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2.75" customHeight="1" x14ac:dyDescent="0.2">
      <c r="B47" s="27"/>
      <c r="D47" s="12"/>
      <c r="E47" s="12"/>
      <c r="F47" s="72"/>
      <c r="G47" s="73"/>
      <c r="H47" s="14"/>
      <c r="I47" s="72"/>
      <c r="J47" s="74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2:31" ht="12.75" customHeight="1" x14ac:dyDescent="0.2">
      <c r="B48" s="27"/>
      <c r="D48" s="12"/>
      <c r="E48" s="12"/>
      <c r="F48" s="72"/>
      <c r="G48" s="73"/>
      <c r="H48" s="14"/>
      <c r="I48" s="72"/>
      <c r="J48" s="74"/>
      <c r="K48" s="13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</row>
    <row r="49" spans="2:31" ht="12.75" customHeight="1" x14ac:dyDescent="0.2">
      <c r="B49" s="27"/>
      <c r="D49" s="12"/>
      <c r="E49" s="12"/>
      <c r="F49" s="72"/>
      <c r="G49" s="73"/>
      <c r="H49" s="14"/>
      <c r="I49" s="72"/>
      <c r="J49" s="74"/>
      <c r="K49" s="13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</row>
    <row r="50" spans="2:31" ht="12.75" customHeight="1" x14ac:dyDescent="0.2">
      <c r="B50" s="27"/>
      <c r="D50" s="12"/>
      <c r="E50" s="12"/>
      <c r="F50" s="72"/>
      <c r="G50" s="73"/>
      <c r="H50" s="14"/>
      <c r="I50" s="72"/>
      <c r="J50" s="74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</row>
    <row r="51" spans="2:31" ht="12.75" customHeight="1" x14ac:dyDescent="0.2">
      <c r="B51" s="27"/>
      <c r="D51" s="12"/>
      <c r="E51" s="12"/>
      <c r="F51" s="72"/>
      <c r="G51" s="73"/>
      <c r="H51" s="14"/>
      <c r="I51" s="72"/>
      <c r="J51" s="74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2:31" ht="12.75" customHeight="1" x14ac:dyDescent="0.2">
      <c r="B52" s="27"/>
      <c r="D52" s="12"/>
      <c r="E52" s="12"/>
      <c r="F52" s="72"/>
      <c r="G52" s="73"/>
      <c r="H52" s="14"/>
      <c r="I52" s="72"/>
      <c r="J52" s="74"/>
      <c r="K52" s="13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</row>
    <row r="53" spans="2:31" ht="12.75" customHeight="1" x14ac:dyDescent="0.2">
      <c r="B53" s="27"/>
      <c r="D53" s="12"/>
      <c r="E53" s="12"/>
      <c r="F53" s="72"/>
      <c r="G53" s="73"/>
      <c r="H53" s="14"/>
      <c r="I53" s="72"/>
      <c r="J53" s="74"/>
      <c r="K53" s="13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</row>
    <row r="54" spans="2:31" ht="12.75" customHeight="1" x14ac:dyDescent="0.2">
      <c r="B54" s="27"/>
      <c r="D54" s="12"/>
      <c r="E54" s="12"/>
      <c r="F54" s="72"/>
      <c r="G54" s="73"/>
      <c r="H54" s="14"/>
      <c r="I54" s="72"/>
      <c r="J54" s="74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</row>
    <row r="55" spans="2:31" ht="12.75" customHeight="1" x14ac:dyDescent="0.2">
      <c r="B55" s="27"/>
      <c r="D55" s="12"/>
      <c r="E55" s="12"/>
      <c r="F55" s="72"/>
      <c r="G55" s="73"/>
      <c r="H55" s="14"/>
      <c r="I55" s="72"/>
      <c r="J55" s="74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</row>
    <row r="56" spans="2:31" ht="12.75" customHeight="1" x14ac:dyDescent="0.2">
      <c r="B56" s="27"/>
      <c r="D56" s="12"/>
      <c r="E56" s="12"/>
      <c r="F56" s="72"/>
      <c r="G56" s="73"/>
      <c r="H56" s="14"/>
      <c r="I56" s="72"/>
      <c r="J56" s="74"/>
      <c r="K56" s="13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</row>
    <row r="57" spans="2:31" ht="12.75" customHeight="1" x14ac:dyDescent="0.2">
      <c r="B57" s="27"/>
      <c r="D57" s="12"/>
      <c r="E57" s="12"/>
      <c r="F57" s="72"/>
      <c r="G57" s="73"/>
      <c r="H57" s="14"/>
      <c r="I57" s="72"/>
      <c r="J57" s="74"/>
      <c r="K57" s="13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</row>
    <row r="58" spans="2:31" ht="12.75" customHeight="1" x14ac:dyDescent="0.2">
      <c r="B58" s="27"/>
      <c r="D58" s="12"/>
      <c r="E58" s="12"/>
      <c r="F58" s="72"/>
      <c r="G58" s="73"/>
      <c r="H58" s="14"/>
      <c r="I58" s="72"/>
      <c r="J58" s="74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2:31" ht="12.75" customHeight="1" x14ac:dyDescent="0.2">
      <c r="B59" s="27"/>
      <c r="D59" s="12"/>
      <c r="E59" s="12"/>
      <c r="F59" s="72"/>
      <c r="G59" s="73"/>
      <c r="H59" s="14"/>
      <c r="I59" s="72"/>
      <c r="J59" s="74"/>
      <c r="K59" s="13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2:31" ht="12.75" customHeight="1" x14ac:dyDescent="0.2">
      <c r="B60" s="27"/>
      <c r="D60" s="12"/>
      <c r="E60" s="12"/>
      <c r="F60" s="72"/>
      <c r="G60" s="73"/>
      <c r="H60" s="14"/>
      <c r="I60" s="72"/>
      <c r="J60" s="74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2:31" ht="12.75" customHeight="1" x14ac:dyDescent="0.2">
      <c r="B61" s="27"/>
      <c r="D61" s="12"/>
      <c r="E61" s="12"/>
      <c r="F61" s="72"/>
      <c r="G61" s="73"/>
      <c r="H61" s="14"/>
      <c r="I61" s="72"/>
      <c r="J61" s="74"/>
      <c r="K61" s="13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2:31" ht="12.75" customHeight="1" x14ac:dyDescent="0.2">
      <c r="B62" s="27"/>
      <c r="D62" s="12"/>
      <c r="E62" s="12"/>
      <c r="F62" s="72"/>
      <c r="G62" s="73"/>
      <c r="H62" s="14"/>
      <c r="I62" s="72"/>
      <c r="J62" s="74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2:31" ht="12.75" customHeight="1" x14ac:dyDescent="0.2">
      <c r="B63" s="27"/>
      <c r="D63" s="12"/>
      <c r="E63" s="12"/>
      <c r="F63" s="72"/>
      <c r="G63" s="73"/>
      <c r="H63" s="14"/>
      <c r="I63" s="72"/>
      <c r="J63" s="74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2:31" ht="12.75" customHeight="1" x14ac:dyDescent="0.2">
      <c r="B64" s="27"/>
      <c r="D64" s="12"/>
      <c r="E64" s="12"/>
      <c r="F64" s="72"/>
      <c r="G64" s="73"/>
      <c r="H64" s="14"/>
      <c r="I64" s="72"/>
      <c r="J64" s="74"/>
      <c r="K64" s="13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/>
      <c r="D65" s="12"/>
      <c r="E65" s="12"/>
      <c r="F65" s="72"/>
      <c r="G65" s="73"/>
      <c r="H65" s="14"/>
      <c r="I65" s="72"/>
      <c r="J65" s="74"/>
      <c r="K65" s="13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/>
      <c r="D66" s="12"/>
      <c r="E66" s="12"/>
      <c r="F66" s="72"/>
      <c r="G66" s="73"/>
      <c r="H66" s="14"/>
      <c r="I66" s="72"/>
      <c r="J66" s="74"/>
      <c r="K66" s="13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/>
      <c r="D67" s="12"/>
      <c r="E67" s="12"/>
      <c r="F67" s="72"/>
      <c r="G67" s="73"/>
      <c r="H67" s="14"/>
      <c r="I67" s="72"/>
      <c r="J67" s="74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2:31" ht="12.75" customHeight="1" x14ac:dyDescent="0.2">
      <c r="B68" s="27"/>
      <c r="D68" s="12"/>
      <c r="E68" s="12"/>
      <c r="F68" s="72"/>
      <c r="G68" s="73"/>
      <c r="H68" s="14"/>
      <c r="I68" s="72"/>
      <c r="J68" s="74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2:31" ht="12.75" customHeight="1" x14ac:dyDescent="0.2">
      <c r="B69" s="27"/>
      <c r="D69" s="12"/>
      <c r="E69" s="12"/>
      <c r="F69" s="72"/>
      <c r="G69" s="73"/>
      <c r="H69" s="14"/>
      <c r="I69" s="72"/>
      <c r="J69" s="74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12"/>
      <c r="E70" s="12"/>
      <c r="F70" s="72"/>
      <c r="G70" s="73"/>
      <c r="H70" s="14"/>
      <c r="I70" s="72"/>
      <c r="J70" s="74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12"/>
      <c r="E71" s="12"/>
      <c r="F71" s="72"/>
      <c r="G71" s="73"/>
      <c r="H71" s="14"/>
      <c r="I71" s="72"/>
      <c r="J71" s="74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12"/>
      <c r="E72" s="12"/>
      <c r="F72" s="72"/>
      <c r="G72" s="73"/>
      <c r="H72" s="14"/>
      <c r="I72" s="72"/>
      <c r="J72" s="74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12"/>
      <c r="E73" s="12"/>
      <c r="F73" s="72"/>
      <c r="G73" s="73"/>
      <c r="H73" s="14"/>
      <c r="I73" s="72"/>
      <c r="J73" s="74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7"/>
      <c r="D74" s="12"/>
      <c r="E74" s="12"/>
      <c r="F74" s="72"/>
      <c r="G74" s="73"/>
      <c r="H74" s="14"/>
      <c r="I74" s="72"/>
      <c r="J74" s="74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12"/>
      <c r="E75" s="12"/>
      <c r="F75" s="72"/>
      <c r="G75" s="73"/>
      <c r="H75" s="14"/>
      <c r="I75" s="72"/>
      <c r="J75" s="74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12"/>
      <c r="E76" s="12"/>
      <c r="F76" s="72"/>
      <c r="G76" s="73"/>
      <c r="H76" s="14"/>
      <c r="I76" s="72"/>
      <c r="J76" s="74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12"/>
      <c r="E77" s="12"/>
      <c r="F77" s="72"/>
      <c r="G77" s="73"/>
      <c r="H77" s="14"/>
      <c r="I77" s="72"/>
      <c r="J77" s="74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12"/>
      <c r="E78" s="12"/>
      <c r="F78" s="72"/>
      <c r="G78" s="73"/>
      <c r="H78" s="14"/>
      <c r="I78" s="72"/>
      <c r="J78" s="74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12"/>
      <c r="E79" s="12"/>
      <c r="F79" s="72"/>
      <c r="G79" s="73"/>
      <c r="H79" s="14"/>
      <c r="I79" s="72"/>
      <c r="J79" s="74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12"/>
      <c r="E80" s="12"/>
      <c r="F80" s="72"/>
      <c r="G80" s="73"/>
      <c r="H80" s="14"/>
      <c r="I80" s="72"/>
      <c r="J80" s="74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12"/>
      <c r="E81" s="12"/>
      <c r="F81" s="72"/>
      <c r="G81" s="73"/>
      <c r="H81" s="14"/>
      <c r="I81" s="72"/>
      <c r="J81" s="74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12"/>
      <c r="E82" s="12"/>
      <c r="F82" s="72"/>
      <c r="G82" s="73"/>
      <c r="H82" s="14"/>
      <c r="I82" s="72"/>
      <c r="J82" s="74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12"/>
      <c r="E83" s="12"/>
      <c r="F83" s="72"/>
      <c r="G83" s="73"/>
      <c r="H83" s="14"/>
      <c r="I83" s="72"/>
      <c r="J83" s="74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56" t="s">
        <v>18</v>
      </c>
      <c r="E84" s="57"/>
      <c r="F84" s="57"/>
      <c r="G84" s="57"/>
      <c r="H84" s="57"/>
      <c r="I84" s="57"/>
      <c r="J84" s="58"/>
      <c r="K84" s="15">
        <f>IF(K8="","",IF(K23="",IF(SUM(COUNTIF(K24:K83,"LS")+COUNTIF(K24:K83,"LUMP"))&gt;0,"LS",""),IF(SUM(K24:K83)&gt;0,ROUNDUP(SUM(K24:K83),0),"")))</f>
        <v>379</v>
      </c>
      <c r="L84" s="15" t="str">
        <f t="shared" ref="L84:AE84" si="12">IF(L8="","",IF(L23="",IF(SUM(COUNTIF(L24:L83,"LS")+COUNTIF(L24:L83,"LUMP"))&gt;0,"LS",""),IF(SUM(L24:L83)&gt;0,ROUNDUP(SUM(L24:L83),0),"")))</f>
        <v/>
      </c>
      <c r="M84" s="15">
        <f t="shared" si="12"/>
        <v>1033</v>
      </c>
      <c r="N84" s="15">
        <f t="shared" si="12"/>
        <v>104</v>
      </c>
      <c r="O84" s="15">
        <f t="shared" si="12"/>
        <v>265</v>
      </c>
      <c r="P84" s="15">
        <f t="shared" si="12"/>
        <v>1</v>
      </c>
      <c r="Q84" s="15">
        <f t="shared" si="12"/>
        <v>2</v>
      </c>
      <c r="R84" s="15">
        <f t="shared" si="12"/>
        <v>183</v>
      </c>
      <c r="S84" s="15">
        <f t="shared" si="12"/>
        <v>173</v>
      </c>
      <c r="T84" s="15" t="str">
        <f t="shared" si="12"/>
        <v/>
      </c>
      <c r="U84" s="15"/>
      <c r="V84" s="15" t="str">
        <f t="shared" si="12"/>
        <v/>
      </c>
      <c r="W84" s="15" t="str">
        <f t="shared" si="12"/>
        <v/>
      </c>
      <c r="X84" s="15" t="str">
        <f t="shared" si="12"/>
        <v/>
      </c>
      <c r="Y84" s="15" t="str">
        <f t="shared" si="12"/>
        <v/>
      </c>
      <c r="Z84" s="15" t="str">
        <f t="shared" si="12"/>
        <v/>
      </c>
      <c r="AA84" s="15" t="str">
        <f t="shared" si="12"/>
        <v/>
      </c>
      <c r="AB84" s="15" t="str">
        <f t="shared" si="12"/>
        <v/>
      </c>
      <c r="AC84" s="15" t="str">
        <f t="shared" si="12"/>
        <v/>
      </c>
      <c r="AD84" s="15" t="str">
        <f t="shared" si="12"/>
        <v/>
      </c>
      <c r="AE84" s="15" t="str">
        <f t="shared" si="12"/>
        <v/>
      </c>
    </row>
  </sheetData>
  <mergeCells count="149">
    <mergeCell ref="I83:J83"/>
    <mergeCell ref="I78:J78"/>
    <mergeCell ref="I79:J79"/>
    <mergeCell ref="I80:J80"/>
    <mergeCell ref="I81:J81"/>
    <mergeCell ref="I82:J82"/>
    <mergeCell ref="I73:J73"/>
    <mergeCell ref="I74:J74"/>
    <mergeCell ref="I75:J75"/>
    <mergeCell ref="I76:J76"/>
    <mergeCell ref="I77:J77"/>
    <mergeCell ref="F83:G83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F78:G78"/>
    <mergeCell ref="F79:G79"/>
    <mergeCell ref="F80:G80"/>
    <mergeCell ref="F81:G81"/>
    <mergeCell ref="F82:G82"/>
    <mergeCell ref="F73:G73"/>
    <mergeCell ref="F74:G74"/>
    <mergeCell ref="F75:G75"/>
    <mergeCell ref="F76:G76"/>
    <mergeCell ref="F77:G77"/>
    <mergeCell ref="F68:G68"/>
    <mergeCell ref="F69:G69"/>
    <mergeCell ref="F70:G70"/>
    <mergeCell ref="F71:G71"/>
    <mergeCell ref="F72:G72"/>
    <mergeCell ref="F63:G63"/>
    <mergeCell ref="F64:G64"/>
    <mergeCell ref="F65:G65"/>
    <mergeCell ref="F66:G66"/>
    <mergeCell ref="F67:G67"/>
    <mergeCell ref="F58:G58"/>
    <mergeCell ref="F59:G59"/>
    <mergeCell ref="F60:G60"/>
    <mergeCell ref="F61:G61"/>
    <mergeCell ref="F62:G62"/>
    <mergeCell ref="I56:J56"/>
    <mergeCell ref="I57:J5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I51:J51"/>
    <mergeCell ref="I52:J52"/>
    <mergeCell ref="I53:J53"/>
    <mergeCell ref="I54:J54"/>
    <mergeCell ref="I55:J55"/>
    <mergeCell ref="I47:J47"/>
    <mergeCell ref="I48:J48"/>
    <mergeCell ref="I49:J49"/>
    <mergeCell ref="I50:J50"/>
    <mergeCell ref="I41:J41"/>
    <mergeCell ref="I42:J42"/>
    <mergeCell ref="I43:J43"/>
    <mergeCell ref="I44:J44"/>
    <mergeCell ref="I45:J45"/>
    <mergeCell ref="I37:J37"/>
    <mergeCell ref="I38:J38"/>
    <mergeCell ref="I39:J39"/>
    <mergeCell ref="F43:G43"/>
    <mergeCell ref="F44:G44"/>
    <mergeCell ref="F45:G45"/>
    <mergeCell ref="F46:G46"/>
    <mergeCell ref="F28:G28"/>
    <mergeCell ref="F29:G29"/>
    <mergeCell ref="F30:G30"/>
    <mergeCell ref="F31:G31"/>
    <mergeCell ref="F32:G32"/>
    <mergeCell ref="F40:G40"/>
    <mergeCell ref="F41:G41"/>
    <mergeCell ref="F42:G42"/>
    <mergeCell ref="F33:G33"/>
    <mergeCell ref="F34:G34"/>
    <mergeCell ref="F35:G35"/>
    <mergeCell ref="F36:G36"/>
    <mergeCell ref="F37:G37"/>
    <mergeCell ref="I46:J46"/>
    <mergeCell ref="I35:J35"/>
    <mergeCell ref="I30:J30"/>
    <mergeCell ref="B10:B23"/>
    <mergeCell ref="W11:W22"/>
    <mergeCell ref="X11:X22"/>
    <mergeCell ref="S11:S22"/>
    <mergeCell ref="T11:T22"/>
    <mergeCell ref="I26:J26"/>
    <mergeCell ref="I27:J27"/>
    <mergeCell ref="I28:J28"/>
    <mergeCell ref="I29:J29"/>
    <mergeCell ref="U11:U22"/>
    <mergeCell ref="D84:J84"/>
    <mergeCell ref="AE11:AE22"/>
    <mergeCell ref="K11:K22"/>
    <mergeCell ref="L11:L22"/>
    <mergeCell ref="M11:M22"/>
    <mergeCell ref="E10:E23"/>
    <mergeCell ref="F10:J23"/>
    <mergeCell ref="N11:N22"/>
    <mergeCell ref="V11:V22"/>
    <mergeCell ref="F24:G24"/>
    <mergeCell ref="I24:J24"/>
    <mergeCell ref="F25:G25"/>
    <mergeCell ref="I25:J25"/>
    <mergeCell ref="F26:G26"/>
    <mergeCell ref="F27:G27"/>
    <mergeCell ref="F47:G47"/>
    <mergeCell ref="F38:G38"/>
    <mergeCell ref="F39:G39"/>
    <mergeCell ref="I40:J40"/>
    <mergeCell ref="I31:J31"/>
    <mergeCell ref="I32:J32"/>
    <mergeCell ref="I33:J33"/>
    <mergeCell ref="I34:J34"/>
    <mergeCell ref="I36:J36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O11:O22"/>
    <mergeCell ref="P11:P22"/>
    <mergeCell ref="Q11:Q22"/>
    <mergeCell ref="R11:R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abSelected="1" topLeftCell="L4" zoomScale="110" zoomScaleNormal="110" workbookViewId="0">
      <selection activeCell="AD9" sqref="AD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6"/>
      <c r="X1" s="16"/>
      <c r="Y1" s="1"/>
      <c r="Z1" s="1"/>
      <c r="AA1" s="16"/>
      <c r="AB1" s="16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6"/>
      <c r="X2" s="16"/>
      <c r="Y2" s="1"/>
      <c r="Z2" s="1"/>
      <c r="AA2" s="16"/>
      <c r="AB2" s="16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6"/>
      <c r="X3" s="16"/>
      <c r="Y3" s="1"/>
      <c r="Z3" s="1"/>
      <c r="AA3" s="16"/>
      <c r="AB3" s="16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6"/>
      <c r="X4" s="16"/>
      <c r="Y4" s="1"/>
      <c r="Z4" s="1"/>
      <c r="AA4" s="16"/>
      <c r="AB4" s="16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49">
        <f>AG7</f>
        <v>1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/>
      <c r="D8" s="54" t="s">
        <v>6</v>
      </c>
      <c r="E8" s="54"/>
      <c r="F8" s="54"/>
      <c r="G8" s="54"/>
      <c r="H8" s="54"/>
      <c r="I8" s="54"/>
      <c r="J8" s="54"/>
      <c r="K8" s="24" t="s">
        <v>20</v>
      </c>
      <c r="L8" s="24" t="s">
        <v>21</v>
      </c>
      <c r="M8" s="24" t="s">
        <v>155</v>
      </c>
      <c r="N8" s="24"/>
      <c r="O8" s="24"/>
      <c r="P8" s="24" t="s">
        <v>22</v>
      </c>
      <c r="Q8" s="24" t="s">
        <v>30</v>
      </c>
      <c r="R8" s="24" t="s">
        <v>95</v>
      </c>
      <c r="S8" s="24" t="s">
        <v>29</v>
      </c>
      <c r="T8" s="24" t="s">
        <v>31</v>
      </c>
      <c r="U8" s="24" t="s">
        <v>23</v>
      </c>
      <c r="V8" s="24" t="s">
        <v>24</v>
      </c>
      <c r="W8" s="24" t="s">
        <v>25</v>
      </c>
      <c r="X8" s="24" t="s">
        <v>24</v>
      </c>
      <c r="Y8" s="24" t="s">
        <v>27</v>
      </c>
      <c r="Z8" s="24" t="s">
        <v>26</v>
      </c>
      <c r="AA8" s="24" t="s">
        <v>28</v>
      </c>
      <c r="AB8" s="24" t="s">
        <v>64</v>
      </c>
      <c r="AC8" s="24"/>
      <c r="AD8" s="24" t="s">
        <v>174</v>
      </c>
      <c r="AE8" s="24" t="s">
        <v>66</v>
      </c>
    </row>
    <row r="9" spans="1:38" ht="12.75" customHeight="1" thickBot="1" x14ac:dyDescent="0.25">
      <c r="D9" s="55" t="s">
        <v>7</v>
      </c>
      <c r="E9" s="55"/>
      <c r="F9" s="55"/>
      <c r="G9" s="55"/>
      <c r="H9" s="55"/>
      <c r="I9" s="55"/>
      <c r="J9" s="55"/>
      <c r="K9" s="17"/>
      <c r="L9" s="17"/>
      <c r="M9" s="17"/>
      <c r="N9" s="17"/>
      <c r="O9" s="17"/>
      <c r="P9" s="17"/>
      <c r="Q9" s="17" t="s">
        <v>48</v>
      </c>
      <c r="R9" s="17"/>
      <c r="S9" s="17"/>
      <c r="T9" s="17"/>
      <c r="U9" s="17"/>
      <c r="V9" s="17"/>
      <c r="W9" s="17"/>
      <c r="X9" s="17" t="s">
        <v>147</v>
      </c>
      <c r="Y9" s="17"/>
      <c r="Z9" s="17"/>
      <c r="AA9" s="17"/>
      <c r="AB9" s="17" t="s">
        <v>173</v>
      </c>
      <c r="AC9" s="17"/>
      <c r="AD9" s="17"/>
      <c r="AE9" s="17" t="s">
        <v>75</v>
      </c>
    </row>
    <row r="10" spans="1:38" ht="12.75" customHeight="1" x14ac:dyDescent="0.2">
      <c r="B10" s="77" t="s">
        <v>9</v>
      </c>
      <c r="D10" s="51" t="s">
        <v>17</v>
      </c>
      <c r="E10" s="51" t="s">
        <v>0</v>
      </c>
      <c r="F10" s="60" t="s">
        <v>163</v>
      </c>
      <c r="G10" s="61"/>
      <c r="H10" s="61"/>
      <c r="I10" s="61"/>
      <c r="J10" s="62"/>
      <c r="K10" s="33" t="str">
        <f t="shared" ref="K10:AE10" si="0">IF(OR(TRIM(K8)=0,TRIM(K8)=""),"",IF(IFERROR(TRIM(INDEX(QryItemNamed,MATCH(TRIM(K8),ITEM,0),2)),"")="Y","SPECIAL",LEFT(IFERROR(TRIM(INDEX(ITEM,MATCH(TRIM(K8),ITEM,0))),""),3)))</f>
        <v>512</v>
      </c>
      <c r="L10" s="8" t="str">
        <f t="shared" si="0"/>
        <v>601</v>
      </c>
      <c r="M10" s="8" t="str">
        <f t="shared" si="0"/>
        <v>622</v>
      </c>
      <c r="N10" s="8" t="str">
        <f t="shared" si="0"/>
        <v/>
      </c>
      <c r="O10" s="8" t="str">
        <f t="shared" si="0"/>
        <v/>
      </c>
      <c r="P10" s="8" t="str">
        <f t="shared" si="0"/>
        <v>607</v>
      </c>
      <c r="Q10" s="8" t="str">
        <f t="shared" si="0"/>
        <v>626</v>
      </c>
      <c r="R10" s="8" t="str">
        <f t="shared" si="0"/>
        <v>622</v>
      </c>
      <c r="S10" s="8" t="str">
        <f t="shared" si="0"/>
        <v>622</v>
      </c>
      <c r="T10" s="8" t="str">
        <f t="shared" si="0"/>
        <v>670</v>
      </c>
      <c r="U10" s="8" t="str">
        <f t="shared" si="0"/>
        <v>611</v>
      </c>
      <c r="V10" s="8" t="str">
        <f t="shared" si="0"/>
        <v>611</v>
      </c>
      <c r="W10" s="8" t="str">
        <f t="shared" si="0"/>
        <v>611</v>
      </c>
      <c r="X10" s="8" t="str">
        <f t="shared" si="0"/>
        <v>611</v>
      </c>
      <c r="Y10" s="8" t="str">
        <f t="shared" si="0"/>
        <v>611</v>
      </c>
      <c r="Z10" s="8" t="str">
        <f t="shared" si="0"/>
        <v>611</v>
      </c>
      <c r="AA10" s="8" t="str">
        <f t="shared" si="0"/>
        <v>611</v>
      </c>
      <c r="AB10" s="8" t="str">
        <f t="shared" si="0"/>
        <v>622</v>
      </c>
      <c r="AC10" s="8" t="str">
        <f t="shared" si="0"/>
        <v/>
      </c>
      <c r="AD10" s="8" t="str">
        <f t="shared" si="0"/>
        <v>839</v>
      </c>
      <c r="AE10" s="8" t="str">
        <f t="shared" si="0"/>
        <v>606</v>
      </c>
    </row>
    <row r="11" spans="1:38" ht="12.75" customHeight="1" x14ac:dyDescent="0.2">
      <c r="B11" s="78"/>
      <c r="D11" s="52"/>
      <c r="E11" s="52"/>
      <c r="F11" s="63"/>
      <c r="G11" s="64"/>
      <c r="H11" s="64"/>
      <c r="I11" s="64"/>
      <c r="J11" s="65"/>
      <c r="K11" s="59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80" t="str">
        <f t="shared" si="1"/>
        <v>CONCRETE SLOPE PROTECTION</v>
      </c>
      <c r="M11" s="50" t="str">
        <f t="shared" si="1"/>
        <v>CONCRETE BARRIER, END ANCHORAGE, REINFORCED, TYPE C1, AS PER PLAN</v>
      </c>
      <c r="N11" s="50" t="str">
        <f t="shared" si="1"/>
        <v/>
      </c>
      <c r="O11" s="50" t="str">
        <f t="shared" si="1"/>
        <v/>
      </c>
      <c r="P11" s="50" t="str">
        <f t="shared" si="1"/>
        <v>FENCE, TYPE CL</v>
      </c>
      <c r="Q11" s="50" t="str">
        <f t="shared" si="1"/>
        <v>BARRIER REFLECTOR, TYPE 1, BIDIRECTIONAL</v>
      </c>
      <c r="R11" s="50" t="str">
        <f t="shared" si="1"/>
        <v>CONCRETE BARRIER, SINGLE SLOPE, TYPE D</v>
      </c>
      <c r="S11" s="50" t="str">
        <f t="shared" si="1"/>
        <v>CONCRETE BARRIER, END ANCHORAGE, REINFORCED, TYPE D</v>
      </c>
      <c r="T11" s="50" t="str">
        <f t="shared" si="1"/>
        <v>DITCH EROSION PROTECTION MAT, TYPE B</v>
      </c>
      <c r="U11" s="50" t="str">
        <f t="shared" si="1"/>
        <v>6" CONDUIT, TYPE B</v>
      </c>
      <c r="V11" s="50" t="str">
        <f t="shared" si="1"/>
        <v>15" CONDUIT, TYPE B</v>
      </c>
      <c r="W11" s="50" t="str">
        <f t="shared" si="1"/>
        <v>15" CONDUIT, TYPE C</v>
      </c>
      <c r="X11" s="50" t="str">
        <f t="shared" si="1"/>
        <v>15" CONDUIT, TYPE B, 706.02, JOINTS PER 706.11</v>
      </c>
      <c r="Y11" s="50" t="str">
        <f t="shared" si="1"/>
        <v>INLET, NO. 3 FOR SINGLE SLOPE BARRIER, TYPE D</v>
      </c>
      <c r="Z11" s="50" t="str">
        <f t="shared" si="1"/>
        <v>CATCH BASIN, NO. 6</v>
      </c>
      <c r="AA11" s="50" t="str">
        <f t="shared" si="1"/>
        <v>MANHOLE, NO. 3</v>
      </c>
      <c r="AB11" s="50" t="str">
        <f t="shared" si="1"/>
        <v>CONCRETE BARRIER, SINGLE SLOPE, TYPE C1, AS PER PLAN "A"</v>
      </c>
      <c r="AC11" s="50" t="str">
        <f t="shared" si="1"/>
        <v/>
      </c>
      <c r="AD11" s="50" t="str">
        <f t="shared" si="1"/>
        <v>TRENCH DRAIN, TYPE A WITH STANDARD GRATE</v>
      </c>
      <c r="AE11" s="50" t="str">
        <f t="shared" si="1"/>
        <v>IMPACT ATTENUATOR, TYPE 3 UNIDIRECTIONAL, AS PER PLAN, 62 MPH, 24.0" WIDTH</v>
      </c>
    </row>
    <row r="12" spans="1:38" ht="12.75" customHeight="1" x14ac:dyDescent="0.2">
      <c r="B12" s="78"/>
      <c r="D12" s="52"/>
      <c r="E12" s="52"/>
      <c r="F12" s="63"/>
      <c r="G12" s="64"/>
      <c r="H12" s="64"/>
      <c r="I12" s="64"/>
      <c r="J12" s="65"/>
      <c r="K12" s="59"/>
      <c r="L12" s="81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8" ht="12.75" customHeight="1" x14ac:dyDescent="0.2">
      <c r="B13" s="78"/>
      <c r="D13" s="52"/>
      <c r="E13" s="52"/>
      <c r="F13" s="63"/>
      <c r="G13" s="64"/>
      <c r="H13" s="64"/>
      <c r="I13" s="64"/>
      <c r="J13" s="65"/>
      <c r="K13" s="59"/>
      <c r="L13" s="81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8" ht="12.75" customHeight="1" x14ac:dyDescent="0.2">
      <c r="B14" s="78"/>
      <c r="D14" s="52"/>
      <c r="E14" s="52"/>
      <c r="F14" s="63"/>
      <c r="G14" s="64"/>
      <c r="H14" s="64"/>
      <c r="I14" s="64"/>
      <c r="J14" s="65"/>
      <c r="K14" s="59"/>
      <c r="L14" s="81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8" ht="12.75" customHeight="1" x14ac:dyDescent="0.2">
      <c r="B15" s="78"/>
      <c r="D15" s="52"/>
      <c r="E15" s="52"/>
      <c r="F15" s="63"/>
      <c r="G15" s="64"/>
      <c r="H15" s="64"/>
      <c r="I15" s="64"/>
      <c r="J15" s="65"/>
      <c r="K15" s="59"/>
      <c r="L15" s="81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8" ht="12.75" customHeight="1" x14ac:dyDescent="0.2">
      <c r="B16" s="78"/>
      <c r="D16" s="52"/>
      <c r="E16" s="52"/>
      <c r="F16" s="63"/>
      <c r="G16" s="64"/>
      <c r="H16" s="64"/>
      <c r="I16" s="64"/>
      <c r="J16" s="65"/>
      <c r="K16" s="59"/>
      <c r="L16" s="81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2:31" ht="12.75" customHeight="1" x14ac:dyDescent="0.2">
      <c r="B17" s="78"/>
      <c r="D17" s="52"/>
      <c r="E17" s="52"/>
      <c r="F17" s="63"/>
      <c r="G17" s="64"/>
      <c r="H17" s="64"/>
      <c r="I17" s="64"/>
      <c r="J17" s="65"/>
      <c r="K17" s="59"/>
      <c r="L17" s="81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2:31" ht="12.75" customHeight="1" x14ac:dyDescent="0.2">
      <c r="B18" s="78"/>
      <c r="D18" s="52"/>
      <c r="E18" s="52"/>
      <c r="F18" s="63"/>
      <c r="G18" s="64"/>
      <c r="H18" s="64"/>
      <c r="I18" s="64"/>
      <c r="J18" s="65"/>
      <c r="K18" s="59"/>
      <c r="L18" s="81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2:31" ht="12.75" customHeight="1" x14ac:dyDescent="0.2">
      <c r="B19" s="78"/>
      <c r="D19" s="52"/>
      <c r="E19" s="52"/>
      <c r="F19" s="63"/>
      <c r="G19" s="64"/>
      <c r="H19" s="64"/>
      <c r="I19" s="64"/>
      <c r="J19" s="65"/>
      <c r="K19" s="59"/>
      <c r="L19" s="81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2:31" ht="12.75" customHeight="1" x14ac:dyDescent="0.2">
      <c r="B20" s="78"/>
      <c r="D20" s="52"/>
      <c r="E20" s="52"/>
      <c r="F20" s="63"/>
      <c r="G20" s="64"/>
      <c r="H20" s="64"/>
      <c r="I20" s="64"/>
      <c r="J20" s="65"/>
      <c r="K20" s="59"/>
      <c r="L20" s="81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2:31" ht="12.75" customHeight="1" x14ac:dyDescent="0.2">
      <c r="B21" s="78"/>
      <c r="D21" s="52"/>
      <c r="E21" s="52"/>
      <c r="F21" s="63"/>
      <c r="G21" s="64"/>
      <c r="H21" s="64"/>
      <c r="I21" s="64"/>
      <c r="J21" s="65"/>
      <c r="K21" s="59"/>
      <c r="L21" s="81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2:31" ht="12.75" customHeight="1" x14ac:dyDescent="0.2">
      <c r="B22" s="78"/>
      <c r="D22" s="52"/>
      <c r="E22" s="52"/>
      <c r="F22" s="63"/>
      <c r="G22" s="64"/>
      <c r="H22" s="64"/>
      <c r="I22" s="64"/>
      <c r="J22" s="65"/>
      <c r="K22" s="59"/>
      <c r="L22" s="82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2:31" ht="12.75" customHeight="1" thickBot="1" x14ac:dyDescent="0.25">
      <c r="B23" s="79"/>
      <c r="D23" s="53"/>
      <c r="E23" s="53"/>
      <c r="F23" s="66"/>
      <c r="G23" s="67"/>
      <c r="H23" s="67"/>
      <c r="I23" s="67"/>
      <c r="J23" s="68"/>
      <c r="K23" s="34" t="str">
        <f t="shared" ref="K23:AE23" si="2">IF(OR(TRIM(K8)=0,TRIM(K8)=""),"",IF(IFERROR(TRIM(INDEX(QryItemNamed,MATCH(TRIM(K8),ITEM,0),3)),"")="LS","",IFERROR(TRIM(INDEX(QryItemNamed,MATCH(TRIM(K8),ITEM,0),3)),"")))</f>
        <v>SY</v>
      </c>
      <c r="L23" s="9" t="str">
        <f t="shared" si="2"/>
        <v>SY</v>
      </c>
      <c r="M23" s="9" t="str">
        <f t="shared" si="2"/>
        <v>EACH</v>
      </c>
      <c r="N23" s="9" t="str">
        <f t="shared" si="2"/>
        <v/>
      </c>
      <c r="O23" s="9" t="str">
        <f t="shared" si="2"/>
        <v/>
      </c>
      <c r="P23" s="9" t="str">
        <f t="shared" si="2"/>
        <v>FT</v>
      </c>
      <c r="Q23" s="9" t="str">
        <f t="shared" si="2"/>
        <v>EACH</v>
      </c>
      <c r="R23" s="9" t="str">
        <f t="shared" si="2"/>
        <v>FT</v>
      </c>
      <c r="S23" s="9" t="str">
        <f t="shared" si="2"/>
        <v>EACH</v>
      </c>
      <c r="T23" s="9" t="str">
        <f t="shared" si="2"/>
        <v>SY</v>
      </c>
      <c r="U23" s="9" t="str">
        <f t="shared" si="2"/>
        <v>FT</v>
      </c>
      <c r="V23" s="9" t="str">
        <f t="shared" si="2"/>
        <v>FT</v>
      </c>
      <c r="W23" s="9" t="str">
        <f t="shared" si="2"/>
        <v>FT</v>
      </c>
      <c r="X23" s="9" t="str">
        <f t="shared" si="2"/>
        <v>FT</v>
      </c>
      <c r="Y23" s="9" t="str">
        <f t="shared" si="2"/>
        <v>EACH</v>
      </c>
      <c r="Z23" s="9" t="str">
        <f t="shared" si="2"/>
        <v>EACH</v>
      </c>
      <c r="AA23" s="9" t="str">
        <f t="shared" si="2"/>
        <v>EACH</v>
      </c>
      <c r="AB23" s="9" t="str">
        <f t="shared" si="2"/>
        <v>FT</v>
      </c>
      <c r="AC23" s="9" t="str">
        <f t="shared" si="2"/>
        <v/>
      </c>
      <c r="AD23" s="9" t="str">
        <f t="shared" si="2"/>
        <v>FT</v>
      </c>
      <c r="AE23" s="9" t="str">
        <f t="shared" si="2"/>
        <v>EACH</v>
      </c>
    </row>
    <row r="24" spans="2:31" ht="12.75" customHeight="1" x14ac:dyDescent="0.2">
      <c r="B24" s="26"/>
      <c r="D24" s="10" t="s">
        <v>91</v>
      </c>
      <c r="E24" s="10">
        <v>224</v>
      </c>
      <c r="F24" s="69" t="s">
        <v>32</v>
      </c>
      <c r="G24" s="84"/>
      <c r="H24" s="11" t="s">
        <v>1</v>
      </c>
      <c r="I24" s="69" t="s">
        <v>33</v>
      </c>
      <c r="J24" s="85"/>
      <c r="K24" s="35"/>
      <c r="L24" s="11"/>
      <c r="M24" s="11"/>
      <c r="N24" s="11"/>
      <c r="O24" s="11"/>
      <c r="P24" s="11">
        <v>102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2"/>
      <c r="E25" s="12"/>
      <c r="F25" s="72"/>
      <c r="G25" s="86"/>
      <c r="H25" s="14"/>
      <c r="I25" s="72"/>
      <c r="J25" s="87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/>
      <c r="D26" s="12" t="s">
        <v>88</v>
      </c>
      <c r="E26" s="12">
        <v>224</v>
      </c>
      <c r="F26" s="72" t="s">
        <v>32</v>
      </c>
      <c r="G26" s="86"/>
      <c r="H26" s="14" t="s">
        <v>1</v>
      </c>
      <c r="I26" s="72" t="s">
        <v>34</v>
      </c>
      <c r="J26" s="87"/>
      <c r="K26" s="13"/>
      <c r="L26" s="14"/>
      <c r="M26" s="14"/>
      <c r="N26" s="14"/>
      <c r="O26" s="14"/>
      <c r="P26" s="14"/>
      <c r="Q26" s="14"/>
      <c r="R26" s="14"/>
      <c r="S26" s="14"/>
      <c r="T26" s="14">
        <v>43</v>
      </c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2:31" ht="12.75" customHeight="1" x14ac:dyDescent="0.2">
      <c r="B27" s="27"/>
      <c r="D27" s="12" t="s">
        <v>89</v>
      </c>
      <c r="E27" s="12">
        <v>224</v>
      </c>
      <c r="F27" s="72" t="s">
        <v>35</v>
      </c>
      <c r="G27" s="86"/>
      <c r="H27" s="14" t="s">
        <v>1</v>
      </c>
      <c r="I27" s="72" t="s">
        <v>38</v>
      </c>
      <c r="J27" s="87"/>
      <c r="K27" s="13"/>
      <c r="L27" s="14">
        <v>114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ht="12.75" customHeight="1" x14ac:dyDescent="0.2">
      <c r="B28" s="27"/>
      <c r="D28" s="12" t="s">
        <v>90</v>
      </c>
      <c r="E28" s="12">
        <v>224</v>
      </c>
      <c r="F28" s="72" t="s">
        <v>37</v>
      </c>
      <c r="G28" s="86"/>
      <c r="H28" s="14" t="s">
        <v>1</v>
      </c>
      <c r="I28" s="72" t="s">
        <v>36</v>
      </c>
      <c r="J28" s="87"/>
      <c r="K28" s="13"/>
      <c r="L28" s="14">
        <v>95</v>
      </c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2:31" ht="12.75" customHeight="1" x14ac:dyDescent="0.2">
      <c r="B29" s="27"/>
      <c r="D29" s="12"/>
      <c r="E29" s="12"/>
      <c r="F29" s="72"/>
      <c r="G29" s="86"/>
      <c r="H29" s="14"/>
      <c r="I29" s="72"/>
      <c r="J29" s="87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2:31" ht="13.5" customHeight="1" x14ac:dyDescent="0.2">
      <c r="B30" s="27"/>
      <c r="D30" s="12" t="s">
        <v>76</v>
      </c>
      <c r="E30" s="12">
        <v>224</v>
      </c>
      <c r="F30" s="72" t="s">
        <v>39</v>
      </c>
      <c r="G30" s="86"/>
      <c r="H30" s="14" t="s">
        <v>1</v>
      </c>
      <c r="I30" s="72" t="s">
        <v>40</v>
      </c>
      <c r="J30" s="87"/>
      <c r="K30" s="13">
        <v>18</v>
      </c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>
        <v>89</v>
      </c>
      <c r="W30" s="14"/>
      <c r="X30" s="14"/>
      <c r="Y30" s="14">
        <v>1</v>
      </c>
      <c r="Z30" s="14"/>
      <c r="AA30" s="14"/>
      <c r="AB30" s="14"/>
      <c r="AC30" s="14"/>
      <c r="AD30" s="14"/>
      <c r="AE30" s="14"/>
    </row>
    <row r="31" spans="2:31" ht="12.75" customHeight="1" x14ac:dyDescent="0.2">
      <c r="B31" s="27"/>
      <c r="D31" s="12" t="s">
        <v>77</v>
      </c>
      <c r="E31" s="12">
        <v>224</v>
      </c>
      <c r="F31" s="72" t="s">
        <v>41</v>
      </c>
      <c r="G31" s="86"/>
      <c r="H31" s="14" t="s">
        <v>1</v>
      </c>
      <c r="I31" s="72" t="s">
        <v>42</v>
      </c>
      <c r="J31" s="87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4">
        <v>4</v>
      </c>
      <c r="V31" s="14"/>
      <c r="W31" s="14"/>
      <c r="X31" s="14"/>
      <c r="Y31" s="14"/>
      <c r="Z31" s="14"/>
      <c r="AA31" s="14"/>
      <c r="AB31" s="14"/>
      <c r="AC31" s="14"/>
      <c r="AD31" s="14">
        <v>71</v>
      </c>
      <c r="AE31" s="14"/>
    </row>
    <row r="32" spans="2:31" ht="12.75" customHeight="1" x14ac:dyDescent="0.2">
      <c r="B32" s="27"/>
      <c r="D32" s="12" t="s">
        <v>78</v>
      </c>
      <c r="E32" s="12">
        <v>224</v>
      </c>
      <c r="F32" s="72" t="s">
        <v>44</v>
      </c>
      <c r="G32" s="86"/>
      <c r="H32" s="14" t="s">
        <v>1</v>
      </c>
      <c r="I32" s="72" t="s">
        <v>43</v>
      </c>
      <c r="J32" s="87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>
        <v>7</v>
      </c>
      <c r="W32" s="14"/>
      <c r="X32" s="14"/>
      <c r="Y32" s="14"/>
      <c r="Z32" s="14"/>
      <c r="AA32" s="14">
        <v>1</v>
      </c>
      <c r="AB32" s="14"/>
      <c r="AC32" s="14"/>
      <c r="AD32" s="14"/>
      <c r="AE32" s="14"/>
    </row>
    <row r="33" spans="2:31" ht="12.75" customHeight="1" x14ac:dyDescent="0.2">
      <c r="B33" s="27"/>
      <c r="D33" s="12" t="s">
        <v>79</v>
      </c>
      <c r="E33" s="12">
        <v>224</v>
      </c>
      <c r="F33" s="72" t="s">
        <v>45</v>
      </c>
      <c r="G33" s="86"/>
      <c r="H33" s="14" t="s">
        <v>1</v>
      </c>
      <c r="I33" s="72" t="s">
        <v>44</v>
      </c>
      <c r="J33" s="87"/>
      <c r="K33" s="13">
        <v>18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>
        <v>58</v>
      </c>
      <c r="W33" s="14"/>
      <c r="X33" s="14"/>
      <c r="Y33" s="14">
        <v>1</v>
      </c>
      <c r="Z33" s="14"/>
      <c r="AA33" s="14"/>
      <c r="AB33" s="14"/>
      <c r="AC33" s="14"/>
      <c r="AD33" s="14"/>
      <c r="AE33" s="14"/>
    </row>
    <row r="34" spans="2:31" ht="12.75" customHeight="1" x14ac:dyDescent="0.2">
      <c r="B34" s="27"/>
      <c r="D34" s="12" t="s">
        <v>80</v>
      </c>
      <c r="E34" s="12">
        <v>224</v>
      </c>
      <c r="F34" s="72" t="s">
        <v>45</v>
      </c>
      <c r="G34" s="86"/>
      <c r="H34" s="14" t="s">
        <v>1</v>
      </c>
      <c r="I34" s="72" t="s">
        <v>46</v>
      </c>
      <c r="J34" s="87"/>
      <c r="K34" s="13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>
        <v>36</v>
      </c>
      <c r="W34" s="14"/>
      <c r="X34" s="14"/>
      <c r="Y34" s="14"/>
      <c r="Z34" s="14">
        <v>1</v>
      </c>
      <c r="AA34" s="14"/>
      <c r="AB34" s="14"/>
      <c r="AC34" s="14"/>
      <c r="AD34" s="14"/>
      <c r="AE34" s="14"/>
    </row>
    <row r="35" spans="2:31" ht="12.75" customHeight="1" x14ac:dyDescent="0.2">
      <c r="B35" s="27"/>
      <c r="D35" s="12" t="s">
        <v>81</v>
      </c>
      <c r="E35" s="12">
        <v>224</v>
      </c>
      <c r="F35" s="72" t="s">
        <v>46</v>
      </c>
      <c r="G35" s="86"/>
      <c r="H35" s="14" t="s">
        <v>1</v>
      </c>
      <c r="I35" s="72" t="s">
        <v>47</v>
      </c>
      <c r="J35" s="87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>
        <v>67</v>
      </c>
      <c r="Y35" s="14"/>
      <c r="Z35" s="14"/>
      <c r="AA35" s="14">
        <v>1</v>
      </c>
      <c r="AB35" s="14"/>
      <c r="AC35" s="14"/>
      <c r="AD35" s="14"/>
      <c r="AE35" s="14"/>
    </row>
    <row r="36" spans="2:31" ht="12.75" customHeight="1" x14ac:dyDescent="0.2">
      <c r="B36" s="27"/>
      <c r="D36" s="37" t="s">
        <v>82</v>
      </c>
      <c r="E36" s="40">
        <v>224227</v>
      </c>
      <c r="F36" s="89" t="s">
        <v>83</v>
      </c>
      <c r="G36" s="90"/>
      <c r="H36" s="38" t="s">
        <v>1</v>
      </c>
      <c r="I36" s="89" t="s">
        <v>84</v>
      </c>
      <c r="J36" s="91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>
        <v>296</v>
      </c>
      <c r="X36" s="14"/>
      <c r="Y36" s="14"/>
      <c r="Z36" s="14"/>
      <c r="AA36" s="14">
        <v>1</v>
      </c>
      <c r="AB36" s="14"/>
      <c r="AC36" s="14"/>
      <c r="AD36" s="14"/>
      <c r="AE36" s="14"/>
    </row>
    <row r="37" spans="2:31" ht="12.75" customHeight="1" x14ac:dyDescent="0.2">
      <c r="B37" s="27"/>
      <c r="D37" s="37" t="s">
        <v>85</v>
      </c>
      <c r="E37" s="40">
        <v>224227</v>
      </c>
      <c r="F37" s="89" t="s">
        <v>86</v>
      </c>
      <c r="G37" s="90"/>
      <c r="H37" s="38" t="s">
        <v>1</v>
      </c>
      <c r="I37" s="89" t="s">
        <v>87</v>
      </c>
      <c r="J37" s="91"/>
      <c r="K37" s="13"/>
      <c r="L37" s="14"/>
      <c r="M37" s="14"/>
      <c r="N37" s="14"/>
      <c r="O37" s="14"/>
      <c r="P37" s="14"/>
      <c r="Q37" s="14"/>
      <c r="R37" s="14"/>
      <c r="S37" s="14"/>
      <c r="T37" s="14"/>
      <c r="U37" s="14">
        <v>5</v>
      </c>
      <c r="V37" s="14"/>
      <c r="W37" s="14"/>
      <c r="X37" s="14"/>
      <c r="Y37" s="14"/>
      <c r="Z37" s="14"/>
      <c r="AA37" s="14"/>
      <c r="AB37" s="14"/>
      <c r="AC37" s="14"/>
      <c r="AD37" s="14">
        <v>144</v>
      </c>
      <c r="AE37" s="14"/>
    </row>
    <row r="38" spans="2:31" ht="12.75" customHeight="1" x14ac:dyDescent="0.2">
      <c r="B38" s="27"/>
      <c r="D38" s="12" t="s">
        <v>160</v>
      </c>
      <c r="E38" s="40">
        <v>224227</v>
      </c>
      <c r="F38" s="72" t="s">
        <v>161</v>
      </c>
      <c r="G38" s="86"/>
      <c r="H38" s="38" t="s">
        <v>1</v>
      </c>
      <c r="I38" s="72" t="s">
        <v>162</v>
      </c>
      <c r="J38" s="88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>
        <v>150</v>
      </c>
      <c r="W38" s="14"/>
      <c r="X38" s="14"/>
      <c r="Y38" s="14"/>
      <c r="Z38" s="14">
        <v>1</v>
      </c>
      <c r="AA38" s="14"/>
      <c r="AB38" s="14"/>
      <c r="AC38" s="14"/>
      <c r="AD38" s="14"/>
      <c r="AE38" s="14"/>
    </row>
    <row r="39" spans="2:31" ht="12.75" customHeight="1" x14ac:dyDescent="0.2">
      <c r="B39" s="27"/>
      <c r="D39" s="12"/>
      <c r="E39" s="40"/>
      <c r="F39" s="45"/>
      <c r="G39" s="46"/>
      <c r="H39" s="38"/>
      <c r="I39" s="45"/>
      <c r="J39" s="47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/>
      <c r="D40" s="12" t="s">
        <v>164</v>
      </c>
      <c r="E40" s="12">
        <v>224</v>
      </c>
      <c r="F40" s="72" t="s">
        <v>167</v>
      </c>
      <c r="G40" s="86"/>
      <c r="H40" s="38" t="s">
        <v>1</v>
      </c>
      <c r="I40" s="72" t="s">
        <v>168</v>
      </c>
      <c r="J40" s="86"/>
      <c r="K40" s="13">
        <v>26</v>
      </c>
      <c r="L40" s="14"/>
      <c r="M40" s="14">
        <v>1</v>
      </c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7"/>
      <c r="D41" s="12" t="s">
        <v>49</v>
      </c>
      <c r="E41" s="12">
        <v>224</v>
      </c>
      <c r="F41" s="72" t="s">
        <v>53</v>
      </c>
      <c r="G41" s="86"/>
      <c r="H41" s="14" t="s">
        <v>1</v>
      </c>
      <c r="I41" s="72" t="s">
        <v>54</v>
      </c>
      <c r="J41" s="87"/>
      <c r="K41" s="13">
        <v>62</v>
      </c>
      <c r="L41" s="14"/>
      <c r="M41" s="14"/>
      <c r="N41" s="14"/>
      <c r="O41" s="32"/>
      <c r="P41" s="14"/>
      <c r="Q41" s="14">
        <v>2</v>
      </c>
      <c r="R41" s="14">
        <v>39</v>
      </c>
      <c r="S41" s="14">
        <v>2</v>
      </c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12" t="s">
        <v>141</v>
      </c>
      <c r="E42" s="12">
        <v>224</v>
      </c>
      <c r="F42" s="72" t="s">
        <v>142</v>
      </c>
      <c r="G42" s="86"/>
      <c r="H42" s="14" t="s">
        <v>1</v>
      </c>
      <c r="I42" s="72" t="s">
        <v>36</v>
      </c>
      <c r="J42" s="87"/>
      <c r="K42" s="13">
        <v>2</v>
      </c>
      <c r="L42" s="14"/>
      <c r="M42" s="14"/>
      <c r="N42" s="14"/>
      <c r="O42" s="32"/>
      <c r="P42" s="14"/>
      <c r="Q42" s="14">
        <v>1</v>
      </c>
      <c r="R42" s="14"/>
      <c r="S42" s="14">
        <v>1</v>
      </c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/>
      <c r="D43" s="12" t="s">
        <v>50</v>
      </c>
      <c r="E43" s="12">
        <v>224</v>
      </c>
      <c r="F43" s="72" t="s">
        <v>55</v>
      </c>
      <c r="G43" s="86"/>
      <c r="H43" s="14" t="s">
        <v>1</v>
      </c>
      <c r="I43" s="72" t="s">
        <v>56</v>
      </c>
      <c r="J43" s="87"/>
      <c r="K43" s="13">
        <v>10</v>
      </c>
      <c r="L43" s="14"/>
      <c r="M43" s="14"/>
      <c r="N43" s="14"/>
      <c r="O43" s="14"/>
      <c r="P43" s="14"/>
      <c r="Q43" s="14">
        <v>1</v>
      </c>
      <c r="R43" s="14"/>
      <c r="S43" s="14">
        <v>1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x14ac:dyDescent="0.2">
      <c r="B44" s="27"/>
      <c r="D44" s="12" t="s">
        <v>51</v>
      </c>
      <c r="E44" s="12">
        <v>224</v>
      </c>
      <c r="F44" s="72" t="s">
        <v>57</v>
      </c>
      <c r="G44" s="86"/>
      <c r="H44" s="14" t="s">
        <v>1</v>
      </c>
      <c r="I44" s="72" t="s">
        <v>58</v>
      </c>
      <c r="J44" s="87"/>
      <c r="K44" s="13">
        <v>12</v>
      </c>
      <c r="L44" s="14"/>
      <c r="M44" s="14"/>
      <c r="N44" s="14"/>
      <c r="O44" s="14"/>
      <c r="P44" s="14"/>
      <c r="Q44" s="14">
        <v>1</v>
      </c>
      <c r="R44" s="14"/>
      <c r="S44" s="14">
        <v>1</v>
      </c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27"/>
      <c r="D45" s="12" t="s">
        <v>52</v>
      </c>
      <c r="E45" s="12">
        <v>224</v>
      </c>
      <c r="F45" s="72" t="s">
        <v>59</v>
      </c>
      <c r="G45" s="86"/>
      <c r="H45" s="14" t="s">
        <v>1</v>
      </c>
      <c r="I45" s="72" t="s">
        <v>60</v>
      </c>
      <c r="J45" s="87"/>
      <c r="K45" s="13">
        <v>20</v>
      </c>
      <c r="L45" s="14"/>
      <c r="M45" s="14"/>
      <c r="N45" s="14"/>
      <c r="O45" s="14"/>
      <c r="P45" s="14"/>
      <c r="Q45" s="14">
        <v>1</v>
      </c>
      <c r="R45" s="14"/>
      <c r="S45" s="14">
        <v>2</v>
      </c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/>
      <c r="D46" s="12" t="s">
        <v>61</v>
      </c>
      <c r="E46" s="12">
        <v>224</v>
      </c>
      <c r="F46" s="72" t="s">
        <v>63</v>
      </c>
      <c r="G46" s="86"/>
      <c r="H46" s="14" t="s">
        <v>1</v>
      </c>
      <c r="I46" s="72" t="s">
        <v>154</v>
      </c>
      <c r="J46" s="87"/>
      <c r="K46" s="13">
        <v>125</v>
      </c>
      <c r="L46" s="14"/>
      <c r="M46" s="14"/>
      <c r="N46" s="14"/>
      <c r="O46" s="14"/>
      <c r="P46" s="14"/>
      <c r="Q46" s="14">
        <v>2</v>
      </c>
      <c r="R46" s="14">
        <v>124</v>
      </c>
      <c r="S46" s="14">
        <v>1</v>
      </c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2.75" customHeight="1" x14ac:dyDescent="0.2">
      <c r="B47" s="27"/>
      <c r="D47" s="12" t="s">
        <v>62</v>
      </c>
      <c r="E47" s="31">
        <v>224</v>
      </c>
      <c r="F47" s="75" t="s">
        <v>169</v>
      </c>
      <c r="G47" s="76"/>
      <c r="H47" s="32" t="s">
        <v>1</v>
      </c>
      <c r="I47" s="75" t="s">
        <v>156</v>
      </c>
      <c r="J47" s="83"/>
      <c r="K47" s="36">
        <v>247</v>
      </c>
      <c r="L47" s="32"/>
      <c r="M47" s="32"/>
      <c r="N47" s="32"/>
      <c r="O47" s="32"/>
      <c r="P47" s="32"/>
      <c r="Q47" s="32">
        <v>3</v>
      </c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>
        <v>154</v>
      </c>
      <c r="AC47" s="14"/>
      <c r="AD47" s="14"/>
      <c r="AE47" s="14"/>
    </row>
    <row r="48" spans="2:31" ht="12.75" customHeight="1" x14ac:dyDescent="0.2">
      <c r="B48" s="27"/>
      <c r="D48" s="12" t="s">
        <v>165</v>
      </c>
      <c r="E48" s="12">
        <v>224</v>
      </c>
      <c r="F48" s="75" t="s">
        <v>170</v>
      </c>
      <c r="G48" s="76"/>
      <c r="H48" s="32" t="s">
        <v>1</v>
      </c>
      <c r="I48" s="75" t="s">
        <v>169</v>
      </c>
      <c r="J48" s="76"/>
      <c r="K48" s="36">
        <v>26</v>
      </c>
      <c r="L48" s="32"/>
      <c r="M48" s="32">
        <v>1</v>
      </c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14"/>
      <c r="AD48" s="14"/>
      <c r="AE48" s="14"/>
    </row>
    <row r="49" spans="2:31" ht="12.75" customHeight="1" x14ac:dyDescent="0.2">
      <c r="B49" s="27"/>
      <c r="D49" s="12"/>
      <c r="E49" s="12"/>
      <c r="F49" s="72"/>
      <c r="G49" s="86"/>
      <c r="H49" s="14"/>
      <c r="I49" s="72"/>
      <c r="J49" s="87"/>
      <c r="K49" s="13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</row>
    <row r="50" spans="2:31" ht="12.75" customHeight="1" x14ac:dyDescent="0.2">
      <c r="B50" s="27"/>
      <c r="D50" s="12" t="s">
        <v>65</v>
      </c>
      <c r="E50" s="12">
        <v>224</v>
      </c>
      <c r="F50" s="72" t="s">
        <v>67</v>
      </c>
      <c r="G50" s="86"/>
      <c r="H50" s="14" t="s">
        <v>1</v>
      </c>
      <c r="I50" s="72" t="s">
        <v>68</v>
      </c>
      <c r="J50" s="87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>
        <v>1</v>
      </c>
    </row>
    <row r="51" spans="2:31" ht="12.75" customHeight="1" x14ac:dyDescent="0.2">
      <c r="B51" s="27"/>
      <c r="D51" s="12"/>
      <c r="E51" s="12"/>
      <c r="F51" s="72"/>
      <c r="G51" s="86"/>
      <c r="H51" s="14"/>
      <c r="I51" s="72"/>
      <c r="J51" s="87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2:31" ht="12.75" customHeight="1" x14ac:dyDescent="0.2">
      <c r="B52" s="27"/>
      <c r="D52" s="12" t="s">
        <v>69</v>
      </c>
      <c r="E52" s="12">
        <v>224</v>
      </c>
      <c r="F52" s="72" t="s">
        <v>71</v>
      </c>
      <c r="G52" s="86"/>
      <c r="H52" s="14" t="s">
        <v>1</v>
      </c>
      <c r="I52" s="72" t="s">
        <v>72</v>
      </c>
      <c r="J52" s="87"/>
      <c r="K52" s="13"/>
      <c r="L52" s="14"/>
      <c r="M52" s="14"/>
      <c r="N52" s="14"/>
      <c r="O52" s="14"/>
      <c r="P52" s="14"/>
      <c r="Q52" s="14">
        <v>3</v>
      </c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</row>
    <row r="53" spans="2:31" ht="12.75" customHeight="1" x14ac:dyDescent="0.2">
      <c r="B53" s="27"/>
      <c r="D53" s="12" t="s">
        <v>166</v>
      </c>
      <c r="E53" s="48">
        <v>224227</v>
      </c>
      <c r="F53" s="72" t="s">
        <v>171</v>
      </c>
      <c r="G53" s="86"/>
      <c r="H53" s="14" t="s">
        <v>1</v>
      </c>
      <c r="I53" s="72" t="s">
        <v>172</v>
      </c>
      <c r="J53" s="86"/>
      <c r="K53" s="13"/>
      <c r="L53" s="14"/>
      <c r="M53" s="14"/>
      <c r="N53" s="14"/>
      <c r="O53" s="14"/>
      <c r="P53" s="14"/>
      <c r="Q53" s="14">
        <v>7</v>
      </c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</row>
    <row r="54" spans="2:31" ht="12.75" customHeight="1" x14ac:dyDescent="0.2">
      <c r="B54" s="27"/>
      <c r="D54" s="12" t="s">
        <v>70</v>
      </c>
      <c r="E54" s="12">
        <v>224</v>
      </c>
      <c r="F54" s="72" t="s">
        <v>73</v>
      </c>
      <c r="G54" s="86"/>
      <c r="H54" s="14" t="s">
        <v>1</v>
      </c>
      <c r="I54" s="72" t="s">
        <v>74</v>
      </c>
      <c r="J54" s="87"/>
      <c r="K54" s="13"/>
      <c r="L54" s="14"/>
      <c r="M54" s="14"/>
      <c r="N54" s="14"/>
      <c r="O54" s="14"/>
      <c r="P54" s="14"/>
      <c r="Q54" s="14">
        <v>3</v>
      </c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</row>
    <row r="55" spans="2:31" ht="12.75" customHeight="1" x14ac:dyDescent="0.2">
      <c r="B55" s="27"/>
      <c r="D55" s="12" t="s">
        <v>157</v>
      </c>
      <c r="E55" s="12">
        <v>224</v>
      </c>
      <c r="F55" s="72" t="s">
        <v>158</v>
      </c>
      <c r="G55" s="86"/>
      <c r="H55" s="14" t="s">
        <v>1</v>
      </c>
      <c r="I55" s="72" t="s">
        <v>159</v>
      </c>
      <c r="J55" s="87"/>
      <c r="K55" s="13"/>
      <c r="L55" s="14"/>
      <c r="M55" s="14"/>
      <c r="N55" s="14"/>
      <c r="O55" s="14"/>
      <c r="P55" s="14"/>
      <c r="Q55" s="14">
        <v>4</v>
      </c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</row>
    <row r="56" spans="2:31" ht="12.75" customHeight="1" x14ac:dyDescent="0.2">
      <c r="B56" s="27"/>
      <c r="D56" s="12"/>
      <c r="E56" s="12"/>
      <c r="F56" s="72"/>
      <c r="G56" s="86"/>
      <c r="H56" s="14"/>
      <c r="I56" s="72"/>
      <c r="J56" s="87"/>
      <c r="K56" s="13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</row>
    <row r="57" spans="2:31" ht="12.75" customHeight="1" x14ac:dyDescent="0.2">
      <c r="B57" s="27"/>
      <c r="D57" s="12"/>
      <c r="E57" s="12"/>
      <c r="F57" s="42"/>
      <c r="G57" s="43"/>
      <c r="H57" s="14"/>
      <c r="I57" s="42"/>
      <c r="J57" s="44"/>
      <c r="K57" s="13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</row>
    <row r="58" spans="2:31" ht="12.75" customHeight="1" x14ac:dyDescent="0.2">
      <c r="B58" s="27"/>
      <c r="D58" s="12"/>
      <c r="E58" s="12"/>
      <c r="F58" s="72"/>
      <c r="G58" s="86"/>
      <c r="H58" s="14"/>
      <c r="I58" s="72"/>
      <c r="J58" s="87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2:31" ht="12.75" customHeight="1" x14ac:dyDescent="0.2">
      <c r="B59" s="27"/>
      <c r="D59" s="12"/>
      <c r="E59" s="12"/>
      <c r="F59" s="72"/>
      <c r="G59" s="86"/>
      <c r="H59" s="14"/>
      <c r="I59" s="72"/>
      <c r="J59" s="87"/>
      <c r="K59" s="13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2:31" ht="12.75" customHeight="1" x14ac:dyDescent="0.2">
      <c r="B60" s="27"/>
      <c r="D60" s="12"/>
      <c r="E60" s="12"/>
      <c r="F60" s="72"/>
      <c r="G60" s="86"/>
      <c r="H60" s="14"/>
      <c r="I60" s="72"/>
      <c r="J60" s="87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2:31" ht="12.75" customHeight="1" x14ac:dyDescent="0.2">
      <c r="B61" s="27"/>
      <c r="D61" s="12"/>
      <c r="E61" s="12"/>
      <c r="F61" s="72"/>
      <c r="G61" s="86"/>
      <c r="H61" s="14"/>
      <c r="I61" s="72"/>
      <c r="J61" s="87"/>
      <c r="K61" s="13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2:31" ht="12.75" customHeight="1" x14ac:dyDescent="0.2">
      <c r="B62" s="27"/>
      <c r="D62" s="12"/>
      <c r="E62" s="12"/>
      <c r="F62" s="72"/>
      <c r="G62" s="86"/>
      <c r="H62" s="14"/>
      <c r="I62" s="72"/>
      <c r="J62" s="87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2:31" ht="12.75" customHeight="1" x14ac:dyDescent="0.2">
      <c r="B63" s="27"/>
      <c r="D63" s="12"/>
      <c r="E63" s="12"/>
      <c r="F63" s="72"/>
      <c r="G63" s="86"/>
      <c r="H63" s="14"/>
      <c r="I63" s="72"/>
      <c r="J63" s="87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2:31" ht="12.75" customHeight="1" x14ac:dyDescent="0.2">
      <c r="B64" s="27"/>
      <c r="D64" s="12"/>
      <c r="E64" s="12"/>
      <c r="F64" s="72"/>
      <c r="G64" s="86"/>
      <c r="H64" s="14"/>
      <c r="I64" s="72"/>
      <c r="J64" s="87"/>
      <c r="K64" s="13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/>
      <c r="D65" s="12"/>
      <c r="E65" s="12"/>
      <c r="F65" s="72"/>
      <c r="G65" s="86"/>
      <c r="H65" s="14"/>
      <c r="I65" s="72"/>
      <c r="J65" s="87"/>
      <c r="K65" s="13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/>
      <c r="D66" s="12"/>
      <c r="E66" s="12"/>
      <c r="F66" s="72"/>
      <c r="G66" s="86"/>
      <c r="H66" s="14"/>
      <c r="I66" s="72"/>
      <c r="J66" s="87"/>
      <c r="K66" s="13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/>
      <c r="D67" s="12"/>
      <c r="E67" s="12"/>
      <c r="F67" s="72"/>
      <c r="G67" s="86"/>
      <c r="H67" s="14"/>
      <c r="I67" s="72"/>
      <c r="J67" s="87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2:31" ht="12.75" customHeight="1" x14ac:dyDescent="0.2">
      <c r="B68" s="27"/>
      <c r="D68" s="12"/>
      <c r="E68" s="12"/>
      <c r="F68" s="72"/>
      <c r="G68" s="86"/>
      <c r="H68" s="14"/>
      <c r="I68" s="72"/>
      <c r="J68" s="87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2:31" ht="12.75" customHeight="1" x14ac:dyDescent="0.2">
      <c r="B69" s="27"/>
      <c r="D69" s="12"/>
      <c r="E69" s="12"/>
      <c r="F69" s="72"/>
      <c r="G69" s="86"/>
      <c r="H69" s="14"/>
      <c r="I69" s="72"/>
      <c r="J69" s="87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12"/>
      <c r="E70" s="12"/>
      <c r="F70" s="72"/>
      <c r="G70" s="86"/>
      <c r="H70" s="14"/>
      <c r="I70" s="72"/>
      <c r="J70" s="87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12"/>
      <c r="E71" s="12"/>
      <c r="F71" s="72"/>
      <c r="G71" s="86"/>
      <c r="H71" s="14"/>
      <c r="I71" s="72"/>
      <c r="J71" s="87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12"/>
      <c r="E72" s="12"/>
      <c r="F72" s="72"/>
      <c r="G72" s="86"/>
      <c r="H72" s="14"/>
      <c r="I72" s="72"/>
      <c r="J72" s="87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12"/>
      <c r="E73" s="12"/>
      <c r="F73" s="72"/>
      <c r="G73" s="86"/>
      <c r="H73" s="14"/>
      <c r="I73" s="72"/>
      <c r="J73" s="87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7"/>
      <c r="D74" s="12"/>
      <c r="E74" s="12"/>
      <c r="F74" s="72"/>
      <c r="G74" s="86"/>
      <c r="H74" s="14"/>
      <c r="I74" s="72"/>
      <c r="J74" s="87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12"/>
      <c r="E75" s="12"/>
      <c r="F75" s="72"/>
      <c r="G75" s="86"/>
      <c r="H75" s="14"/>
      <c r="I75" s="72"/>
      <c r="J75" s="87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12"/>
      <c r="E76" s="12"/>
      <c r="F76" s="72"/>
      <c r="G76" s="86"/>
      <c r="H76" s="14"/>
      <c r="I76" s="72"/>
      <c r="J76" s="87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12"/>
      <c r="E77" s="12"/>
      <c r="F77" s="72"/>
      <c r="G77" s="86"/>
      <c r="H77" s="14"/>
      <c r="I77" s="72"/>
      <c r="J77" s="87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12"/>
      <c r="E78" s="12"/>
      <c r="F78" s="72"/>
      <c r="G78" s="86"/>
      <c r="H78" s="14"/>
      <c r="I78" s="72"/>
      <c r="J78" s="87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12"/>
      <c r="E79" s="12"/>
      <c r="F79" s="72"/>
      <c r="G79" s="86"/>
      <c r="H79" s="14"/>
      <c r="I79" s="72"/>
      <c r="J79" s="87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12"/>
      <c r="E80" s="12"/>
      <c r="F80" s="72"/>
      <c r="G80" s="86"/>
      <c r="H80" s="14"/>
      <c r="I80" s="72"/>
      <c r="J80" s="87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12"/>
      <c r="E81" s="12"/>
      <c r="F81" s="72"/>
      <c r="G81" s="86"/>
      <c r="H81" s="14"/>
      <c r="I81" s="72"/>
      <c r="J81" s="87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12"/>
      <c r="E82" s="12"/>
      <c r="F82" s="72"/>
      <c r="G82" s="86"/>
      <c r="H82" s="14"/>
      <c r="I82" s="72"/>
      <c r="J82" s="87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12"/>
      <c r="E83" s="12"/>
      <c r="F83" s="72"/>
      <c r="G83" s="86"/>
      <c r="H83" s="14"/>
      <c r="I83" s="72"/>
      <c r="J83" s="87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56" t="s">
        <v>18</v>
      </c>
      <c r="E84" s="57"/>
      <c r="F84" s="57"/>
      <c r="G84" s="57"/>
      <c r="H84" s="57"/>
      <c r="I84" s="57"/>
      <c r="J84" s="58"/>
      <c r="K84" s="15">
        <f t="shared" ref="K84:AE84" si="3">IF(K8="","",IF(K23="",IF(SUM(COUNTIF(K24:K83,"LS")+COUNTIF(K24:K83,"LUMP"))&gt;0,"LS",""),IF(SUM(K24:K83)&gt;0,ROUNDUP(SUM(K24:K83),0),"")))</f>
        <v>566</v>
      </c>
      <c r="L84" s="15">
        <f t="shared" si="3"/>
        <v>209</v>
      </c>
      <c r="M84" s="15">
        <f t="shared" si="3"/>
        <v>2</v>
      </c>
      <c r="N84" s="15" t="str">
        <f t="shared" si="3"/>
        <v/>
      </c>
      <c r="O84" s="15" t="str">
        <f t="shared" si="3"/>
        <v/>
      </c>
      <c r="P84" s="15">
        <f t="shared" si="3"/>
        <v>102</v>
      </c>
      <c r="Q84" s="15">
        <f t="shared" si="3"/>
        <v>28</v>
      </c>
      <c r="R84" s="15">
        <f t="shared" si="3"/>
        <v>163</v>
      </c>
      <c r="S84" s="15">
        <f t="shared" si="3"/>
        <v>8</v>
      </c>
      <c r="T84" s="15">
        <f t="shared" si="3"/>
        <v>43</v>
      </c>
      <c r="U84" s="15">
        <f t="shared" si="3"/>
        <v>9</v>
      </c>
      <c r="V84" s="15">
        <f t="shared" si="3"/>
        <v>340</v>
      </c>
      <c r="W84" s="15">
        <f t="shared" si="3"/>
        <v>296</v>
      </c>
      <c r="X84" s="15">
        <f t="shared" si="3"/>
        <v>67</v>
      </c>
      <c r="Y84" s="15">
        <f t="shared" si="3"/>
        <v>2</v>
      </c>
      <c r="Z84" s="15">
        <f t="shared" si="3"/>
        <v>2</v>
      </c>
      <c r="AA84" s="15">
        <f t="shared" si="3"/>
        <v>3</v>
      </c>
      <c r="AB84" s="15">
        <f t="shared" si="3"/>
        <v>154</v>
      </c>
      <c r="AC84" s="15" t="str">
        <f t="shared" si="3"/>
        <v/>
      </c>
      <c r="AD84" s="15">
        <f t="shared" si="3"/>
        <v>215</v>
      </c>
      <c r="AE84" s="15">
        <f t="shared" si="3"/>
        <v>1</v>
      </c>
    </row>
  </sheetData>
  <mergeCells count="145">
    <mergeCell ref="D84:J84"/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75:G75"/>
    <mergeCell ref="I75:J75"/>
    <mergeCell ref="F76:G76"/>
    <mergeCell ref="I76:J76"/>
    <mergeCell ref="F77:G77"/>
    <mergeCell ref="I77:J77"/>
    <mergeCell ref="F72:G72"/>
    <mergeCell ref="I72:J72"/>
    <mergeCell ref="F73:G73"/>
    <mergeCell ref="I73:J73"/>
    <mergeCell ref="F74:G74"/>
    <mergeCell ref="I74:J74"/>
    <mergeCell ref="F69:G69"/>
    <mergeCell ref="I69:J69"/>
    <mergeCell ref="F70:G70"/>
    <mergeCell ref="I70:J70"/>
    <mergeCell ref="F71:G71"/>
    <mergeCell ref="I71:J71"/>
    <mergeCell ref="F66:G66"/>
    <mergeCell ref="I66:J66"/>
    <mergeCell ref="F67:G67"/>
    <mergeCell ref="I67:J67"/>
    <mergeCell ref="F68:G68"/>
    <mergeCell ref="I68:J68"/>
    <mergeCell ref="F59:G59"/>
    <mergeCell ref="I59:J59"/>
    <mergeCell ref="F58:G58"/>
    <mergeCell ref="I58:J58"/>
    <mergeCell ref="F63:G63"/>
    <mergeCell ref="I63:J63"/>
    <mergeCell ref="F64:G64"/>
    <mergeCell ref="I64:J64"/>
    <mergeCell ref="F65:G65"/>
    <mergeCell ref="I65:J65"/>
    <mergeCell ref="F60:G60"/>
    <mergeCell ref="I60:J60"/>
    <mergeCell ref="F61:G61"/>
    <mergeCell ref="I61:J61"/>
    <mergeCell ref="F62:G62"/>
    <mergeCell ref="I62:J62"/>
    <mergeCell ref="F56:G56"/>
    <mergeCell ref="I56:J56"/>
    <mergeCell ref="F52:G52"/>
    <mergeCell ref="I52:J52"/>
    <mergeCell ref="F54:G54"/>
    <mergeCell ref="I54:J54"/>
    <mergeCell ref="F55:G55"/>
    <mergeCell ref="I55:J55"/>
    <mergeCell ref="F53:G53"/>
    <mergeCell ref="I53:J53"/>
    <mergeCell ref="F49:G49"/>
    <mergeCell ref="I49:J49"/>
    <mergeCell ref="F50:G50"/>
    <mergeCell ref="I50:J50"/>
    <mergeCell ref="F51:G51"/>
    <mergeCell ref="I51:J51"/>
    <mergeCell ref="F45:G45"/>
    <mergeCell ref="I45:J45"/>
    <mergeCell ref="F46:G46"/>
    <mergeCell ref="I46:J46"/>
    <mergeCell ref="F47:G47"/>
    <mergeCell ref="I47:J47"/>
    <mergeCell ref="F48:G48"/>
    <mergeCell ref="I48:J48"/>
    <mergeCell ref="F41:G41"/>
    <mergeCell ref="I41:J41"/>
    <mergeCell ref="F43:G43"/>
    <mergeCell ref="I43:J43"/>
    <mergeCell ref="F44:G44"/>
    <mergeCell ref="I44:J44"/>
    <mergeCell ref="F34:G34"/>
    <mergeCell ref="I34:J34"/>
    <mergeCell ref="F35:G35"/>
    <mergeCell ref="I35:J35"/>
    <mergeCell ref="F38:G38"/>
    <mergeCell ref="I38:J38"/>
    <mergeCell ref="F36:G36"/>
    <mergeCell ref="I36:J36"/>
    <mergeCell ref="F37:G37"/>
    <mergeCell ref="I37:J37"/>
    <mergeCell ref="I42:J42"/>
    <mergeCell ref="F42:G42"/>
    <mergeCell ref="F40:G40"/>
    <mergeCell ref="I40:J40"/>
    <mergeCell ref="F32:G32"/>
    <mergeCell ref="I32:J32"/>
    <mergeCell ref="F33:G33"/>
    <mergeCell ref="I33:J33"/>
    <mergeCell ref="F30:G30"/>
    <mergeCell ref="I30:J30"/>
    <mergeCell ref="F31:G31"/>
    <mergeCell ref="I31:J31"/>
    <mergeCell ref="F27:G27"/>
    <mergeCell ref="I27:J27"/>
    <mergeCell ref="F28:G28"/>
    <mergeCell ref="I28:J28"/>
    <mergeCell ref="F29:G29"/>
    <mergeCell ref="I29:J29"/>
    <mergeCell ref="F24:G24"/>
    <mergeCell ref="I24:J24"/>
    <mergeCell ref="F25:G25"/>
    <mergeCell ref="I25:J25"/>
    <mergeCell ref="F26:G26"/>
    <mergeCell ref="I26:J26"/>
    <mergeCell ref="P11:P22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89464GQ007</vt:lpstr>
      <vt:lpstr>89464GQ007A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2022-06-08T14:36:48Z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