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traffic\spreadsheets\"/>
    </mc:Choice>
  </mc:AlternateContent>
  <bookViews>
    <workbookView xWindow="-120" yWindow="-120" windowWidth="29040" windowHeight="15840"/>
  </bookViews>
  <sheets>
    <sheet name="SIGNING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84" i="1" l="1"/>
  <c r="AC84" i="1"/>
  <c r="AB84" i="1"/>
  <c r="AA84" i="1"/>
  <c r="Z84" i="1"/>
  <c r="Y84" i="1"/>
  <c r="X84" i="1"/>
  <c r="W84" i="1"/>
  <c r="V84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W23" i="1"/>
  <c r="X23" i="1"/>
  <c r="Y23" i="1"/>
  <c r="Z23" i="1"/>
  <c r="AA23" i="1"/>
  <c r="AB23" i="1"/>
  <c r="AC23" i="1"/>
  <c r="AD23" i="1"/>
  <c r="D7" i="1" l="1"/>
  <c r="L11" i="1" l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<sst xmlns="http://schemas.openxmlformats.org/spreadsheetml/2006/main" count="105" uniqueCount="61">
  <si>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</si>
  <si>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</si>
  <si>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</si>
  <si>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</si>
  <si>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</si>
  <si>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</si>
  <si>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</si>
  <si>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</si>
  <si>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</si>
  <si>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</si>
  <si>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</si>
  <si>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</si>
  <si>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</si>
  <si>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</si>
  <si>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</si>
  <si>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</si>
  <si>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</si>
  <si>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</si>
  <si>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</si>
  <si>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</si>
  <si>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</si>
  <si>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</si>
  <si>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</si>
  <si>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</si>
  <si>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</si>
  <si>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</si>
  <si>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</si>
  <si>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</si>
  <si>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</si>
  <si>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</si>
  <si>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</si>
  <si>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</si>
  <si>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</si>
  <si>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</si>
  <si>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</si>
  <si>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</si>
  <si>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</si>
  <si>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</si>
  <si>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</si>
  <si>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</si>
  <si>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</si>
  <si>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</si>
  <si>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TRANS. I-70 WB</t>
  </si>
  <si>
    <t>TRANS. RAMP D3 N</t>
  </si>
  <si>
    <t>RAMP D3</t>
  </si>
  <si>
    <t>I-70 WB</t>
  </si>
  <si>
    <t>RT</t>
  </si>
  <si>
    <t>LT</t>
  </si>
  <si>
    <t>L/R</t>
  </si>
  <si>
    <t>630E84900</t>
  </si>
  <si>
    <t>630E85400</t>
  </si>
  <si>
    <t>630E86002</t>
  </si>
  <si>
    <t>630E86102</t>
  </si>
  <si>
    <t>630E87100</t>
  </si>
  <si>
    <t>630E87400</t>
  </si>
  <si>
    <t>630E87500</t>
  </si>
  <si>
    <t>630E89706</t>
  </si>
  <si>
    <t>630E89802</t>
  </si>
  <si>
    <t>630E89804</t>
  </si>
  <si>
    <t>R17</t>
  </si>
  <si>
    <t>3225+15.00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</si>
</sst>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+&quot;00.00"/>
    <numFmt numFmtId="165" formatCode="0\)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8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15" xfId="0" applyFont="1" applyFill="1" applyBorder="1" applyAlignment="1" applyProtection="1">
      <alignment vertical="center"/>
      <protection locked="0"/>
    </xf>
    <xf numFmtId="0" fontId="4" fillId="5" borderId="12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22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NumberFormat="1" applyFont="1" applyFill="1" applyBorder="1" applyAlignment="1" applyProtection="1">
      <alignment horizontal="center" vertical="center"/>
      <protection locked="0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4" fontId="4" fillId="0" borderId="26" xfId="0" applyNumberFormat="1" applyFont="1" applyFill="1" applyBorder="1" applyAlignment="1" applyProtection="1">
      <alignment horizontal="center" vertical="center"/>
      <protection locked="0"/>
    </xf>
    <xf numFmtId="164" fontId="4" fillId="0" borderId="18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textRotation="90" wrapText="1"/>
    </xf>
    <xf numFmtId="0" fontId="4" fillId="0" borderId="1" xfId="0" applyFont="1" applyFill="1" applyBorder="1" applyAlignment="1" applyProtection="1">
      <alignment horizontal="center" textRotation="90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3" fillId="4" borderId="0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164" fontId="4" fillId="0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84"/>
  <sheetViews>
    <sheetView showGridLines="0" tabSelected="1" topLeftCell="A3" zoomScale="80" zoomScaleNormal="80" workbookViewId="0">
      <selection activeCell="H41" sqref="H41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140625" style="5" customWidth="1"/>
    <col min="8" max="8" width="12.7109375" style="5" customWidth="1"/>
    <col min="9" max="9" width="11" style="5" customWidth="1"/>
    <col min="10" max="10" width="9.7109375" style="6" hidden="1" customWidth="1"/>
    <col min="11" max="11" width="10.28515625" style="7" hidden="1" customWidth="1"/>
    <col min="12" max="30" width="9.7109375" style="7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3"/>
      <c r="G1" s="3" t="s">
        <v>4</v>
      </c>
      <c r="H1" s="28" t="s">
        <v>13</v>
      </c>
      <c r="I1" s="2" t="s">
        <v>12</v>
      </c>
      <c r="J1" s="1"/>
      <c r="K1" s="1"/>
      <c r="L1" s="1"/>
      <c r="M1" s="19"/>
      <c r="N1" s="1"/>
      <c r="O1" s="1"/>
      <c r="P1" s="1"/>
      <c r="Q1" s="19"/>
      <c r="R1" s="19"/>
      <c r="S1" s="19"/>
      <c r="T1" s="19"/>
      <c r="U1" s="19"/>
      <c r="V1" s="19"/>
      <c r="W1" s="17"/>
      <c r="X1" s="17"/>
      <c r="Y1" s="1"/>
      <c r="Z1" s="1"/>
      <c r="AA1" s="17"/>
      <c r="AB1" s="17"/>
      <c r="AC1" s="21"/>
      <c r="AD1" s="21"/>
    </row>
    <row r="2" spans="1:37" ht="12.75" customHeight="1" x14ac:dyDescent="0.2">
      <c r="D2" s="2"/>
      <c r="E2" s="2"/>
      <c r="F2" s="3"/>
      <c r="G2" s="3" t="s">
        <v>1</v>
      </c>
      <c r="H2" s="28" t="s">
        <v>14</v>
      </c>
      <c r="I2" s="2" t="s">
        <v>3</v>
      </c>
      <c r="J2" s="1"/>
      <c r="K2" s="1"/>
      <c r="L2" s="1"/>
      <c r="M2" s="19"/>
      <c r="N2" s="1"/>
      <c r="O2" s="1"/>
      <c r="P2" s="1"/>
      <c r="Q2" s="19"/>
      <c r="R2" s="19"/>
      <c r="S2" s="19"/>
      <c r="T2" s="19"/>
      <c r="U2" s="19"/>
      <c r="V2" s="19"/>
      <c r="W2" s="17"/>
      <c r="X2" s="17"/>
      <c r="Y2" s="1"/>
      <c r="Z2" s="1"/>
      <c r="AA2" s="17"/>
      <c r="AB2" s="17"/>
      <c r="AC2" s="21"/>
      <c r="AD2" s="21"/>
    </row>
    <row r="3" spans="1:37" ht="12.75" customHeight="1" x14ac:dyDescent="0.2">
      <c r="D3" s="2"/>
      <c r="E3" s="3"/>
      <c r="F3" s="3"/>
      <c r="G3" s="3"/>
      <c r="H3" s="28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7"/>
      <c r="X3" s="17"/>
      <c r="Y3" s="1"/>
      <c r="Z3" s="1"/>
      <c r="AA3" s="17"/>
      <c r="AB3" s="17"/>
      <c r="AC3" s="21"/>
      <c r="AD3" s="21"/>
    </row>
    <row r="4" spans="1:37" ht="12.75" customHeight="1" x14ac:dyDescent="0.2">
      <c r="D4" s="2"/>
      <c r="E4" s="3"/>
      <c r="F4" s="4"/>
      <c r="G4" s="4"/>
      <c r="H4" s="28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7"/>
      <c r="X4" s="17"/>
      <c r="Y4" s="1"/>
      <c r="Z4" s="1"/>
      <c r="AA4" s="17"/>
      <c r="AB4" s="17"/>
      <c r="AC4" s="21"/>
      <c r="AD4" s="21"/>
    </row>
    <row r="5" spans="1:37" ht="12.75" customHeight="1" x14ac:dyDescent="0.2">
      <c r="D5" s="2"/>
      <c r="E5" s="3"/>
      <c r="F5" s="4"/>
      <c r="G5" s="4"/>
      <c r="H5" s="28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0"/>
      <c r="X5" s="20"/>
      <c r="Y5" s="1"/>
      <c r="Z5" s="1"/>
      <c r="AA5" s="20"/>
      <c r="AB5" s="20"/>
      <c r="AC5" s="21"/>
      <c r="AD5" s="21"/>
    </row>
    <row r="6" spans="1:37" ht="12.75" customHeight="1" thickBot="1" x14ac:dyDescent="0.25"/>
    <row r="7" spans="1:37" ht="12.75" customHeight="1" thickBot="1" x14ac:dyDescent="0.25">
      <c r="B7" s="23" t="s">
        <v>7</v>
      </c>
      <c r="D7" s="63" t="str">
        <f>"SUBSUMMARY SHEET " &amp; B8</f>
        <v>SUBSUMMARY SHEET 426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F7" s="36">
        <v>426</v>
      </c>
      <c r="AG7" s="37" t="s">
        <v>25</v>
      </c>
      <c r="AH7" s="38"/>
      <c r="AI7" s="38"/>
      <c r="AJ7" s="38"/>
      <c r="AK7" s="38"/>
    </row>
    <row r="8" spans="1:37" ht="12.75" customHeight="1" thickBot="1" x14ac:dyDescent="0.25">
      <c r="B8" s="27">
        <v>426</v>
      </c>
      <c r="D8" s="61" t="s">
        <v>5</v>
      </c>
      <c r="E8" s="61"/>
      <c r="F8" s="61"/>
      <c r="G8" s="61"/>
      <c r="H8" s="61"/>
      <c r="I8" s="61"/>
      <c r="J8" s="61"/>
      <c r="K8" s="61"/>
      <c r="L8" s="22" t="s">
        <v>49</v>
      </c>
      <c r="M8" s="22" t="s">
        <v>50</v>
      </c>
      <c r="N8" s="22" t="s">
        <v>51</v>
      </c>
      <c r="O8" s="22" t="s">
        <v>52</v>
      </c>
      <c r="P8" s="22" t="s">
        <v>53</v>
      </c>
      <c r="Q8" s="22" t="s">
        <v>54</v>
      </c>
      <c r="R8" s="22" t="s">
        <v>55</v>
      </c>
      <c r="S8" s="22" t="s">
        <v>56</v>
      </c>
      <c r="T8" s="22" t="s">
        <v>57</v>
      </c>
      <c r="U8" s="22" t="s">
        <v>58</v>
      </c>
      <c r="V8" s="22"/>
      <c r="W8" s="22"/>
      <c r="X8" s="22"/>
      <c r="Y8" s="22"/>
      <c r="Z8" s="22"/>
      <c r="AA8" s="22"/>
      <c r="AB8" s="22"/>
      <c r="AC8" s="22"/>
      <c r="AD8" s="22"/>
    </row>
    <row r="9" spans="1:37" ht="12.75" customHeight="1" thickBot="1" x14ac:dyDescent="0.25">
      <c r="D9" s="62" t="s">
        <v>6</v>
      </c>
      <c r="E9" s="62"/>
      <c r="F9" s="62"/>
      <c r="G9" s="62"/>
      <c r="H9" s="62"/>
      <c r="I9" s="62"/>
      <c r="J9" s="62"/>
      <c r="K9" s="62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7" ht="12.75" customHeight="1" x14ac:dyDescent="0.2">
      <c r="B10" s="41" t="s">
        <v>8</v>
      </c>
      <c r="D10" s="47" t="s">
        <v>22</v>
      </c>
      <c r="E10" s="47" t="s">
        <v>23</v>
      </c>
      <c r="F10" s="47" t="s">
        <v>21</v>
      </c>
      <c r="G10" s="47"/>
      <c r="H10" s="47" t="s">
        <v>18</v>
      </c>
      <c r="I10" s="56" t="s">
        <v>19</v>
      </c>
      <c r="J10" s="53" t="s">
        <v>20</v>
      </c>
      <c r="K10" s="50" t="s">
        <v>24</v>
      </c>
      <c r="L10" s="29" t="str">
        <f t="shared" ref="L10:AD10" si="0">IF(OR(TRIM(L8)=0,TRIM(L8)=""),"",IF(IFERROR(TRIM(INDEX(QryItemNamed,MATCH(TRIM(L8),ITEM,0),2)),"")="Y","SPECIAL",LEFT(IFERROR(TRIM(INDEX(ITEM,MATCH(TRIM(L8),ITEM,0))),""),3)))</f>
        <v>630</v>
      </c>
      <c r="M10" s="8" t="str">
        <f t="shared" si="0"/>
        <v>630</v>
      </c>
      <c r="N10" s="8" t="str">
        <f t="shared" si="0"/>
        <v>630</v>
      </c>
      <c r="O10" s="8" t="str">
        <f t="shared" si="0"/>
        <v>630</v>
      </c>
      <c r="P10" s="8" t="str">
        <f t="shared" si="0"/>
        <v>630</v>
      </c>
      <c r="Q10" s="8" t="str">
        <f t="shared" si="0"/>
        <v>630</v>
      </c>
      <c r="R10" s="8" t="str">
        <f t="shared" si="0"/>
        <v>630</v>
      </c>
      <c r="S10" s="8" t="str">
        <f t="shared" si="0"/>
        <v>630</v>
      </c>
      <c r="T10" s="8" t="str">
        <f t="shared" si="0"/>
        <v>630</v>
      </c>
      <c r="U10" s="8" t="str">
        <f t="shared" si="0"/>
        <v>630</v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</row>
    <row r="11" spans="1:37" ht="12.75" customHeight="1" x14ac:dyDescent="0.2">
      <c r="B11" s="42"/>
      <c r="D11" s="48"/>
      <c r="E11" s="48"/>
      <c r="F11" s="48"/>
      <c r="G11" s="48"/>
      <c r="H11" s="48"/>
      <c r="I11" s="57"/>
      <c r="J11" s="54"/>
      <c r="K11" s="51"/>
      <c r="L11" s="45" t="str">
        <f t="shared" ref="L11:AD11" si="1">IF(OR(TRIM(L8)=0,TRIM(L8)=""),IF(L9="","",L9),IF(IFERROR(TRIM(INDEX(QryItemNamed,MATCH(TRIM(L8),ITEM,0),2)),"")="Y",RIGHT(IFERROR(TRIM(INDEX(QryItemNamed,MATCH(TRIM(L8),ITEM,0),4)),"123456789012"),LEN(IFERROR(TRIM(INDEX(QryItemNamed,MATCH(TRIM(L8),ITEM,0),4)),"123456789012"))-10)&amp;L9,IFERROR(TRIM(INDEX(QryItemNamed,MATCH(TRIM(L8),ITEM,0),4))&amp;L9,"ITEM CODE DOES NOT EXIST IN ITEM MASTER")))</f>
        <v>REMOVAL OF GROUND MOUNTED SIGN AND DISPOSAL</v>
      </c>
      <c r="M11" s="46" t="str">
        <f t="shared" si="1"/>
        <v>REMOVAL OF GROUND MOUNTED MAJOR SIGN AND DISPOSAL</v>
      </c>
      <c r="N11" s="46" t="str">
        <f t="shared" si="1"/>
        <v>REMOVAL OF GROUND MOUNTED POST SUPPORT AND DISPOSAL</v>
      </c>
      <c r="O11" s="46" t="str">
        <f t="shared" si="1"/>
        <v>REMOVAL OF GROUND MOUNTED STRUCTURAL BEAM SUPPORT AND DISPOSAL</v>
      </c>
      <c r="P11" s="46" t="str">
        <f t="shared" si="1"/>
        <v>REMOVAL OF OVERHEAD MOUNTED SIGN AND REERECTION</v>
      </c>
      <c r="Q11" s="46" t="str">
        <f t="shared" si="1"/>
        <v>REMOVAL OF OVERHEAD MOUNTED SIGN AND DISPOSAL</v>
      </c>
      <c r="R11" s="46" t="str">
        <f t="shared" si="1"/>
        <v>REMOVAL OF POLE MOUNTED SIGN AND DISPOSAL</v>
      </c>
      <c r="S11" s="46" t="str">
        <f t="shared" si="1"/>
        <v>REMOVAL OF OVERHEAD SIGN SUPPORT AND DISPOSAL, TYPE TC-12.30</v>
      </c>
      <c r="T11" s="46" t="str">
        <f t="shared" si="1"/>
        <v>REMOVAL OF OVERHEAD SIGN SUPPORT AND DISPOSAL, TYPE TC-7.65</v>
      </c>
      <c r="U11" s="46" t="str">
        <f t="shared" si="1"/>
        <v>REMOVAL OF OVERHEAD SIGN SUPPORT AND DISPOSAL, TYPE TC-15.115</v>
      </c>
      <c r="V11" s="44" t="str">
        <f t="shared" si="1"/>
        <v/>
      </c>
      <c r="W11" s="44" t="str">
        <f t="shared" si="1"/>
        <v/>
      </c>
      <c r="X11" s="44" t="str">
        <f t="shared" si="1"/>
        <v/>
      </c>
      <c r="Y11" s="44" t="str">
        <f t="shared" si="1"/>
        <v/>
      </c>
      <c r="Z11" s="44" t="str">
        <f t="shared" si="1"/>
        <v/>
      </c>
      <c r="AA11" s="44" t="str">
        <f t="shared" si="1"/>
        <v/>
      </c>
      <c r="AB11" s="44" t="str">
        <f t="shared" si="1"/>
        <v/>
      </c>
      <c r="AC11" s="44" t="str">
        <f t="shared" si="1"/>
        <v/>
      </c>
      <c r="AD11" s="44" t="str">
        <f t="shared" si="1"/>
        <v/>
      </c>
    </row>
    <row r="12" spans="1:37" ht="12.75" customHeight="1" x14ac:dyDescent="0.2">
      <c r="B12" s="42"/>
      <c r="D12" s="48"/>
      <c r="E12" s="48"/>
      <c r="F12" s="48"/>
      <c r="G12" s="48"/>
      <c r="H12" s="48"/>
      <c r="I12" s="57"/>
      <c r="J12" s="54"/>
      <c r="K12" s="51"/>
      <c r="L12" s="45"/>
      <c r="M12" s="46"/>
      <c r="N12" s="46"/>
      <c r="O12" s="46"/>
      <c r="P12" s="46"/>
      <c r="Q12" s="46"/>
      <c r="R12" s="46"/>
      <c r="S12" s="46"/>
      <c r="T12" s="46"/>
      <c r="U12" s="46"/>
      <c r="V12" s="44"/>
      <c r="W12" s="44"/>
      <c r="X12" s="44"/>
      <c r="Y12" s="44"/>
      <c r="Z12" s="44"/>
      <c r="AA12" s="44"/>
      <c r="AB12" s="44"/>
      <c r="AC12" s="44"/>
      <c r="AD12" s="44"/>
    </row>
    <row r="13" spans="1:37" ht="12.75" customHeight="1" x14ac:dyDescent="0.2">
      <c r="B13" s="42"/>
      <c r="D13" s="48"/>
      <c r="E13" s="48"/>
      <c r="F13" s="48"/>
      <c r="G13" s="48"/>
      <c r="H13" s="48"/>
      <c r="I13" s="57"/>
      <c r="J13" s="54"/>
      <c r="K13" s="51"/>
      <c r="L13" s="45"/>
      <c r="M13" s="46"/>
      <c r="N13" s="46"/>
      <c r="O13" s="46"/>
      <c r="P13" s="46"/>
      <c r="Q13" s="46"/>
      <c r="R13" s="46"/>
      <c r="S13" s="46"/>
      <c r="T13" s="46"/>
      <c r="U13" s="46"/>
      <c r="V13" s="44"/>
      <c r="W13" s="44"/>
      <c r="X13" s="44"/>
      <c r="Y13" s="44"/>
      <c r="Z13" s="44"/>
      <c r="AA13" s="44"/>
      <c r="AB13" s="44"/>
      <c r="AC13" s="44"/>
      <c r="AD13" s="44"/>
    </row>
    <row r="14" spans="1:37" ht="12.75" customHeight="1" x14ac:dyDescent="0.2">
      <c r="B14" s="42"/>
      <c r="D14" s="48"/>
      <c r="E14" s="48"/>
      <c r="F14" s="48"/>
      <c r="G14" s="48"/>
      <c r="H14" s="48"/>
      <c r="I14" s="57"/>
      <c r="J14" s="54"/>
      <c r="K14" s="51"/>
      <c r="L14" s="45"/>
      <c r="M14" s="46"/>
      <c r="N14" s="46"/>
      <c r="O14" s="46"/>
      <c r="P14" s="46"/>
      <c r="Q14" s="46"/>
      <c r="R14" s="46"/>
      <c r="S14" s="46"/>
      <c r="T14" s="46"/>
      <c r="U14" s="46"/>
      <c r="V14" s="44"/>
      <c r="W14" s="44"/>
      <c r="X14" s="44"/>
      <c r="Y14" s="44"/>
      <c r="Z14" s="44"/>
      <c r="AA14" s="44"/>
      <c r="AB14" s="44"/>
      <c r="AC14" s="44"/>
      <c r="AD14" s="44"/>
    </row>
    <row r="15" spans="1:37" ht="12.75" customHeight="1" x14ac:dyDescent="0.2">
      <c r="B15" s="42"/>
      <c r="D15" s="48"/>
      <c r="E15" s="48"/>
      <c r="F15" s="48"/>
      <c r="G15" s="48"/>
      <c r="H15" s="48"/>
      <c r="I15" s="57"/>
      <c r="J15" s="54"/>
      <c r="K15" s="51"/>
      <c r="L15" s="45"/>
      <c r="M15" s="46"/>
      <c r="N15" s="46"/>
      <c r="O15" s="46"/>
      <c r="P15" s="46"/>
      <c r="Q15" s="46"/>
      <c r="R15" s="46"/>
      <c r="S15" s="46"/>
      <c r="T15" s="46"/>
      <c r="U15" s="46"/>
      <c r="V15" s="44"/>
      <c r="W15" s="44"/>
      <c r="X15" s="44"/>
      <c r="Y15" s="44"/>
      <c r="Z15" s="44"/>
      <c r="AA15" s="44"/>
      <c r="AB15" s="44"/>
      <c r="AC15" s="44"/>
      <c r="AD15" s="44"/>
    </row>
    <row r="16" spans="1:37" ht="12.75" customHeight="1" x14ac:dyDescent="0.2">
      <c r="B16" s="42"/>
      <c r="D16" s="48"/>
      <c r="E16" s="48"/>
      <c r="F16" s="48"/>
      <c r="G16" s="48"/>
      <c r="H16" s="48"/>
      <c r="I16" s="57"/>
      <c r="J16" s="54"/>
      <c r="K16" s="51"/>
      <c r="L16" s="45"/>
      <c r="M16" s="46"/>
      <c r="N16" s="46"/>
      <c r="O16" s="46"/>
      <c r="P16" s="46"/>
      <c r="Q16" s="46"/>
      <c r="R16" s="46"/>
      <c r="S16" s="46"/>
      <c r="T16" s="46"/>
      <c r="U16" s="46"/>
      <c r="V16" s="44"/>
      <c r="W16" s="44"/>
      <c r="X16" s="44"/>
      <c r="Y16" s="44"/>
      <c r="Z16" s="44"/>
      <c r="AA16" s="44"/>
      <c r="AB16" s="44"/>
      <c r="AC16" s="44"/>
      <c r="AD16" s="44"/>
    </row>
    <row r="17" spans="2:30" ht="12.75" customHeight="1" x14ac:dyDescent="0.2">
      <c r="B17" s="42"/>
      <c r="D17" s="48"/>
      <c r="E17" s="48"/>
      <c r="F17" s="48"/>
      <c r="G17" s="48"/>
      <c r="H17" s="48"/>
      <c r="I17" s="57"/>
      <c r="J17" s="54"/>
      <c r="K17" s="51"/>
      <c r="L17" s="45"/>
      <c r="M17" s="46"/>
      <c r="N17" s="46"/>
      <c r="O17" s="46"/>
      <c r="P17" s="46"/>
      <c r="Q17" s="46"/>
      <c r="R17" s="46"/>
      <c r="S17" s="46"/>
      <c r="T17" s="46"/>
      <c r="U17" s="46"/>
      <c r="V17" s="44"/>
      <c r="W17" s="44"/>
      <c r="X17" s="44"/>
      <c r="Y17" s="44"/>
      <c r="Z17" s="44"/>
      <c r="AA17" s="44"/>
      <c r="AB17" s="44"/>
      <c r="AC17" s="44"/>
      <c r="AD17" s="44"/>
    </row>
    <row r="18" spans="2:30" ht="12.75" customHeight="1" x14ac:dyDescent="0.2">
      <c r="B18" s="42"/>
      <c r="D18" s="48"/>
      <c r="E18" s="48"/>
      <c r="F18" s="48"/>
      <c r="G18" s="48"/>
      <c r="H18" s="48"/>
      <c r="I18" s="57"/>
      <c r="J18" s="54"/>
      <c r="K18" s="51"/>
      <c r="L18" s="45"/>
      <c r="M18" s="46"/>
      <c r="N18" s="46"/>
      <c r="O18" s="46"/>
      <c r="P18" s="46"/>
      <c r="Q18" s="46"/>
      <c r="R18" s="46"/>
      <c r="S18" s="46"/>
      <c r="T18" s="46"/>
      <c r="U18" s="46"/>
      <c r="V18" s="44"/>
      <c r="W18" s="44"/>
      <c r="X18" s="44"/>
      <c r="Y18" s="44"/>
      <c r="Z18" s="44"/>
      <c r="AA18" s="44"/>
      <c r="AB18" s="44"/>
      <c r="AC18" s="44"/>
      <c r="AD18" s="44"/>
    </row>
    <row r="19" spans="2:30" ht="12.75" customHeight="1" x14ac:dyDescent="0.2">
      <c r="B19" s="42"/>
      <c r="D19" s="48"/>
      <c r="E19" s="48"/>
      <c r="F19" s="48"/>
      <c r="G19" s="48"/>
      <c r="H19" s="48"/>
      <c r="I19" s="57"/>
      <c r="J19" s="54"/>
      <c r="K19" s="51"/>
      <c r="L19" s="45"/>
      <c r="M19" s="46"/>
      <c r="N19" s="46"/>
      <c r="O19" s="46"/>
      <c r="P19" s="46"/>
      <c r="Q19" s="46"/>
      <c r="R19" s="46"/>
      <c r="S19" s="46"/>
      <c r="T19" s="46"/>
      <c r="U19" s="46"/>
      <c r="V19" s="44"/>
      <c r="W19" s="44"/>
      <c r="X19" s="44"/>
      <c r="Y19" s="44"/>
      <c r="Z19" s="44"/>
      <c r="AA19" s="44"/>
      <c r="AB19" s="44"/>
      <c r="AC19" s="44"/>
      <c r="AD19" s="44"/>
    </row>
    <row r="20" spans="2:30" ht="12.75" customHeight="1" x14ac:dyDescent="0.2">
      <c r="B20" s="42"/>
      <c r="D20" s="48"/>
      <c r="E20" s="48"/>
      <c r="F20" s="48"/>
      <c r="G20" s="48"/>
      <c r="H20" s="48"/>
      <c r="I20" s="57"/>
      <c r="J20" s="54"/>
      <c r="K20" s="51"/>
      <c r="L20" s="45"/>
      <c r="M20" s="46"/>
      <c r="N20" s="46"/>
      <c r="O20" s="46"/>
      <c r="P20" s="46"/>
      <c r="Q20" s="46"/>
      <c r="R20" s="46"/>
      <c r="S20" s="46"/>
      <c r="T20" s="46"/>
      <c r="U20" s="46"/>
      <c r="V20" s="44"/>
      <c r="W20" s="44"/>
      <c r="X20" s="44"/>
      <c r="Y20" s="44"/>
      <c r="Z20" s="44"/>
      <c r="AA20" s="44"/>
      <c r="AB20" s="44"/>
      <c r="AC20" s="44"/>
      <c r="AD20" s="44"/>
    </row>
    <row r="21" spans="2:30" ht="12.75" customHeight="1" x14ac:dyDescent="0.2">
      <c r="B21" s="42"/>
      <c r="D21" s="48"/>
      <c r="E21" s="48"/>
      <c r="F21" s="48"/>
      <c r="G21" s="48"/>
      <c r="H21" s="48"/>
      <c r="I21" s="57"/>
      <c r="J21" s="54"/>
      <c r="K21" s="51"/>
      <c r="L21" s="45"/>
      <c r="M21" s="46"/>
      <c r="N21" s="46"/>
      <c r="O21" s="46"/>
      <c r="P21" s="46"/>
      <c r="Q21" s="46"/>
      <c r="R21" s="46"/>
      <c r="S21" s="46"/>
      <c r="T21" s="46"/>
      <c r="U21" s="46"/>
      <c r="V21" s="44"/>
      <c r="W21" s="44"/>
      <c r="X21" s="44"/>
      <c r="Y21" s="44"/>
      <c r="Z21" s="44"/>
      <c r="AA21" s="44"/>
      <c r="AB21" s="44"/>
      <c r="AC21" s="44"/>
      <c r="AD21" s="44"/>
    </row>
    <row r="22" spans="2:30" ht="12.75" customHeight="1" x14ac:dyDescent="0.2">
      <c r="B22" s="42"/>
      <c r="D22" s="48"/>
      <c r="E22" s="48"/>
      <c r="F22" s="48"/>
      <c r="G22" s="48"/>
      <c r="H22" s="48"/>
      <c r="I22" s="57"/>
      <c r="J22" s="54"/>
      <c r="K22" s="51"/>
      <c r="L22" s="45"/>
      <c r="M22" s="46"/>
      <c r="N22" s="46"/>
      <c r="O22" s="46"/>
      <c r="P22" s="46"/>
      <c r="Q22" s="46"/>
      <c r="R22" s="46"/>
      <c r="S22" s="46"/>
      <c r="T22" s="46"/>
      <c r="U22" s="46"/>
      <c r="V22" s="44"/>
      <c r="W22" s="44"/>
      <c r="X22" s="44"/>
      <c r="Y22" s="44"/>
      <c r="Z22" s="44"/>
      <c r="AA22" s="44"/>
      <c r="AB22" s="44"/>
      <c r="AC22" s="44"/>
      <c r="AD22" s="44"/>
    </row>
    <row r="23" spans="2:30" ht="12.75" customHeight="1" thickBot="1" x14ac:dyDescent="0.25">
      <c r="B23" s="43"/>
      <c r="D23" s="49"/>
      <c r="E23" s="49"/>
      <c r="F23" s="49"/>
      <c r="G23" s="49"/>
      <c r="H23" s="49"/>
      <c r="I23" s="58"/>
      <c r="J23" s="55"/>
      <c r="K23" s="52"/>
      <c r="L23" s="30" t="str">
        <f t="shared" ref="L23:AD23" si="2">IF(OR(TRIM(L8)=0,TRIM(L8)=""),"",IFERROR(TRIM(INDEX(QryItemNamed,MATCH(TRIM(L8),ITEM,0),3)),""))</f>
        <v>EACH</v>
      </c>
      <c r="M23" s="9" t="str">
        <f t="shared" si="2"/>
        <v>EACH</v>
      </c>
      <c r="N23" s="9" t="str">
        <f t="shared" si="2"/>
        <v>EACH</v>
      </c>
      <c r="O23" s="9" t="str">
        <f t="shared" si="2"/>
        <v>EACH</v>
      </c>
      <c r="P23" s="9" t="str">
        <f t="shared" si="2"/>
        <v>EACH</v>
      </c>
      <c r="Q23" s="9" t="str">
        <f t="shared" si="2"/>
        <v>EACH</v>
      </c>
      <c r="R23" s="9" t="str">
        <f t="shared" si="2"/>
        <v>EACH</v>
      </c>
      <c r="S23" s="9" t="str">
        <f t="shared" si="2"/>
        <v>EACH</v>
      </c>
      <c r="T23" s="9" t="str">
        <f t="shared" si="2"/>
        <v>EACH</v>
      </c>
      <c r="U23" s="9" t="str">
        <f t="shared" si="2"/>
        <v>EACH</v>
      </c>
      <c r="V23" s="9" t="str">
        <f t="shared" si="2"/>
        <v/>
      </c>
      <c r="W23" s="9" t="str">
        <f t="shared" si="2"/>
        <v/>
      </c>
      <c r="X23" s="9" t="str">
        <f t="shared" si="2"/>
        <v/>
      </c>
      <c r="Y23" s="9" t="str">
        <f t="shared" si="2"/>
        <v/>
      </c>
      <c r="Z23" s="9" t="str">
        <f t="shared" si="2"/>
        <v/>
      </c>
      <c r="AA23" s="9" t="str">
        <f t="shared" si="2"/>
        <v/>
      </c>
      <c r="AB23" s="9" t="str">
        <f t="shared" si="2"/>
        <v/>
      </c>
      <c r="AC23" s="9" t="str">
        <f t="shared" si="2"/>
        <v/>
      </c>
      <c r="AD23" s="9" t="str">
        <f t="shared" si="2"/>
        <v/>
      </c>
    </row>
    <row r="24" spans="2:30" ht="12.75" customHeight="1" x14ac:dyDescent="0.2">
      <c r="B24" s="24">
        <v>1</v>
      </c>
      <c r="D24" s="10" t="s">
        <v>26</v>
      </c>
      <c r="E24" s="10">
        <v>429</v>
      </c>
      <c r="F24" s="65" t="s">
        <v>42</v>
      </c>
      <c r="G24" s="66" t="s">
        <v>42</v>
      </c>
      <c r="H24" s="33">
        <v>54218</v>
      </c>
      <c r="I24" s="11" t="s">
        <v>46</v>
      </c>
      <c r="J24" s="11"/>
      <c r="K24" s="31"/>
      <c r="L24" s="11">
        <v>1</v>
      </c>
      <c r="M24" s="12"/>
      <c r="N24" s="12">
        <v>2</v>
      </c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</row>
    <row r="25" spans="2:30" ht="12.75" customHeight="1" x14ac:dyDescent="0.2">
      <c r="B25" s="25">
        <v>1</v>
      </c>
      <c r="D25" s="13" t="s">
        <v>27</v>
      </c>
      <c r="E25" s="13">
        <v>429</v>
      </c>
      <c r="F25" s="59" t="s">
        <v>42</v>
      </c>
      <c r="G25" s="60" t="s">
        <v>42</v>
      </c>
      <c r="H25" s="34">
        <v>54317</v>
      </c>
      <c r="I25" s="14" t="s">
        <v>46</v>
      </c>
      <c r="J25" s="14"/>
      <c r="K25" s="32"/>
      <c r="L25" s="14">
        <v>1</v>
      </c>
      <c r="M25" s="15"/>
      <c r="N25" s="15">
        <v>2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</row>
    <row r="26" spans="2:30" ht="12.75" customHeight="1" x14ac:dyDescent="0.2">
      <c r="B26" s="25">
        <v>1</v>
      </c>
      <c r="D26" s="13" t="s">
        <v>28</v>
      </c>
      <c r="E26" s="13">
        <v>429</v>
      </c>
      <c r="F26" s="59" t="s">
        <v>42</v>
      </c>
      <c r="G26" s="60" t="s">
        <v>42</v>
      </c>
      <c r="H26" s="34">
        <v>54404</v>
      </c>
      <c r="I26" s="14" t="s">
        <v>46</v>
      </c>
      <c r="J26" s="14"/>
      <c r="K26" s="32"/>
      <c r="L26" s="14">
        <v>1</v>
      </c>
      <c r="M26" s="15"/>
      <c r="N26" s="15">
        <v>2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</row>
    <row r="27" spans="2:30" ht="12.75" customHeight="1" x14ac:dyDescent="0.2">
      <c r="B27" s="25">
        <v>1</v>
      </c>
      <c r="D27" s="13" t="s">
        <v>29</v>
      </c>
      <c r="E27" s="13">
        <v>429</v>
      </c>
      <c r="F27" s="59" t="s">
        <v>43</v>
      </c>
      <c r="G27" s="60" t="s">
        <v>43</v>
      </c>
      <c r="H27" s="34">
        <v>83552</v>
      </c>
      <c r="I27" s="14" t="s">
        <v>47</v>
      </c>
      <c r="J27" s="14"/>
      <c r="K27" s="32"/>
      <c r="L27" s="14">
        <v>1</v>
      </c>
      <c r="M27" s="15"/>
      <c r="N27" s="15">
        <v>1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</row>
    <row r="28" spans="2:30" ht="12.75" customHeight="1" x14ac:dyDescent="0.2">
      <c r="B28" s="25">
        <v>1</v>
      </c>
      <c r="D28" s="13" t="s">
        <v>30</v>
      </c>
      <c r="E28" s="13">
        <v>429</v>
      </c>
      <c r="F28" s="59" t="s">
        <v>43</v>
      </c>
      <c r="G28" s="60" t="s">
        <v>43</v>
      </c>
      <c r="H28" s="34">
        <v>83952</v>
      </c>
      <c r="I28" s="14" t="s">
        <v>47</v>
      </c>
      <c r="J28" s="14"/>
      <c r="K28" s="32"/>
      <c r="L28" s="14">
        <v>1</v>
      </c>
      <c r="M28" s="15"/>
      <c r="N28" s="15">
        <v>1</v>
      </c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</row>
    <row r="29" spans="2:30" ht="12.75" customHeight="1" x14ac:dyDescent="0.2">
      <c r="B29" s="25">
        <v>1</v>
      </c>
      <c r="D29" s="13" t="s">
        <v>31</v>
      </c>
      <c r="E29" s="13">
        <v>429</v>
      </c>
      <c r="F29" s="59" t="s">
        <v>43</v>
      </c>
      <c r="G29" s="60" t="s">
        <v>43</v>
      </c>
      <c r="H29" s="34">
        <v>83953</v>
      </c>
      <c r="I29" s="14" t="s">
        <v>46</v>
      </c>
      <c r="J29" s="14"/>
      <c r="K29" s="32"/>
      <c r="L29" s="14"/>
      <c r="M29" s="15">
        <v>1</v>
      </c>
      <c r="N29" s="15"/>
      <c r="O29" s="15">
        <v>2</v>
      </c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</row>
    <row r="30" spans="2:30" ht="12.75" customHeight="1" x14ac:dyDescent="0.2">
      <c r="B30" s="25">
        <v>1</v>
      </c>
      <c r="D30" s="13" t="s">
        <v>32</v>
      </c>
      <c r="E30" s="13">
        <v>429</v>
      </c>
      <c r="F30" s="59" t="s">
        <v>44</v>
      </c>
      <c r="G30" s="60" t="s">
        <v>44</v>
      </c>
      <c r="H30" s="34">
        <v>304107</v>
      </c>
      <c r="I30" s="14" t="s">
        <v>46</v>
      </c>
      <c r="J30" s="14"/>
      <c r="K30" s="32"/>
      <c r="L30" s="14">
        <v>1</v>
      </c>
      <c r="M30" s="15"/>
      <c r="N30" s="15">
        <v>1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</row>
    <row r="31" spans="2:30" ht="12.75" customHeight="1" x14ac:dyDescent="0.2">
      <c r="B31" s="25">
        <v>1</v>
      </c>
      <c r="D31" s="13" t="s">
        <v>33</v>
      </c>
      <c r="E31" s="13">
        <v>429</v>
      </c>
      <c r="F31" s="59" t="s">
        <v>45</v>
      </c>
      <c r="G31" s="60" t="s">
        <v>45</v>
      </c>
      <c r="H31" s="34">
        <v>14901</v>
      </c>
      <c r="I31" s="14" t="s">
        <v>47</v>
      </c>
      <c r="J31" s="14"/>
      <c r="K31" s="32"/>
      <c r="L31" s="14">
        <v>1</v>
      </c>
      <c r="M31" s="15"/>
      <c r="N31" s="15">
        <v>2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</row>
    <row r="32" spans="2:30" ht="12.75" customHeight="1" x14ac:dyDescent="0.2">
      <c r="B32" s="25">
        <v>1</v>
      </c>
      <c r="D32" s="13" t="s">
        <v>34</v>
      </c>
      <c r="E32" s="13">
        <v>429</v>
      </c>
      <c r="F32" s="59" t="s">
        <v>44</v>
      </c>
      <c r="G32" s="60" t="s">
        <v>44</v>
      </c>
      <c r="H32" s="34">
        <v>304148</v>
      </c>
      <c r="I32" s="14" t="s">
        <v>47</v>
      </c>
      <c r="J32" s="14"/>
      <c r="K32" s="32"/>
      <c r="L32" s="14"/>
      <c r="M32" s="15"/>
      <c r="N32" s="15"/>
      <c r="O32" s="15"/>
      <c r="P32" s="15"/>
      <c r="Q32" s="15"/>
      <c r="R32" s="15">
        <v>1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</row>
    <row r="33" spans="2:30" ht="12.75" customHeight="1" x14ac:dyDescent="0.2">
      <c r="B33" s="25">
        <v>1</v>
      </c>
      <c r="D33" s="13" t="s">
        <v>35</v>
      </c>
      <c r="E33" s="13">
        <v>429</v>
      </c>
      <c r="F33" s="59" t="s">
        <v>44</v>
      </c>
      <c r="G33" s="60" t="s">
        <v>44</v>
      </c>
      <c r="H33" s="34">
        <v>304148</v>
      </c>
      <c r="I33" s="14" t="s">
        <v>48</v>
      </c>
      <c r="J33" s="14"/>
      <c r="K33" s="32"/>
      <c r="L33" s="14"/>
      <c r="M33" s="15"/>
      <c r="N33" s="15"/>
      <c r="O33" s="15"/>
      <c r="P33" s="15"/>
      <c r="Q33" s="15">
        <v>3</v>
      </c>
      <c r="R33" s="15"/>
      <c r="S33" s="15"/>
      <c r="T33" s="15">
        <v>1</v>
      </c>
      <c r="U33" s="15"/>
      <c r="V33" s="15"/>
      <c r="W33" s="15"/>
      <c r="X33" s="15"/>
      <c r="Y33" s="15"/>
      <c r="Z33" s="15"/>
      <c r="AA33" s="15"/>
      <c r="AB33" s="15"/>
      <c r="AC33" s="15"/>
      <c r="AD33" s="15"/>
    </row>
    <row r="34" spans="2:30" ht="12.75" customHeight="1" x14ac:dyDescent="0.2">
      <c r="B34" s="25">
        <v>1</v>
      </c>
      <c r="D34" s="13" t="s">
        <v>36</v>
      </c>
      <c r="E34" s="13">
        <v>430</v>
      </c>
      <c r="F34" s="59" t="s">
        <v>45</v>
      </c>
      <c r="G34" s="60" t="s">
        <v>45</v>
      </c>
      <c r="H34" s="34">
        <v>15548</v>
      </c>
      <c r="I34" s="14" t="s">
        <v>48</v>
      </c>
      <c r="J34" s="14"/>
      <c r="K34" s="32"/>
      <c r="L34" s="14"/>
      <c r="M34" s="15"/>
      <c r="N34" s="15"/>
      <c r="O34" s="15"/>
      <c r="P34" s="15"/>
      <c r="Q34" s="15">
        <v>5</v>
      </c>
      <c r="R34" s="15"/>
      <c r="S34" s="15"/>
      <c r="T34" s="15"/>
      <c r="U34" s="15">
        <v>1</v>
      </c>
      <c r="V34" s="15"/>
      <c r="W34" s="15"/>
      <c r="X34" s="15"/>
      <c r="Y34" s="15"/>
      <c r="Z34" s="15"/>
      <c r="AA34" s="15"/>
      <c r="AB34" s="15"/>
      <c r="AC34" s="15"/>
      <c r="AD34" s="15"/>
    </row>
    <row r="35" spans="2:30" ht="12.75" customHeight="1" x14ac:dyDescent="0.2">
      <c r="B35" s="25">
        <v>1</v>
      </c>
      <c r="D35" s="13" t="s">
        <v>37</v>
      </c>
      <c r="E35" s="13">
        <v>430</v>
      </c>
      <c r="F35" s="59" t="s">
        <v>45</v>
      </c>
      <c r="G35" s="60" t="s">
        <v>45</v>
      </c>
      <c r="H35" s="34">
        <v>16511</v>
      </c>
      <c r="I35" s="14" t="s">
        <v>47</v>
      </c>
      <c r="J35" s="14"/>
      <c r="K35" s="32"/>
      <c r="L35" s="14"/>
      <c r="M35" s="15"/>
      <c r="N35" s="15"/>
      <c r="O35" s="15"/>
      <c r="P35" s="15"/>
      <c r="Q35" s="15">
        <v>2</v>
      </c>
      <c r="R35" s="15"/>
      <c r="S35" s="15">
        <v>1</v>
      </c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</row>
    <row r="36" spans="2:30" ht="12.75" customHeight="1" x14ac:dyDescent="0.2">
      <c r="B36" s="25">
        <v>1</v>
      </c>
      <c r="D36" s="13" t="s">
        <v>38</v>
      </c>
      <c r="E36" s="13">
        <v>430</v>
      </c>
      <c r="F36" s="59" t="s">
        <v>45</v>
      </c>
      <c r="G36" s="60" t="s">
        <v>45</v>
      </c>
      <c r="H36" s="34">
        <v>17049</v>
      </c>
      <c r="I36" s="14" t="s">
        <v>48</v>
      </c>
      <c r="J36" s="14"/>
      <c r="K36" s="32"/>
      <c r="L36" s="14"/>
      <c r="M36" s="15"/>
      <c r="N36" s="15"/>
      <c r="O36" s="15"/>
      <c r="P36" s="15"/>
      <c r="Q36" s="15">
        <v>5</v>
      </c>
      <c r="R36" s="15"/>
      <c r="S36" s="15"/>
      <c r="T36" s="15">
        <v>1</v>
      </c>
      <c r="U36" s="15"/>
      <c r="V36" s="15"/>
      <c r="W36" s="15"/>
      <c r="X36" s="15"/>
      <c r="Y36" s="15"/>
      <c r="Z36" s="15"/>
      <c r="AA36" s="15"/>
      <c r="AB36" s="15"/>
      <c r="AC36" s="15"/>
      <c r="AD36" s="15"/>
    </row>
    <row r="37" spans="2:30" ht="12.75" customHeight="1" x14ac:dyDescent="0.2">
      <c r="B37" s="25">
        <v>1</v>
      </c>
      <c r="D37" s="13" t="s">
        <v>39</v>
      </c>
      <c r="E37" s="13">
        <v>430</v>
      </c>
      <c r="F37" s="59" t="s">
        <v>45</v>
      </c>
      <c r="G37" s="60" t="s">
        <v>45</v>
      </c>
      <c r="H37" s="34">
        <v>17150</v>
      </c>
      <c r="I37" s="14" t="s">
        <v>47</v>
      </c>
      <c r="J37" s="14"/>
      <c r="K37" s="32"/>
      <c r="L37" s="14">
        <v>1</v>
      </c>
      <c r="M37" s="15"/>
      <c r="N37" s="15">
        <v>2</v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</row>
    <row r="38" spans="2:30" ht="12.75" customHeight="1" x14ac:dyDescent="0.2">
      <c r="B38" s="25">
        <v>1</v>
      </c>
      <c r="D38" s="13" t="s">
        <v>40</v>
      </c>
      <c r="E38" s="13">
        <v>431</v>
      </c>
      <c r="F38" s="59" t="s">
        <v>45</v>
      </c>
      <c r="G38" s="60" t="s">
        <v>45</v>
      </c>
      <c r="H38" s="34">
        <v>18338</v>
      </c>
      <c r="I38" s="14" t="s">
        <v>47</v>
      </c>
      <c r="J38" s="14"/>
      <c r="K38" s="32"/>
      <c r="L38" s="14">
        <v>1</v>
      </c>
      <c r="M38" s="15"/>
      <c r="N38" s="15"/>
      <c r="O38" s="15">
        <v>1</v>
      </c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</row>
    <row r="39" spans="2:30" ht="12.75" customHeight="1" x14ac:dyDescent="0.2">
      <c r="B39" s="25">
        <v>1</v>
      </c>
      <c r="D39" s="13" t="s">
        <v>41</v>
      </c>
      <c r="E39" s="13">
        <v>431</v>
      </c>
      <c r="F39" s="59" t="s">
        <v>42</v>
      </c>
      <c r="G39" s="60" t="s">
        <v>42</v>
      </c>
      <c r="H39" s="34">
        <v>319400</v>
      </c>
      <c r="I39" s="14" t="s">
        <v>48</v>
      </c>
      <c r="J39" s="14"/>
      <c r="K39" s="32"/>
      <c r="L39" s="14"/>
      <c r="M39" s="15"/>
      <c r="N39" s="15"/>
      <c r="O39" s="15"/>
      <c r="P39" s="15">
        <v>3</v>
      </c>
      <c r="Q39" s="15"/>
      <c r="R39" s="15"/>
      <c r="S39" s="15"/>
      <c r="T39" s="15"/>
      <c r="U39" s="15">
        <v>1</v>
      </c>
      <c r="V39" s="15"/>
      <c r="W39" s="15"/>
      <c r="X39" s="15"/>
      <c r="Y39" s="15"/>
      <c r="Z39" s="15"/>
      <c r="AA39" s="15"/>
      <c r="AB39" s="15"/>
      <c r="AC39" s="15"/>
      <c r="AD39" s="15"/>
    </row>
    <row r="40" spans="2:30" ht="12.75" customHeight="1" x14ac:dyDescent="0.2">
      <c r="B40" s="25">
        <v>1</v>
      </c>
      <c r="D40" s="13" t="s">
        <v>59</v>
      </c>
      <c r="E40" s="13">
        <v>431</v>
      </c>
      <c r="F40" s="59" t="s">
        <v>42</v>
      </c>
      <c r="G40" s="60" t="s">
        <v>42</v>
      </c>
      <c r="H40" s="34" t="s">
        <v>60</v>
      </c>
      <c r="I40" s="14" t="s">
        <v>47</v>
      </c>
      <c r="J40" s="14"/>
      <c r="K40" s="32"/>
      <c r="L40" s="14"/>
      <c r="M40" s="15">
        <v>1</v>
      </c>
      <c r="N40" s="15"/>
      <c r="O40" s="15">
        <v>2</v>
      </c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</row>
    <row r="41" spans="2:30" ht="12.75" customHeight="1" x14ac:dyDescent="0.2">
      <c r="B41" s="25"/>
      <c r="D41" s="13"/>
      <c r="E41" s="13"/>
      <c r="F41" s="59"/>
      <c r="G41" s="60"/>
      <c r="H41" s="34"/>
      <c r="I41" s="14"/>
      <c r="J41" s="14"/>
      <c r="K41" s="32"/>
      <c r="L41" s="14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</row>
    <row r="42" spans="2:30" ht="12.75" customHeight="1" x14ac:dyDescent="0.2">
      <c r="B42" s="25"/>
      <c r="D42" s="13"/>
      <c r="E42" s="13"/>
      <c r="F42" s="59"/>
      <c r="G42" s="60"/>
      <c r="H42" s="34"/>
      <c r="I42" s="14"/>
      <c r="J42" s="14"/>
      <c r="K42" s="32"/>
      <c r="L42" s="14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</row>
    <row r="43" spans="2:30" ht="12.75" customHeight="1" x14ac:dyDescent="0.2">
      <c r="B43" s="25"/>
      <c r="D43" s="13"/>
      <c r="E43" s="13"/>
      <c r="F43" s="59"/>
      <c r="G43" s="60"/>
      <c r="H43" s="34"/>
      <c r="I43" s="14"/>
      <c r="J43" s="14"/>
      <c r="K43" s="32"/>
      <c r="L43" s="14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</row>
    <row r="44" spans="2:30" ht="12.75" customHeight="1" x14ac:dyDescent="0.2">
      <c r="B44" s="25"/>
      <c r="D44" s="13"/>
      <c r="E44" s="13"/>
      <c r="F44" s="59"/>
      <c r="G44" s="60"/>
      <c r="H44" s="34"/>
      <c r="I44" s="14"/>
      <c r="J44" s="14"/>
      <c r="K44" s="32"/>
      <c r="L44" s="14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</row>
    <row r="45" spans="2:30" ht="12.75" customHeight="1" x14ac:dyDescent="0.2">
      <c r="B45" s="25"/>
      <c r="D45" s="13"/>
      <c r="E45" s="13"/>
      <c r="F45" s="59"/>
      <c r="G45" s="60"/>
      <c r="H45" s="34"/>
      <c r="I45" s="14"/>
      <c r="J45" s="14"/>
      <c r="K45" s="32"/>
      <c r="L45" s="14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</row>
    <row r="46" spans="2:30" ht="12.75" customHeight="1" x14ac:dyDescent="0.2">
      <c r="B46" s="25"/>
      <c r="D46" s="13"/>
      <c r="E46" s="13"/>
      <c r="F46" s="59"/>
      <c r="G46" s="60"/>
      <c r="H46" s="34"/>
      <c r="I46" s="14"/>
      <c r="J46" s="14"/>
      <c r="K46" s="32"/>
      <c r="L46" s="14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</row>
    <row r="47" spans="2:30" ht="12.75" customHeight="1" x14ac:dyDescent="0.2">
      <c r="B47" s="25"/>
      <c r="D47" s="13"/>
      <c r="E47" s="13"/>
      <c r="F47" s="59"/>
      <c r="G47" s="60"/>
      <c r="H47" s="34"/>
      <c r="I47" s="14"/>
      <c r="J47" s="14"/>
      <c r="K47" s="32"/>
      <c r="L47" s="14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</row>
    <row r="48" spans="2:30" ht="12.75" customHeight="1" x14ac:dyDescent="0.2">
      <c r="B48" s="25"/>
      <c r="D48" s="13"/>
      <c r="E48" s="13"/>
      <c r="F48" s="59"/>
      <c r="G48" s="60"/>
      <c r="H48" s="34"/>
      <c r="I48" s="14"/>
      <c r="J48" s="14"/>
      <c r="K48" s="32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</row>
    <row r="49" spans="2:30" ht="12.75" customHeight="1" x14ac:dyDescent="0.2">
      <c r="B49" s="25"/>
      <c r="D49" s="13"/>
      <c r="E49" s="13"/>
      <c r="F49" s="59"/>
      <c r="G49" s="60"/>
      <c r="H49" s="34"/>
      <c r="I49" s="14"/>
      <c r="J49" s="14"/>
      <c r="K49" s="32"/>
      <c r="L49" s="14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</row>
    <row r="50" spans="2:30" ht="12.75" customHeight="1" x14ac:dyDescent="0.2">
      <c r="B50" s="25"/>
      <c r="D50" s="13"/>
      <c r="E50" s="13"/>
      <c r="F50" s="59"/>
      <c r="G50" s="60"/>
      <c r="H50" s="34"/>
      <c r="I50" s="14"/>
      <c r="J50" s="14"/>
      <c r="K50" s="32"/>
      <c r="L50" s="14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</row>
    <row r="51" spans="2:30" ht="12.75" customHeight="1" x14ac:dyDescent="0.2">
      <c r="B51" s="25"/>
      <c r="D51" s="13"/>
      <c r="E51" s="13"/>
      <c r="F51" s="59"/>
      <c r="G51" s="60"/>
      <c r="H51" s="34"/>
      <c r="I51" s="14"/>
      <c r="J51" s="14"/>
      <c r="K51" s="32"/>
      <c r="L51" s="14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</row>
    <row r="52" spans="2:30" ht="12.75" customHeight="1" x14ac:dyDescent="0.2">
      <c r="B52" s="25"/>
      <c r="D52" s="13"/>
      <c r="E52" s="13"/>
      <c r="F52" s="59"/>
      <c r="G52" s="60"/>
      <c r="H52" s="34"/>
      <c r="I52" s="14"/>
      <c r="J52" s="14"/>
      <c r="K52" s="32"/>
      <c r="L52" s="14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</row>
    <row r="53" spans="2:30" ht="12.75" customHeight="1" x14ac:dyDescent="0.2">
      <c r="B53" s="25"/>
      <c r="D53" s="13"/>
      <c r="E53" s="13"/>
      <c r="F53" s="59"/>
      <c r="G53" s="60"/>
      <c r="H53" s="34"/>
      <c r="I53" s="14"/>
      <c r="J53" s="14"/>
      <c r="K53" s="32"/>
      <c r="L53" s="14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2:30" ht="12.75" customHeight="1" x14ac:dyDescent="0.2">
      <c r="B54" s="25"/>
      <c r="D54" s="13"/>
      <c r="E54" s="13"/>
      <c r="F54" s="59"/>
      <c r="G54" s="60"/>
      <c r="H54" s="34"/>
      <c r="I54" s="14"/>
      <c r="J54" s="14"/>
      <c r="K54" s="32"/>
      <c r="L54" s="14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2:30" ht="12.75" customHeight="1" x14ac:dyDescent="0.2">
      <c r="B55" s="25"/>
      <c r="D55" s="13"/>
      <c r="E55" s="13"/>
      <c r="F55" s="59"/>
      <c r="G55" s="60"/>
      <c r="H55" s="34"/>
      <c r="I55" s="14"/>
      <c r="J55" s="14"/>
      <c r="K55" s="32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2:30" ht="12.75" customHeight="1" x14ac:dyDescent="0.2">
      <c r="B56" s="25"/>
      <c r="D56" s="13"/>
      <c r="E56" s="13"/>
      <c r="F56" s="59"/>
      <c r="G56" s="60"/>
      <c r="H56" s="34"/>
      <c r="I56" s="14"/>
      <c r="J56" s="14"/>
      <c r="K56" s="32"/>
      <c r="L56" s="14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0" ht="12.75" customHeight="1" x14ac:dyDescent="0.2">
      <c r="B57" s="25"/>
      <c r="D57" s="13"/>
      <c r="E57" s="13"/>
      <c r="F57" s="59"/>
      <c r="G57" s="60"/>
      <c r="H57" s="34"/>
      <c r="I57" s="14"/>
      <c r="J57" s="14"/>
      <c r="K57" s="32"/>
      <c r="L57" s="14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2:30" ht="12.75" customHeight="1" x14ac:dyDescent="0.2">
      <c r="B58" s="25"/>
      <c r="D58" s="13"/>
      <c r="E58" s="13"/>
      <c r="F58" s="59"/>
      <c r="G58" s="60"/>
      <c r="H58" s="34"/>
      <c r="I58" s="14"/>
      <c r="J58" s="14"/>
      <c r="K58" s="32"/>
      <c r="L58" s="14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2:30" ht="12.75" customHeight="1" x14ac:dyDescent="0.2">
      <c r="B59" s="25"/>
      <c r="D59" s="13"/>
      <c r="E59" s="13"/>
      <c r="F59" s="59"/>
      <c r="G59" s="60"/>
      <c r="H59" s="34"/>
      <c r="I59" s="14"/>
      <c r="J59" s="14"/>
      <c r="K59" s="32"/>
      <c r="L59" s="14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</row>
    <row r="60" spans="2:30" ht="12.75" customHeight="1" x14ac:dyDescent="0.2">
      <c r="B60" s="25"/>
      <c r="D60" s="13"/>
      <c r="E60" s="13"/>
      <c r="F60" s="59"/>
      <c r="G60" s="60"/>
      <c r="H60" s="34"/>
      <c r="I60" s="14"/>
      <c r="J60" s="14"/>
      <c r="K60" s="32"/>
      <c r="L60" s="14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</row>
    <row r="61" spans="2:30" ht="12.75" customHeight="1" x14ac:dyDescent="0.2">
      <c r="B61" s="25"/>
      <c r="D61" s="13"/>
      <c r="E61" s="13"/>
      <c r="F61" s="59"/>
      <c r="G61" s="60"/>
      <c r="H61" s="34"/>
      <c r="I61" s="14"/>
      <c r="J61" s="14"/>
      <c r="K61" s="32"/>
      <c r="L61" s="14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</row>
    <row r="62" spans="2:30" ht="12.75" customHeight="1" x14ac:dyDescent="0.2">
      <c r="B62" s="25"/>
      <c r="D62" s="13"/>
      <c r="E62" s="13"/>
      <c r="F62" s="59"/>
      <c r="G62" s="60"/>
      <c r="H62" s="34"/>
      <c r="I62" s="14"/>
      <c r="J62" s="14"/>
      <c r="K62" s="32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</row>
    <row r="63" spans="2:30" ht="12.75" customHeight="1" x14ac:dyDescent="0.2">
      <c r="B63" s="25"/>
      <c r="D63" s="13"/>
      <c r="E63" s="13"/>
      <c r="F63" s="59"/>
      <c r="G63" s="60"/>
      <c r="H63" s="34"/>
      <c r="I63" s="14"/>
      <c r="J63" s="14"/>
      <c r="K63" s="32"/>
      <c r="L63" s="14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</row>
    <row r="64" spans="2:30" ht="12.75" customHeight="1" x14ac:dyDescent="0.2">
      <c r="B64" s="25"/>
      <c r="D64" s="13"/>
      <c r="E64" s="13"/>
      <c r="F64" s="59"/>
      <c r="G64" s="60"/>
      <c r="H64" s="34"/>
      <c r="I64" s="14"/>
      <c r="J64" s="14"/>
      <c r="K64" s="32"/>
      <c r="L64" s="14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</row>
    <row r="65" spans="2:30" ht="12.75" customHeight="1" x14ac:dyDescent="0.2">
      <c r="B65" s="25"/>
      <c r="D65" s="13"/>
      <c r="E65" s="13"/>
      <c r="F65" s="59"/>
      <c r="G65" s="60"/>
      <c r="H65" s="34"/>
      <c r="I65" s="14"/>
      <c r="J65" s="14"/>
      <c r="K65" s="32"/>
      <c r="L65" s="14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</row>
    <row r="66" spans="2:30" ht="12.75" customHeight="1" x14ac:dyDescent="0.2">
      <c r="B66" s="25"/>
      <c r="D66" s="13"/>
      <c r="E66" s="13"/>
      <c r="F66" s="59"/>
      <c r="G66" s="60"/>
      <c r="H66" s="34"/>
      <c r="I66" s="14"/>
      <c r="J66" s="14"/>
      <c r="K66" s="32"/>
      <c r="L66" s="14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</row>
    <row r="67" spans="2:30" ht="12.75" customHeight="1" x14ac:dyDescent="0.2">
      <c r="B67" s="25"/>
      <c r="D67" s="13"/>
      <c r="E67" s="13"/>
      <c r="F67" s="59"/>
      <c r="G67" s="60"/>
      <c r="H67" s="34"/>
      <c r="I67" s="14"/>
      <c r="J67" s="14"/>
      <c r="K67" s="32"/>
      <c r="L67" s="14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</row>
    <row r="68" spans="2:30" ht="12.75" customHeight="1" x14ac:dyDescent="0.2">
      <c r="B68" s="25"/>
      <c r="D68" s="13"/>
      <c r="E68" s="13"/>
      <c r="F68" s="59"/>
      <c r="G68" s="60"/>
      <c r="H68" s="34"/>
      <c r="I68" s="14"/>
      <c r="J68" s="14"/>
      <c r="K68" s="32"/>
      <c r="L68" s="14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</row>
    <row r="69" spans="2:30" ht="12.75" customHeight="1" x14ac:dyDescent="0.2">
      <c r="B69" s="25"/>
      <c r="D69" s="13"/>
      <c r="E69" s="13"/>
      <c r="F69" s="59"/>
      <c r="G69" s="60"/>
      <c r="H69" s="34"/>
      <c r="I69" s="14"/>
      <c r="J69" s="14"/>
      <c r="K69" s="32"/>
      <c r="L69" s="14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</row>
    <row r="70" spans="2:30" ht="12.75" customHeight="1" x14ac:dyDescent="0.2">
      <c r="B70" s="25"/>
      <c r="D70" s="13"/>
      <c r="E70" s="13"/>
      <c r="F70" s="59"/>
      <c r="G70" s="60"/>
      <c r="H70" s="34"/>
      <c r="I70" s="14"/>
      <c r="J70" s="14"/>
      <c r="K70" s="32"/>
      <c r="L70" s="14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</row>
    <row r="71" spans="2:30" ht="12.75" customHeight="1" x14ac:dyDescent="0.2">
      <c r="B71" s="25"/>
      <c r="D71" s="13"/>
      <c r="E71" s="13"/>
      <c r="F71" s="59"/>
      <c r="G71" s="60"/>
      <c r="H71" s="34"/>
      <c r="I71" s="14"/>
      <c r="J71" s="14"/>
      <c r="K71" s="32"/>
      <c r="L71" s="14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</row>
    <row r="72" spans="2:30" ht="12.75" customHeight="1" x14ac:dyDescent="0.2">
      <c r="B72" s="25"/>
      <c r="D72" s="13"/>
      <c r="E72" s="13"/>
      <c r="F72" s="59"/>
      <c r="G72" s="60"/>
      <c r="H72" s="34"/>
      <c r="I72" s="14"/>
      <c r="J72" s="14"/>
      <c r="K72" s="32"/>
      <c r="L72" s="14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</row>
    <row r="73" spans="2:30" ht="12.75" customHeight="1" x14ac:dyDescent="0.2">
      <c r="B73" s="25"/>
      <c r="D73" s="13"/>
      <c r="E73" s="13"/>
      <c r="F73" s="59"/>
      <c r="G73" s="60"/>
      <c r="H73" s="34"/>
      <c r="I73" s="14"/>
      <c r="J73" s="14"/>
      <c r="K73" s="32"/>
      <c r="L73" s="14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</row>
    <row r="74" spans="2:30" ht="12.75" customHeight="1" x14ac:dyDescent="0.2">
      <c r="B74" s="25"/>
      <c r="D74" s="13"/>
      <c r="E74" s="13"/>
      <c r="F74" s="59"/>
      <c r="G74" s="60"/>
      <c r="H74" s="34"/>
      <c r="I74" s="14"/>
      <c r="J74" s="14"/>
      <c r="K74" s="32"/>
      <c r="L74" s="14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</row>
    <row r="75" spans="2:30" ht="12.75" customHeight="1" x14ac:dyDescent="0.2">
      <c r="B75" s="25"/>
      <c r="D75" s="13"/>
      <c r="E75" s="13"/>
      <c r="F75" s="59"/>
      <c r="G75" s="60"/>
      <c r="H75" s="34"/>
      <c r="I75" s="14"/>
      <c r="J75" s="14"/>
      <c r="K75" s="32"/>
      <c r="L75" s="14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</row>
    <row r="76" spans="2:30" ht="12.75" customHeight="1" x14ac:dyDescent="0.2">
      <c r="B76" s="25"/>
      <c r="D76" s="13"/>
      <c r="E76" s="13"/>
      <c r="F76" s="59"/>
      <c r="G76" s="60"/>
      <c r="H76" s="34"/>
      <c r="I76" s="14"/>
      <c r="J76" s="14"/>
      <c r="K76" s="32"/>
      <c r="L76" s="14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</row>
    <row r="77" spans="2:30" ht="12.75" customHeight="1" x14ac:dyDescent="0.2">
      <c r="B77" s="25"/>
      <c r="D77" s="13"/>
      <c r="E77" s="13"/>
      <c r="F77" s="59"/>
      <c r="G77" s="60"/>
      <c r="H77" s="34"/>
      <c r="I77" s="14"/>
      <c r="J77" s="14"/>
      <c r="K77" s="32"/>
      <c r="L77" s="14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</row>
    <row r="78" spans="2:30" ht="12.75" customHeight="1" x14ac:dyDescent="0.2">
      <c r="B78" s="25"/>
      <c r="D78" s="13"/>
      <c r="E78" s="13"/>
      <c r="F78" s="59"/>
      <c r="G78" s="60"/>
      <c r="H78" s="34"/>
      <c r="I78" s="14"/>
      <c r="J78" s="14"/>
      <c r="K78" s="32"/>
      <c r="L78" s="14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</row>
    <row r="79" spans="2:30" ht="12.75" customHeight="1" x14ac:dyDescent="0.2">
      <c r="B79" s="25"/>
      <c r="D79" s="13"/>
      <c r="E79" s="13"/>
      <c r="F79" s="59"/>
      <c r="G79" s="60"/>
      <c r="H79" s="34"/>
      <c r="I79" s="14"/>
      <c r="J79" s="14"/>
      <c r="K79" s="32"/>
      <c r="L79" s="14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</row>
    <row r="80" spans="2:30" ht="12.75" customHeight="1" x14ac:dyDescent="0.2">
      <c r="B80" s="25"/>
      <c r="D80" s="13"/>
      <c r="E80" s="13"/>
      <c r="F80" s="59"/>
      <c r="G80" s="60"/>
      <c r="H80" s="34"/>
      <c r="I80" s="14"/>
      <c r="J80" s="14"/>
      <c r="K80" s="32"/>
      <c r="L80" s="14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</row>
    <row r="81" spans="2:30" ht="12.75" customHeight="1" x14ac:dyDescent="0.2">
      <c r="B81" s="25"/>
      <c r="D81" s="13"/>
      <c r="E81" s="13"/>
      <c r="F81" s="59"/>
      <c r="G81" s="60"/>
      <c r="H81" s="34"/>
      <c r="I81" s="14"/>
      <c r="J81" s="14"/>
      <c r="K81" s="32"/>
      <c r="L81" s="14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</row>
    <row r="82" spans="2:30" ht="12.75" customHeight="1" x14ac:dyDescent="0.2">
      <c r="B82" s="25"/>
      <c r="D82" s="13"/>
      <c r="E82" s="13"/>
      <c r="F82" s="59"/>
      <c r="G82" s="60"/>
      <c r="H82" s="34"/>
      <c r="I82" s="14"/>
      <c r="J82" s="14"/>
      <c r="K82" s="32"/>
      <c r="L82" s="14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</row>
    <row r="83" spans="2:30" ht="12.75" customHeight="1" thickBot="1" x14ac:dyDescent="0.25">
      <c r="B83" s="26"/>
      <c r="D83" s="13"/>
      <c r="E83" s="13"/>
      <c r="F83" s="39"/>
      <c r="G83" s="40"/>
      <c r="H83" s="35"/>
      <c r="I83" s="14"/>
      <c r="J83" s="14"/>
      <c r="K83" s="32"/>
      <c r="L83" s="14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</row>
    <row r="84" spans="2:30" ht="12.75" customHeight="1" x14ac:dyDescent="0.2">
      <c r="B84" s="5" t="s">
        <v>9</v>
      </c>
      <c r="D84" s="64" t="s">
        <v>0</v>
      </c>
      <c r="E84" s="64"/>
      <c r="F84" s="64"/>
      <c r="G84" s="64"/>
      <c r="H84" s="64"/>
      <c r="I84" s="64"/>
      <c r="J84" s="64"/>
      <c r="K84" s="64"/>
      <c r="L84" s="16">
        <f>IF(L8="","",IF(OR(L23="", L23="LS", L23="LUMP"),IF(SUM(COUNTIF(L24:L83,"LS")+COUNTIF(L24:L83,"LUMP"))&gt;0,"LS",""),IF(SUM(L24:L83)&gt;0,ROUNDUP(SUM(L24:L83),0),"")))</f>
        <v>9</v>
      </c>
      <c r="M84" s="16">
        <f t="shared" ref="M84:AD84" si="3">IF(M8="","",IF(OR(M23="", M23="LS", M23="LUMP"),IF(SUM(COUNTIF(M24:M83,"LS")+COUNTIF(M24:M83,"LUMP"))&gt;0,"LS",""),IF(SUM(M24:M83)&gt;0,ROUNDUP(SUM(M24:M83),0),"")))</f>
        <v>2</v>
      </c>
      <c r="N84" s="16">
        <f t="shared" si="3"/>
        <v>13</v>
      </c>
      <c r="O84" s="16">
        <f t="shared" si="3"/>
        <v>5</v>
      </c>
      <c r="P84" s="16">
        <f t="shared" si="3"/>
        <v>3</v>
      </c>
      <c r="Q84" s="16">
        <f t="shared" si="3"/>
        <v>15</v>
      </c>
      <c r="R84" s="16">
        <f t="shared" si="3"/>
        <v>1</v>
      </c>
      <c r="S84" s="16">
        <f t="shared" si="3"/>
        <v>1</v>
      </c>
      <c r="T84" s="16">
        <f t="shared" si="3"/>
        <v>2</v>
      </c>
      <c r="U84" s="16">
        <f t="shared" si="3"/>
        <v>2</v>
      </c>
      <c r="V84" s="16" t="str">
        <f t="shared" si="3"/>
        <v/>
      </c>
      <c r="W84" s="16" t="str">
        <f t="shared" si="3"/>
        <v/>
      </c>
      <c r="X84" s="16" t="str">
        <f t="shared" si="3"/>
        <v/>
      </c>
      <c r="Y84" s="16" t="str">
        <f t="shared" si="3"/>
        <v/>
      </c>
      <c r="Z84" s="16" t="str">
        <f t="shared" si="3"/>
        <v/>
      </c>
      <c r="AA84" s="16" t="str">
        <f t="shared" si="3"/>
        <v/>
      </c>
      <c r="AB84" s="16" t="str">
        <f t="shared" si="3"/>
        <v/>
      </c>
      <c r="AC84" s="16" t="str">
        <f t="shared" si="3"/>
        <v/>
      </c>
      <c r="AD84" s="16" t="str">
        <f t="shared" si="3"/>
        <v/>
      </c>
    </row>
  </sheetData>
  <mergeCells count="91">
    <mergeCell ref="F24:G24"/>
    <mergeCell ref="F44:G44"/>
    <mergeCell ref="F28:G28"/>
    <mergeCell ref="F27:G27"/>
    <mergeCell ref="F26:G26"/>
    <mergeCell ref="F25:G25"/>
    <mergeCell ref="F39:G39"/>
    <mergeCell ref="D8:K8"/>
    <mergeCell ref="D9:K9"/>
    <mergeCell ref="D7:AD7"/>
    <mergeCell ref="D84:K84"/>
    <mergeCell ref="F37:G37"/>
    <mergeCell ref="F36:G36"/>
    <mergeCell ref="F35:G35"/>
    <mergeCell ref="F34:G34"/>
    <mergeCell ref="F33:G33"/>
    <mergeCell ref="F32:G32"/>
    <mergeCell ref="F31:G31"/>
    <mergeCell ref="F30:G30"/>
    <mergeCell ref="F29:G29"/>
    <mergeCell ref="F46:G46"/>
    <mergeCell ref="F45:G45"/>
    <mergeCell ref="F61:G61"/>
    <mergeCell ref="F60:G60"/>
    <mergeCell ref="F38:G38"/>
    <mergeCell ref="F55:G55"/>
    <mergeCell ref="F54:G54"/>
    <mergeCell ref="F53:G53"/>
    <mergeCell ref="F52:G52"/>
    <mergeCell ref="F51:G51"/>
    <mergeCell ref="F50:G50"/>
    <mergeCell ref="F49:G49"/>
    <mergeCell ref="F48:G48"/>
    <mergeCell ref="F47:G47"/>
    <mergeCell ref="F43:G43"/>
    <mergeCell ref="F42:G42"/>
    <mergeCell ref="F41:G41"/>
    <mergeCell ref="F40:G40"/>
    <mergeCell ref="Z11:Z22"/>
    <mergeCell ref="Y11:Y22"/>
    <mergeCell ref="S11:S22"/>
    <mergeCell ref="T11:T22"/>
    <mergeCell ref="F82:G82"/>
    <mergeCell ref="F81:G81"/>
    <mergeCell ref="F80:G80"/>
    <mergeCell ref="F79:G79"/>
    <mergeCell ref="F78:G78"/>
    <mergeCell ref="F59:G59"/>
    <mergeCell ref="F58:G58"/>
    <mergeCell ref="F57:G57"/>
    <mergeCell ref="F56:G56"/>
    <mergeCell ref="F73:G73"/>
    <mergeCell ref="F72:G72"/>
    <mergeCell ref="F71:G71"/>
    <mergeCell ref="F10:G23"/>
    <mergeCell ref="V11:V22"/>
    <mergeCell ref="W11:W22"/>
    <mergeCell ref="F77:G77"/>
    <mergeCell ref="F76:G76"/>
    <mergeCell ref="F75:G75"/>
    <mergeCell ref="F74:G74"/>
    <mergeCell ref="F70:G70"/>
    <mergeCell ref="F69:G69"/>
    <mergeCell ref="F68:G68"/>
    <mergeCell ref="F67:G67"/>
    <mergeCell ref="F66:G66"/>
    <mergeCell ref="F65:G65"/>
    <mergeCell ref="F64:G64"/>
    <mergeCell ref="F63:G63"/>
    <mergeCell ref="F62:G62"/>
    <mergeCell ref="R11:R22"/>
    <mergeCell ref="K10:K23"/>
    <mergeCell ref="J10:J23"/>
    <mergeCell ref="I10:I23"/>
    <mergeCell ref="H10:H23"/>
    <mergeCell ref="F83:G83"/>
    <mergeCell ref="B10:B23"/>
    <mergeCell ref="AD11:AD22"/>
    <mergeCell ref="L11:L22"/>
    <mergeCell ref="M11:M22"/>
    <mergeCell ref="E10:E23"/>
    <mergeCell ref="N11:N22"/>
    <mergeCell ref="U11:U22"/>
    <mergeCell ref="AA11:AA22"/>
    <mergeCell ref="AB11:AB22"/>
    <mergeCell ref="AC11:AC22"/>
    <mergeCell ref="X11:X22"/>
    <mergeCell ref="D10:D23"/>
    <mergeCell ref="O11:O22"/>
    <mergeCell ref="P11:P22"/>
    <mergeCell ref="Q11:Q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Lacher, James</cp:lastModifiedBy>
  <cp:lastPrinted>2015-05-18T13:50:30Z</cp:lastPrinted>
  <dcterms:created xsi:type="dcterms:W3CDTF">2005-09-27T11:52:28Z</dcterms:created>
  <dcterms:modified xsi:type="dcterms:W3CDTF">2022-05-18T18:48:46Z</dcterms:modified>
</cp:coreProperties>
</file>