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Z:\2022\220827\CAD\ODOT\110563\400-Engineering\Utilities\EngData\BP\"/>
    </mc:Choice>
  </mc:AlternateContent>
  <xr:revisionPtr revIDLastSave="0" documentId="13_ncr:1_{7A1EA587-5886-499B-BD33-2B5131FD9C24}" xr6:coauthVersionLast="47" xr6:coauthVersionMax="47" xr10:uidLastSave="{00000000-0000-0000-0000-000000000000}"/>
  <bookViews>
    <workbookView xWindow="-120" yWindow="-120" windowWidth="29040" windowHeight="15840" activeTab="1" xr2:uid="{983C5F1F-ED25-4576-9329-71BC9696BE23}"/>
  </bookViews>
  <sheets>
    <sheet name="Sheet1" sheetId="1" r:id="rId1"/>
    <sheet name="Background Info"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 l="1"/>
  <c r="H5" i="1"/>
  <c r="H6" i="1"/>
  <c r="H7" i="1"/>
  <c r="H8" i="1"/>
  <c r="H9" i="1"/>
  <c r="G5" i="1"/>
  <c r="G6" i="1"/>
  <c r="G7" i="1"/>
  <c r="G8" i="1"/>
  <c r="G9" i="1"/>
  <c r="G4" i="1"/>
</calcChain>
</file>

<file path=xl/sharedStrings.xml><?xml version="1.0" encoding="utf-8"?>
<sst xmlns="http://schemas.openxmlformats.org/spreadsheetml/2006/main" count="27" uniqueCount="27">
  <si>
    <t>Locate #</t>
  </si>
  <si>
    <t xml:space="preserve">Lat </t>
  </si>
  <si>
    <t>Long</t>
  </si>
  <si>
    <t>Description</t>
  </si>
  <si>
    <t>East of Race Road south of Highway 52 at pipeline inflection point</t>
  </si>
  <si>
    <t>Southern edge of eastbound lanes for Highway 52</t>
  </si>
  <si>
    <t>Between eastbound and westbound lanes for Highway 52</t>
  </si>
  <si>
    <t>Northern edge of westbound lanes for Highway 52</t>
  </si>
  <si>
    <t>East of Race Road north of Highway 52 at pipeline inflection point</t>
  </si>
  <si>
    <t>East of Race Road north of Highway 52 at driveway</t>
  </si>
  <si>
    <t>Grid-to-ground factor</t>
  </si>
  <si>
    <t>Northing</t>
  </si>
  <si>
    <t>Easting</t>
  </si>
  <si>
    <t>https://www.ngs.noaa.gov/NCAT/</t>
  </si>
  <si>
    <t>Northing Converted</t>
  </si>
  <si>
    <t>Easting Converted</t>
  </si>
  <si>
    <t>Please let me know if you have any additional questions or concerns. Thank you.</t>
  </si>
  <si>
    <t>Best,</t>
  </si>
  <si>
    <t>Marco Gasca</t>
  </si>
  <si>
    <t>Design Engineer</t>
  </si>
  <si>
    <t>28100 Torch Parkway | Suite 400 | Warrenville, IL 60555</t>
  </si>
  <si>
    <t>(630) 967-6752 (Office)</t>
  </si>
  <si>
    <t>mgasca@entrustsol.com</t>
  </si>
  <si>
    <t>Jon,</t>
  </si>
  <si>
    <t>BP and Entrust do not provide any engineering design services for third party requests such as this project.  We can provide typical drawings, such as the attached document that we have provided previously, and we will review your proposed designs and provide feedback, but the design must be submitted to BP for review.</t>
  </si>
  <si>
    <t>Due to site conditions, potholing will be required to determine the depth of the pipeline. Please reach out to BP Damage Prevention Specialist Kim Miller at (513) 939-4794 or kimble.miller@bp.com to coordinate a time and date to perform pipeline potholes. Please note that a BP Damage Prevention Specialist must be on site to supervise any potholing. Please make sure you provide the results of the potholes once they have been completed.</t>
  </si>
  <si>
    <t>Please include the following locations using the including aerial as a reference when determining where you will pothole. Note that additional locations can be added at your discretion.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</si>
</sst>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2"/>
      <color theme="1"/>
      <name val="Calibri"/>
      <family val="2"/>
      <scheme val="minor"/>
    </font>
    <font>
      <i/>
      <sz val="11"/>
      <color theme="1"/>
      <name val="Calibri"/>
      <family val="2"/>
      <scheme val="minor"/>
    </font>
    <font>
      <b/>
      <i/>
      <sz val="14"/>
      <color rgb="FFFF0000"/>
      <name val="Arial Black"/>
      <family val="2"/>
    </font>
    <font>
      <sz val="10.5"/>
      <color theme="1"/>
      <name val="Segoe UI"/>
      <family val="2"/>
    </font>
    <font>
      <u/>
      <sz val="11"/>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13">
    <xf numFmtId="0" fontId="0" fillId="0" borderId="0" xfId="0"/>
    <xf numFmtId="4" fontId="0" fillId="0" borderId="0" xfId="0" applyNumberFormat="1"/>
    <xf numFmtId="0" fontId="0" fillId="0" borderId="0" xfId="0" applyAlignment="1">
      <alignment horizontal="right"/>
    </xf>
    <xf numFmtId="0" fontId="1" fillId="0" borderId="0" xfId="0" applyFont="1" applyAlignment="1">
      <alignment horizontal="right"/>
    </xf>
    <xf numFmtId="0" fontId="0" fillId="0" borderId="0" xfId="0" applyAlignment="1">
      <alignment horizontal="left" vertical="center" wrapText="1" indent="1"/>
    </xf>
    <xf numFmtId="2" fontId="0" fillId="0" borderId="0" xfId="0" applyNumberFormat="1"/>
    <xf numFmtId="0" fontId="1" fillId="0" borderId="0" xfId="0" applyFont="1"/>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1" applyAlignment="1">
      <alignmen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400050</xdr:colOff>
      <xdr:row>32</xdr:row>
      <xdr:rowOff>95250</xdr:rowOff>
    </xdr:to>
    <xdr:pic>
      <xdr:nvPicPr>
        <xdr:cNvPr id="2" name="Picture 1">
          <a:extLst>
            <a:ext uri="{FF2B5EF4-FFF2-40B4-BE49-F238E27FC236}">
              <a16:creationId xmlns:a16="http://schemas.microsoft.com/office/drawing/2014/main" id="{47C851F3-FF62-C25C-6FBE-2499714DA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05650" cy="6324600"/>
        </a:xfrm>
        <a:prstGeom prst="rect">
          <a:avLst/>
        </a:prstGeom>
        <a:noFill/>
        <a:ln>
          <a:noFill/>
        </a:ln>
      </xdr:spPr>
    </xdr:pic>
    <xdr:clientData/>
  </xdr:twoCellAnchor>
  <xdr:twoCellAnchor>
    <xdr:from>
      <xdr:col>13</xdr:col>
      <xdr:colOff>19050</xdr:colOff>
      <xdr:row>14</xdr:row>
      <xdr:rowOff>47625</xdr:rowOff>
    </xdr:from>
    <xdr:to>
      <xdr:col>15</xdr:col>
      <xdr:colOff>371475</xdr:colOff>
      <xdr:row>16</xdr:row>
      <xdr:rowOff>66675</xdr:rowOff>
    </xdr:to>
    <xdr:pic>
      <xdr:nvPicPr>
        <xdr:cNvPr id="3" name="Picture 2">
          <a:extLst>
            <a:ext uri="{FF2B5EF4-FFF2-40B4-BE49-F238E27FC236}">
              <a16:creationId xmlns:a16="http://schemas.microsoft.com/office/drawing/2014/main" id="{170E511E-F457-6B7E-CE56-69CBC8836D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53450" y="2362200"/>
          <a:ext cx="15716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imble.miller@bp.com" TargetMode="External"/><Relationship Id="rId1" Type="http://schemas.openxmlformats.org/officeDocument/2006/relationships/hyperlink" Target="mailto:mgasca@entrustso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3ADAF-F943-4C13-9A4B-2B2382AC32D1}">
  <dimension ref="A1:H26"/>
  <sheetViews>
    <sheetView workbookViewId="0">
      <selection activeCell="I5" sqref="I5"/>
    </sheetView>
  </sheetViews>
  <sheetFormatPr defaultRowHeight="15" x14ac:dyDescent="0.25"/>
  <cols>
    <col min="1" max="1" width="34.5703125" customWidth="1"/>
    <col min="2" max="2" width="8.140625" bestFit="1" customWidth="1"/>
    <col min="3" max="3" width="10" bestFit="1" customWidth="1"/>
    <col min="4" max="4" width="10.7109375" bestFit="1" customWidth="1"/>
    <col min="5" max="6" width="15.7109375" customWidth="1"/>
    <col min="7" max="7" width="18.85546875" bestFit="1" customWidth="1"/>
    <col min="8" max="8" width="17.28515625" bestFit="1" customWidth="1"/>
  </cols>
  <sheetData>
    <row r="1" spans="1:8" x14ac:dyDescent="0.25">
      <c r="A1" s="2" t="s">
        <v>10</v>
      </c>
      <c r="E1" t="s">
        <v>13</v>
      </c>
    </row>
    <row r="2" spans="1:8" x14ac:dyDescent="0.25">
      <c r="A2" s="3">
        <v>1.0000906082091039</v>
      </c>
    </row>
    <row r="3" spans="1:8" ht="32.1" customHeight="1" x14ac:dyDescent="0.25">
      <c r="A3" t="s">
        <v>3</v>
      </c>
      <c r="B3" s="6" t="s">
        <v>0</v>
      </c>
      <c r="C3" t="s">
        <v>1</v>
      </c>
      <c r="D3" t="s">
        <v>2</v>
      </c>
      <c r="E3" t="s">
        <v>11</v>
      </c>
      <c r="F3" t="s">
        <v>12</v>
      </c>
      <c r="G3" s="6" t="s">
        <v>14</v>
      </c>
      <c r="H3" s="6" t="s">
        <v>15</v>
      </c>
    </row>
    <row r="4" spans="1:8" ht="32.1" customHeight="1" x14ac:dyDescent="0.25">
      <c r="A4" s="4" t="s">
        <v>4</v>
      </c>
      <c r="B4" s="6">
        <v>3</v>
      </c>
      <c r="C4">
        <v>39.186109000000002</v>
      </c>
      <c r="D4">
        <v>-84.627939999999995</v>
      </c>
      <c r="E4" s="5">
        <v>439105.72499999998</v>
      </c>
      <c r="F4" s="5">
        <v>1365403.4110000001</v>
      </c>
      <c r="G4" s="6">
        <f>$A$2*E4</f>
        <v>439145.51158334949</v>
      </c>
      <c r="H4" s="6">
        <f>$A$2*F4</f>
        <v>1365527.1277577751</v>
      </c>
    </row>
    <row r="5" spans="1:8" ht="32.1" customHeight="1" x14ac:dyDescent="0.25">
      <c r="A5" s="4" t="s">
        <v>5</v>
      </c>
      <c r="B5" s="6">
        <v>4</v>
      </c>
      <c r="C5">
        <v>39.186394</v>
      </c>
      <c r="D5">
        <v>-84.627720999999994</v>
      </c>
      <c r="E5" s="5">
        <v>439208.03499999997</v>
      </c>
      <c r="F5" s="5">
        <v>1365467.9129999999</v>
      </c>
      <c r="G5" s="6">
        <f t="shared" ref="G5:H9" si="0">$A$2*E5</f>
        <v>439247.83085347537</v>
      </c>
      <c r="H5" s="6">
        <f t="shared" si="0"/>
        <v>1365591.6356021857</v>
      </c>
    </row>
    <row r="6" spans="1:8" ht="32.1" customHeight="1" x14ac:dyDescent="0.25">
      <c r="A6" s="4" t="s">
        <v>6</v>
      </c>
      <c r="B6" s="6">
        <v>5</v>
      </c>
      <c r="C6">
        <v>39.186582000000001</v>
      </c>
      <c r="D6">
        <v>-84.627697999999995</v>
      </c>
      <c r="E6" s="5">
        <v>439276.33399999997</v>
      </c>
      <c r="F6" s="5">
        <v>1365476.044</v>
      </c>
      <c r="G6" s="6">
        <f t="shared" si="0"/>
        <v>439316.13604192546</v>
      </c>
      <c r="H6" s="6">
        <f t="shared" si="0"/>
        <v>1365599.7673389211</v>
      </c>
    </row>
    <row r="7" spans="1:8" ht="32.1" customHeight="1" x14ac:dyDescent="0.25">
      <c r="A7" s="4" t="s">
        <v>7</v>
      </c>
      <c r="B7" s="6">
        <v>6</v>
      </c>
      <c r="C7">
        <v>39.186787000000002</v>
      </c>
      <c r="D7">
        <v>-84.627683000000005</v>
      </c>
      <c r="E7" s="5">
        <v>439350.87699999998</v>
      </c>
      <c r="F7" s="5">
        <v>1365482.0530000001</v>
      </c>
      <c r="G7" s="6">
        <f t="shared" si="0"/>
        <v>439390.68579613318</v>
      </c>
      <c r="H7" s="6">
        <f t="shared" si="0"/>
        <v>1365605.7768833858</v>
      </c>
    </row>
    <row r="8" spans="1:8" ht="32.1" customHeight="1" x14ac:dyDescent="0.25">
      <c r="A8" s="4" t="s">
        <v>8</v>
      </c>
      <c r="B8" s="6">
        <v>7</v>
      </c>
      <c r="C8">
        <v>39.187061</v>
      </c>
      <c r="D8">
        <v>-84.627816999999993</v>
      </c>
      <c r="E8" s="5">
        <v>439451.53899999999</v>
      </c>
      <c r="F8" s="5">
        <v>1365446.4339999999</v>
      </c>
      <c r="G8" s="6">
        <f t="shared" si="0"/>
        <v>439491.35691693675</v>
      </c>
      <c r="H8" s="6">
        <f t="shared" si="0"/>
        <v>1365570.1546560118</v>
      </c>
    </row>
    <row r="9" spans="1:8" ht="32.1" customHeight="1" x14ac:dyDescent="0.25">
      <c r="A9" s="4" t="s">
        <v>9</v>
      </c>
      <c r="B9" s="6">
        <v>8</v>
      </c>
      <c r="C9">
        <v>39.187586000000003</v>
      </c>
      <c r="D9">
        <v>-84.627784000000005</v>
      </c>
      <c r="E9" s="5">
        <v>439642.478</v>
      </c>
      <c r="F9" s="5">
        <v>1365460.291</v>
      </c>
      <c r="G9" s="6">
        <f t="shared" si="0"/>
        <v>439682.31321757758</v>
      </c>
      <c r="H9" s="6">
        <f t="shared" si="0"/>
        <v>1365584.01291157</v>
      </c>
    </row>
    <row r="15" spans="1:8" x14ac:dyDescent="0.25">
      <c r="E15" s="5"/>
      <c r="F15" s="5"/>
    </row>
    <row r="16" spans="1:8" x14ac:dyDescent="0.25">
      <c r="E16" s="5"/>
      <c r="F16" s="5"/>
    </row>
    <row r="17" spans="5:6" x14ac:dyDescent="0.25">
      <c r="E17" s="5"/>
      <c r="F17" s="5"/>
    </row>
    <row r="18" spans="5:6" x14ac:dyDescent="0.25">
      <c r="E18" s="5"/>
      <c r="F18" s="5"/>
    </row>
    <row r="19" spans="5:6" x14ac:dyDescent="0.25">
      <c r="E19" s="5"/>
      <c r="F19" s="5"/>
    </row>
    <row r="20" spans="5:6" x14ac:dyDescent="0.25">
      <c r="E20" s="5"/>
      <c r="F20" s="5"/>
    </row>
    <row r="21" spans="5:6" x14ac:dyDescent="0.25">
      <c r="E21" s="1"/>
      <c r="F21" s="1"/>
    </row>
    <row r="22" spans="5:6" x14ac:dyDescent="0.25">
      <c r="E22" s="1"/>
      <c r="F22" s="1"/>
    </row>
    <row r="23" spans="5:6" x14ac:dyDescent="0.25">
      <c r="E23" s="1"/>
      <c r="F23" s="1"/>
    </row>
    <row r="24" spans="5:6" x14ac:dyDescent="0.25">
      <c r="E24" s="1"/>
      <c r="F24" s="1"/>
    </row>
    <row r="25" spans="5:6" x14ac:dyDescent="0.25">
      <c r="E25" s="1"/>
      <c r="F25" s="1"/>
    </row>
    <row r="26" spans="5:6" x14ac:dyDescent="0.25">
      <c r="E26" s="1"/>
      <c r="F26"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E3CCF-7CE0-4956-9489-F1C3B8F9F6C1}">
  <dimension ref="N1:N20"/>
  <sheetViews>
    <sheetView tabSelected="1" workbookViewId="0">
      <selection activeCell="P10" sqref="P10"/>
    </sheetView>
  </sheetViews>
  <sheetFormatPr defaultRowHeight="15" x14ac:dyDescent="0.25"/>
  <sheetData>
    <row r="1" spans="14:14" x14ac:dyDescent="0.25">
      <c r="N1" s="7" t="s">
        <v>23</v>
      </c>
    </row>
    <row r="2" spans="14:14" x14ac:dyDescent="0.25">
      <c r="N2" s="7"/>
    </row>
    <row r="3" spans="14:14" x14ac:dyDescent="0.25">
      <c r="N3" s="7" t="s">
        <v>24</v>
      </c>
    </row>
    <row r="4" spans="14:14" x14ac:dyDescent="0.25">
      <c r="N4" s="7"/>
    </row>
    <row r="5" spans="14:14" x14ac:dyDescent="0.25">
      <c r="N5" s="12" t="s">
        <v>25</v>
      </c>
    </row>
    <row r="6" spans="14:14" x14ac:dyDescent="0.25">
      <c r="N6" s="7"/>
    </row>
    <row r="7" spans="14:14" x14ac:dyDescent="0.25">
      <c r="N7" s="7" t="s">
        <v>26</v>
      </c>
    </row>
    <row r="9" spans="14:14" x14ac:dyDescent="0.25">
      <c r="N9" s="7" t="s">
        <v>16</v>
      </c>
    </row>
    <row r="10" spans="14:14" x14ac:dyDescent="0.25">
      <c r="N10" s="7"/>
    </row>
    <row r="11" spans="14:14" ht="15.75" x14ac:dyDescent="0.25">
      <c r="N11" s="8" t="s">
        <v>17</v>
      </c>
    </row>
    <row r="12" spans="14:14" ht="15.75" x14ac:dyDescent="0.25">
      <c r="N12" s="8"/>
    </row>
    <row r="13" spans="14:14" ht="15.75" x14ac:dyDescent="0.25">
      <c r="N13" s="8" t="s">
        <v>18</v>
      </c>
    </row>
    <row r="14" spans="14:14" x14ac:dyDescent="0.25">
      <c r="N14" s="9" t="s">
        <v>19</v>
      </c>
    </row>
    <row r="15" spans="14:14" ht="22.5" x14ac:dyDescent="0.25">
      <c r="N15" s="10"/>
    </row>
    <row r="17" spans="14:14" x14ac:dyDescent="0.25">
      <c r="N17" s="7"/>
    </row>
    <row r="18" spans="14:14" x14ac:dyDescent="0.25">
      <c r="N18" s="7" t="s">
        <v>20</v>
      </c>
    </row>
    <row r="19" spans="14:14" ht="15.75" x14ac:dyDescent="0.25">
      <c r="N19" s="11" t="s">
        <v>21</v>
      </c>
    </row>
    <row r="20" spans="14:14" x14ac:dyDescent="0.25">
      <c r="N20" s="12" t="s">
        <v>22</v>
      </c>
    </row>
  </sheetData>
  <hyperlinks>
    <hyperlink ref="N20" r:id="rId1" display="mailto:mgasca@entrustsol.com" xr:uid="{B3CD3BAD-7236-4245-B6D4-54A18FCE78E1}"/>
    <hyperlink ref="N5" r:id="rId2" display="mailto:kimble.miller@bp.com" xr:uid="{466AA065-0C22-4CF1-BE39-50727E28CB81}"/>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Background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jlight</dc:creator>
  <cp:lastModifiedBy>jlight</cp:lastModifiedBy>
  <dcterms:created xsi:type="dcterms:W3CDTF">2023-06-29T15:35:08Z</dcterms:created>
  <dcterms:modified xsi:type="dcterms:W3CDTF">2023-06-29T16:26:30Z</dcterms:modified>
</cp:coreProperties>
</file>