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avis4\appdata\local\bentley\projectwise\workingdir\ohiodot-pw.bentley.com_ohiodot-pw-02\jason.davis@dot.ohio.gov\d1748088\"/>
    </mc:Choice>
  </mc:AlternateContent>
  <xr:revisionPtr revIDLastSave="0" documentId="8_{BBBED224-0A80-425F-8203-DE3E08814272}" xr6:coauthVersionLast="47" xr6:coauthVersionMax="47" xr10:uidLastSave="{00000000-0000-0000-0000-000000000000}"/>
  <bookViews>
    <workbookView xWindow="28680" yWindow="-120" windowWidth="29040" windowHeight="15720" xr2:uid="{58832964-4BCA-4400-A555-EF0887F3DD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4" i="1" l="1"/>
  <c r="I34" i="1"/>
  <c r="L34" i="1" s="1"/>
  <c r="K33" i="1"/>
  <c r="I33" i="1"/>
  <c r="K32" i="1"/>
  <c r="I32" i="1"/>
  <c r="L32" i="1" s="1"/>
  <c r="K31" i="1"/>
  <c r="L31" i="1" s="1"/>
  <c r="I31" i="1"/>
  <c r="K30" i="1"/>
  <c r="I30" i="1"/>
  <c r="L30" i="1" s="1"/>
  <c r="D30" i="1"/>
  <c r="C30" i="1"/>
  <c r="K29" i="1"/>
  <c r="I29" i="1"/>
  <c r="L29" i="1" s="1"/>
  <c r="D29" i="1"/>
  <c r="C29" i="1"/>
  <c r="K28" i="1"/>
  <c r="I28" i="1"/>
  <c r="D28" i="1"/>
  <c r="C28" i="1"/>
  <c r="E28" i="1" s="1"/>
  <c r="K27" i="1"/>
  <c r="I27" i="1"/>
  <c r="D27" i="1"/>
  <c r="C27" i="1"/>
  <c r="K26" i="1"/>
  <c r="I26" i="1"/>
  <c r="L26" i="1" s="1"/>
  <c r="D26" i="1"/>
  <c r="C26" i="1"/>
  <c r="E26" i="1" s="1"/>
  <c r="K25" i="1"/>
  <c r="L25" i="1" s="1"/>
  <c r="I25" i="1"/>
  <c r="D25" i="1"/>
  <c r="C25" i="1"/>
  <c r="K24" i="1"/>
  <c r="I24" i="1"/>
  <c r="D24" i="1"/>
  <c r="C24" i="1"/>
  <c r="K23" i="1"/>
  <c r="I23" i="1"/>
  <c r="D23" i="1"/>
  <c r="C23" i="1"/>
  <c r="K22" i="1"/>
  <c r="I22" i="1"/>
  <c r="L22" i="1" s="1"/>
  <c r="D22" i="1"/>
  <c r="C22" i="1"/>
  <c r="K21" i="1"/>
  <c r="I21" i="1"/>
  <c r="D21" i="1"/>
  <c r="C21" i="1"/>
  <c r="K20" i="1"/>
  <c r="I20" i="1"/>
  <c r="L20" i="1" s="1"/>
  <c r="D20" i="1"/>
  <c r="C20" i="1"/>
  <c r="E20" i="1" s="1"/>
  <c r="K19" i="1"/>
  <c r="I19" i="1"/>
  <c r="D19" i="1"/>
  <c r="C19" i="1"/>
  <c r="K18" i="1"/>
  <c r="I18" i="1"/>
  <c r="D18" i="1"/>
  <c r="C18" i="1"/>
  <c r="E18" i="1" s="1"/>
  <c r="K17" i="1"/>
  <c r="I17" i="1"/>
  <c r="D17" i="1"/>
  <c r="C17" i="1"/>
  <c r="E17" i="1" s="1"/>
  <c r="K16" i="1"/>
  <c r="I16" i="1"/>
  <c r="D16" i="1"/>
  <c r="C16" i="1"/>
  <c r="E16" i="1" s="1"/>
  <c r="K15" i="1"/>
  <c r="I15" i="1"/>
  <c r="D15" i="1"/>
  <c r="C15" i="1"/>
  <c r="K14" i="1"/>
  <c r="I14" i="1"/>
  <c r="L14" i="1" s="1"/>
  <c r="D14" i="1"/>
  <c r="C14" i="1"/>
  <c r="E14" i="1" s="1"/>
  <c r="K13" i="1"/>
  <c r="I13" i="1"/>
  <c r="D13" i="1"/>
  <c r="C13" i="1"/>
  <c r="E13" i="1" s="1"/>
  <c r="K12" i="1"/>
  <c r="I12" i="1"/>
  <c r="L12" i="1" s="1"/>
  <c r="D12" i="1"/>
  <c r="C12" i="1"/>
  <c r="E12" i="1" s="1"/>
  <c r="K11" i="1"/>
  <c r="I11" i="1"/>
  <c r="D11" i="1"/>
  <c r="C11" i="1"/>
  <c r="K10" i="1"/>
  <c r="I10" i="1"/>
  <c r="L10" i="1" s="1"/>
  <c r="D10" i="1"/>
  <c r="C10" i="1"/>
  <c r="E10" i="1" s="1"/>
  <c r="L9" i="1"/>
  <c r="K9" i="1"/>
  <c r="I9" i="1"/>
  <c r="D9" i="1"/>
  <c r="C9" i="1"/>
  <c r="K8" i="1"/>
  <c r="I8" i="1"/>
  <c r="E8" i="1"/>
  <c r="D8" i="1"/>
  <c r="C8" i="1"/>
  <c r="K7" i="1"/>
  <c r="I7" i="1"/>
  <c r="L7" i="1" s="1"/>
  <c r="D7" i="1"/>
  <c r="C7" i="1"/>
  <c r="K6" i="1"/>
  <c r="I6" i="1"/>
  <c r="L6" i="1" s="1"/>
  <c r="D6" i="1"/>
  <c r="C6" i="1"/>
  <c r="E24" i="1" l="1"/>
  <c r="E30" i="1"/>
  <c r="L33" i="1"/>
  <c r="E9" i="1"/>
  <c r="E15" i="1"/>
  <c r="E29" i="1"/>
  <c r="L13" i="1"/>
  <c r="L15" i="1"/>
  <c r="L17" i="1"/>
  <c r="L19" i="1"/>
  <c r="L21" i="1"/>
  <c r="L23" i="1"/>
  <c r="L8" i="1"/>
  <c r="E19" i="1"/>
  <c r="E21" i="1"/>
  <c r="L24" i="1"/>
  <c r="E7" i="1"/>
  <c r="E23" i="1"/>
  <c r="E25" i="1"/>
  <c r="L28" i="1"/>
  <c r="E11" i="1"/>
  <c r="L16" i="1"/>
  <c r="E27" i="1"/>
  <c r="L11" i="1"/>
  <c r="L18" i="1"/>
  <c r="E22" i="1"/>
  <c r="L27" i="1"/>
  <c r="E6" i="1"/>
  <c r="M36" i="1" l="1"/>
  <c r="M37" i="1" s="1"/>
  <c r="E35" i="1"/>
  <c r="E36" i="1" s="1"/>
  <c r="J40" i="1" s="1"/>
  <c r="I42" i="1" s="1"/>
</calcChain>
</file>

<file path=xl/sharedStrings.xml><?xml version="1.0" encoding="utf-8"?>
<sst xmlns="http://schemas.openxmlformats.org/spreadsheetml/2006/main" count="20" uniqueCount="13">
  <si>
    <t>L</t>
  </si>
  <si>
    <t>W</t>
  </si>
  <si>
    <t>Sum</t>
  </si>
  <si>
    <t>Depth (ft)</t>
  </si>
  <si>
    <t>CFT</t>
  </si>
  <si>
    <t>NB</t>
  </si>
  <si>
    <t>SB</t>
  </si>
  <si>
    <t>SUM CF</t>
  </si>
  <si>
    <t>CY</t>
  </si>
  <si>
    <t>New Sum</t>
  </si>
  <si>
    <t>Adjusted for extra quantity</t>
  </si>
  <si>
    <t>Segment 1 (SLM 9.73-10.06)</t>
  </si>
  <si>
    <t>Segment 2 (SLM 12.29-13.05)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</si>
</sst>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92D05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3470B-0F99-4EBA-A424-3A5647B96C28}">
  <dimension ref="A2:M42"/>
  <sheetViews>
    <sheetView tabSelected="1" topLeftCell="A28" workbookViewId="0">
      <selection activeCell="L43" sqref="L43"/>
    </sheetView>
  </sheetViews>
  <sheetFormatPr defaultRowHeight="15" x14ac:dyDescent="0.25"/>
  <sheetData>
    <row r="2" spans="1:12" x14ac:dyDescent="0.25">
      <c r="A2">
        <v>77930</v>
      </c>
    </row>
    <row r="3" spans="1:12" x14ac:dyDescent="0.25">
      <c r="A3" t="s">
        <v>11</v>
      </c>
      <c r="G3" t="s">
        <v>12</v>
      </c>
    </row>
    <row r="5" spans="1:12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G5" t="s">
        <v>0</v>
      </c>
      <c r="H5" t="s">
        <v>1</v>
      </c>
      <c r="I5" t="s">
        <v>2</v>
      </c>
      <c r="K5" t="s">
        <v>3</v>
      </c>
      <c r="L5" t="s">
        <v>4</v>
      </c>
    </row>
    <row r="6" spans="1:12" x14ac:dyDescent="0.25">
      <c r="A6">
        <v>4</v>
      </c>
      <c r="B6">
        <v>30</v>
      </c>
      <c r="C6">
        <f>A6*B6</f>
        <v>120</v>
      </c>
      <c r="D6">
        <f>5/12</f>
        <v>0.41666666666666669</v>
      </c>
      <c r="E6">
        <f>C6*D6</f>
        <v>50</v>
      </c>
      <c r="G6">
        <v>4</v>
      </c>
      <c r="H6">
        <v>15</v>
      </c>
      <c r="I6">
        <f t="shared" ref="I6:I34" si="0">G6*H6</f>
        <v>60</v>
      </c>
      <c r="J6" t="s">
        <v>5</v>
      </c>
      <c r="K6">
        <f t="shared" ref="K6:K30" si="1">8/12</f>
        <v>0.66666666666666663</v>
      </c>
      <c r="L6">
        <f>I6*D7</f>
        <v>25</v>
      </c>
    </row>
    <row r="7" spans="1:12" x14ac:dyDescent="0.25">
      <c r="A7">
        <v>4</v>
      </c>
      <c r="B7">
        <v>20</v>
      </c>
      <c r="C7">
        <f t="shared" ref="C7:C30" si="2">A7*B7</f>
        <v>80</v>
      </c>
      <c r="D7">
        <f>5/12</f>
        <v>0.41666666666666669</v>
      </c>
      <c r="E7">
        <f>C7*D7</f>
        <v>33.333333333333336</v>
      </c>
      <c r="G7">
        <v>4</v>
      </c>
      <c r="H7">
        <v>22</v>
      </c>
      <c r="I7">
        <f t="shared" si="0"/>
        <v>88</v>
      </c>
      <c r="K7">
        <f t="shared" si="1"/>
        <v>0.66666666666666663</v>
      </c>
      <c r="L7">
        <f t="shared" ref="L7:L34" si="3">I7*K7</f>
        <v>58.666666666666664</v>
      </c>
    </row>
    <row r="8" spans="1:12" x14ac:dyDescent="0.25">
      <c r="A8">
        <v>4</v>
      </c>
      <c r="B8">
        <v>30</v>
      </c>
      <c r="C8">
        <f t="shared" si="2"/>
        <v>120</v>
      </c>
      <c r="D8">
        <f t="shared" ref="D8:D30" si="4">5/12</f>
        <v>0.41666666666666669</v>
      </c>
      <c r="E8">
        <f>C8*K6</f>
        <v>80</v>
      </c>
      <c r="G8">
        <v>4</v>
      </c>
      <c r="H8">
        <v>12</v>
      </c>
      <c r="I8">
        <f t="shared" si="0"/>
        <v>48</v>
      </c>
      <c r="K8">
        <f t="shared" si="1"/>
        <v>0.66666666666666663</v>
      </c>
      <c r="L8">
        <f t="shared" si="3"/>
        <v>32</v>
      </c>
    </row>
    <row r="9" spans="1:12" x14ac:dyDescent="0.25">
      <c r="A9">
        <v>4</v>
      </c>
      <c r="B9">
        <v>20</v>
      </c>
      <c r="C9">
        <f t="shared" si="2"/>
        <v>80</v>
      </c>
      <c r="D9">
        <f t="shared" si="4"/>
        <v>0.41666666666666669</v>
      </c>
      <c r="E9">
        <f t="shared" ref="E9:E30" si="5">C9*D9</f>
        <v>33.333333333333336</v>
      </c>
      <c r="G9">
        <v>4</v>
      </c>
      <c r="H9">
        <v>12</v>
      </c>
      <c r="I9">
        <f t="shared" si="0"/>
        <v>48</v>
      </c>
      <c r="K9">
        <f t="shared" si="1"/>
        <v>0.66666666666666663</v>
      </c>
      <c r="L9">
        <f t="shared" si="3"/>
        <v>32</v>
      </c>
    </row>
    <row r="10" spans="1:12" x14ac:dyDescent="0.25">
      <c r="A10">
        <v>10</v>
      </c>
      <c r="B10">
        <v>10</v>
      </c>
      <c r="C10">
        <f t="shared" si="2"/>
        <v>100</v>
      </c>
      <c r="D10">
        <f t="shared" si="4"/>
        <v>0.41666666666666669</v>
      </c>
      <c r="E10">
        <f t="shared" si="5"/>
        <v>41.666666666666671</v>
      </c>
      <c r="G10">
        <v>4</v>
      </c>
      <c r="H10">
        <v>22</v>
      </c>
      <c r="I10">
        <f t="shared" si="0"/>
        <v>88</v>
      </c>
      <c r="K10">
        <f t="shared" si="1"/>
        <v>0.66666666666666663</v>
      </c>
      <c r="L10">
        <f t="shared" si="3"/>
        <v>58.666666666666664</v>
      </c>
    </row>
    <row r="11" spans="1:12" x14ac:dyDescent="0.25">
      <c r="A11">
        <v>4</v>
      </c>
      <c r="B11">
        <v>10</v>
      </c>
      <c r="C11">
        <f t="shared" si="2"/>
        <v>40</v>
      </c>
      <c r="D11">
        <f t="shared" si="4"/>
        <v>0.41666666666666669</v>
      </c>
      <c r="E11">
        <f t="shared" si="5"/>
        <v>16.666666666666668</v>
      </c>
      <c r="G11">
        <v>12</v>
      </c>
      <c r="H11">
        <v>4</v>
      </c>
      <c r="I11">
        <f t="shared" si="0"/>
        <v>48</v>
      </c>
      <c r="K11">
        <f t="shared" si="1"/>
        <v>0.66666666666666663</v>
      </c>
      <c r="L11">
        <f t="shared" si="3"/>
        <v>32</v>
      </c>
    </row>
    <row r="12" spans="1:12" x14ac:dyDescent="0.25">
      <c r="A12">
        <v>4</v>
      </c>
      <c r="B12">
        <v>20</v>
      </c>
      <c r="C12">
        <f t="shared" si="2"/>
        <v>80</v>
      </c>
      <c r="D12">
        <f t="shared" si="4"/>
        <v>0.41666666666666669</v>
      </c>
      <c r="E12">
        <f t="shared" si="5"/>
        <v>33.333333333333336</v>
      </c>
      <c r="G12">
        <v>15</v>
      </c>
      <c r="H12">
        <v>4</v>
      </c>
      <c r="I12">
        <f t="shared" si="0"/>
        <v>60</v>
      </c>
      <c r="K12">
        <f t="shared" si="1"/>
        <v>0.66666666666666663</v>
      </c>
      <c r="L12">
        <f t="shared" si="3"/>
        <v>40</v>
      </c>
    </row>
    <row r="13" spans="1:12" x14ac:dyDescent="0.25">
      <c r="A13">
        <v>4</v>
      </c>
      <c r="B13">
        <v>22</v>
      </c>
      <c r="C13">
        <f t="shared" si="2"/>
        <v>88</v>
      </c>
      <c r="D13">
        <f t="shared" si="4"/>
        <v>0.41666666666666669</v>
      </c>
      <c r="E13">
        <f t="shared" si="5"/>
        <v>36.666666666666671</v>
      </c>
      <c r="G13">
        <v>4</v>
      </c>
      <c r="H13">
        <v>12</v>
      </c>
      <c r="I13">
        <f t="shared" si="0"/>
        <v>48</v>
      </c>
      <c r="K13">
        <f t="shared" si="1"/>
        <v>0.66666666666666663</v>
      </c>
      <c r="L13">
        <f t="shared" si="3"/>
        <v>32</v>
      </c>
    </row>
    <row r="14" spans="1:12" x14ac:dyDescent="0.25">
      <c r="A14">
        <v>4</v>
      </c>
      <c r="B14">
        <v>10</v>
      </c>
      <c r="C14">
        <f t="shared" si="2"/>
        <v>40</v>
      </c>
      <c r="D14">
        <f t="shared" si="4"/>
        <v>0.41666666666666669</v>
      </c>
      <c r="E14">
        <f t="shared" si="5"/>
        <v>16.666666666666668</v>
      </c>
      <c r="G14">
        <v>20</v>
      </c>
      <c r="H14">
        <v>4</v>
      </c>
      <c r="I14">
        <f t="shared" si="0"/>
        <v>80</v>
      </c>
      <c r="K14">
        <f t="shared" si="1"/>
        <v>0.66666666666666663</v>
      </c>
      <c r="L14">
        <f t="shared" si="3"/>
        <v>53.333333333333329</v>
      </c>
    </row>
    <row r="15" spans="1:12" x14ac:dyDescent="0.25">
      <c r="A15">
        <v>10</v>
      </c>
      <c r="B15">
        <v>10</v>
      </c>
      <c r="C15">
        <f t="shared" si="2"/>
        <v>100</v>
      </c>
      <c r="D15">
        <f t="shared" si="4"/>
        <v>0.41666666666666669</v>
      </c>
      <c r="E15">
        <f t="shared" si="5"/>
        <v>41.666666666666671</v>
      </c>
      <c r="G15">
        <v>6</v>
      </c>
      <c r="H15">
        <v>22</v>
      </c>
      <c r="I15">
        <f t="shared" si="0"/>
        <v>132</v>
      </c>
      <c r="K15">
        <f t="shared" si="1"/>
        <v>0.66666666666666663</v>
      </c>
      <c r="L15">
        <f t="shared" si="3"/>
        <v>88</v>
      </c>
    </row>
    <row r="16" spans="1:12" x14ac:dyDescent="0.25">
      <c r="A16">
        <v>4</v>
      </c>
      <c r="B16">
        <v>10</v>
      </c>
      <c r="C16">
        <f t="shared" si="2"/>
        <v>40</v>
      </c>
      <c r="D16">
        <f t="shared" si="4"/>
        <v>0.41666666666666669</v>
      </c>
      <c r="E16">
        <f t="shared" si="5"/>
        <v>16.666666666666668</v>
      </c>
      <c r="G16">
        <v>20</v>
      </c>
      <c r="H16">
        <v>4</v>
      </c>
      <c r="I16">
        <f t="shared" si="0"/>
        <v>80</v>
      </c>
      <c r="K16">
        <f t="shared" si="1"/>
        <v>0.66666666666666663</v>
      </c>
      <c r="L16">
        <f t="shared" si="3"/>
        <v>53.333333333333329</v>
      </c>
    </row>
    <row r="17" spans="1:12" x14ac:dyDescent="0.25">
      <c r="A17">
        <v>4</v>
      </c>
      <c r="B17">
        <v>10</v>
      </c>
      <c r="C17">
        <f t="shared" si="2"/>
        <v>40</v>
      </c>
      <c r="D17">
        <f t="shared" si="4"/>
        <v>0.41666666666666669</v>
      </c>
      <c r="E17">
        <f t="shared" si="5"/>
        <v>16.666666666666668</v>
      </c>
      <c r="G17">
        <v>20</v>
      </c>
      <c r="H17">
        <v>4</v>
      </c>
      <c r="I17">
        <f t="shared" si="0"/>
        <v>80</v>
      </c>
      <c r="K17">
        <f t="shared" si="1"/>
        <v>0.66666666666666663</v>
      </c>
      <c r="L17">
        <f t="shared" si="3"/>
        <v>53.333333333333329</v>
      </c>
    </row>
    <row r="18" spans="1:12" x14ac:dyDescent="0.25">
      <c r="A18">
        <v>4</v>
      </c>
      <c r="B18">
        <v>10</v>
      </c>
      <c r="C18">
        <f t="shared" si="2"/>
        <v>40</v>
      </c>
      <c r="D18">
        <f t="shared" si="4"/>
        <v>0.41666666666666669</v>
      </c>
      <c r="E18">
        <f t="shared" si="5"/>
        <v>16.666666666666668</v>
      </c>
      <c r="G18">
        <v>4</v>
      </c>
      <c r="H18">
        <v>12</v>
      </c>
      <c r="I18">
        <f t="shared" si="0"/>
        <v>48</v>
      </c>
      <c r="K18">
        <f t="shared" si="1"/>
        <v>0.66666666666666663</v>
      </c>
      <c r="L18">
        <f t="shared" si="3"/>
        <v>32</v>
      </c>
    </row>
    <row r="19" spans="1:12" x14ac:dyDescent="0.25">
      <c r="A19">
        <v>10</v>
      </c>
      <c r="B19">
        <v>20</v>
      </c>
      <c r="C19">
        <f t="shared" si="2"/>
        <v>200</v>
      </c>
      <c r="D19">
        <f t="shared" si="4"/>
        <v>0.41666666666666669</v>
      </c>
      <c r="E19">
        <f t="shared" si="5"/>
        <v>83.333333333333343</v>
      </c>
      <c r="G19">
        <v>4</v>
      </c>
      <c r="H19">
        <v>12</v>
      </c>
      <c r="I19">
        <f t="shared" si="0"/>
        <v>48</v>
      </c>
      <c r="K19">
        <f t="shared" si="1"/>
        <v>0.66666666666666663</v>
      </c>
      <c r="L19">
        <f t="shared" si="3"/>
        <v>32</v>
      </c>
    </row>
    <row r="20" spans="1:12" x14ac:dyDescent="0.25">
      <c r="A20">
        <v>4</v>
      </c>
      <c r="B20">
        <v>10</v>
      </c>
      <c r="C20">
        <f t="shared" si="2"/>
        <v>40</v>
      </c>
      <c r="D20">
        <f t="shared" si="4"/>
        <v>0.41666666666666669</v>
      </c>
      <c r="E20">
        <f t="shared" si="5"/>
        <v>16.666666666666668</v>
      </c>
      <c r="G20">
        <v>4</v>
      </c>
      <c r="H20">
        <v>12</v>
      </c>
      <c r="I20">
        <f t="shared" si="0"/>
        <v>48</v>
      </c>
      <c r="K20">
        <f t="shared" si="1"/>
        <v>0.66666666666666663</v>
      </c>
      <c r="L20">
        <f t="shared" si="3"/>
        <v>32</v>
      </c>
    </row>
    <row r="21" spans="1:12" x14ac:dyDescent="0.25">
      <c r="A21">
        <v>4</v>
      </c>
      <c r="B21">
        <v>10</v>
      </c>
      <c r="C21">
        <f t="shared" si="2"/>
        <v>40</v>
      </c>
      <c r="D21">
        <f t="shared" si="4"/>
        <v>0.41666666666666669</v>
      </c>
      <c r="E21">
        <f t="shared" si="5"/>
        <v>16.666666666666668</v>
      </c>
      <c r="G21">
        <v>15</v>
      </c>
      <c r="H21">
        <v>4</v>
      </c>
      <c r="I21">
        <f t="shared" si="0"/>
        <v>60</v>
      </c>
      <c r="J21" t="s">
        <v>6</v>
      </c>
      <c r="K21">
        <f t="shared" si="1"/>
        <v>0.66666666666666663</v>
      </c>
      <c r="L21">
        <f t="shared" si="3"/>
        <v>40</v>
      </c>
    </row>
    <row r="22" spans="1:12" x14ac:dyDescent="0.25">
      <c r="A22">
        <v>4</v>
      </c>
      <c r="B22">
        <v>20</v>
      </c>
      <c r="C22">
        <f t="shared" si="2"/>
        <v>80</v>
      </c>
      <c r="D22">
        <f t="shared" si="4"/>
        <v>0.41666666666666669</v>
      </c>
      <c r="E22">
        <f t="shared" si="5"/>
        <v>33.333333333333336</v>
      </c>
      <c r="G22">
        <v>4</v>
      </c>
      <c r="H22">
        <v>30</v>
      </c>
      <c r="I22">
        <f t="shared" si="0"/>
        <v>120</v>
      </c>
      <c r="K22">
        <f t="shared" si="1"/>
        <v>0.66666666666666663</v>
      </c>
      <c r="L22">
        <f t="shared" si="3"/>
        <v>80</v>
      </c>
    </row>
    <row r="23" spans="1:12" x14ac:dyDescent="0.25">
      <c r="A23">
        <v>4</v>
      </c>
      <c r="B23">
        <v>10</v>
      </c>
      <c r="C23">
        <f t="shared" si="2"/>
        <v>40</v>
      </c>
      <c r="D23">
        <f t="shared" si="4"/>
        <v>0.41666666666666669</v>
      </c>
      <c r="E23">
        <f t="shared" si="5"/>
        <v>16.666666666666668</v>
      </c>
      <c r="G23">
        <v>4</v>
      </c>
      <c r="H23">
        <v>22</v>
      </c>
      <c r="I23">
        <f t="shared" si="0"/>
        <v>88</v>
      </c>
      <c r="K23">
        <f t="shared" si="1"/>
        <v>0.66666666666666663</v>
      </c>
      <c r="L23">
        <f t="shared" si="3"/>
        <v>58.666666666666664</v>
      </c>
    </row>
    <row r="24" spans="1:12" x14ac:dyDescent="0.25">
      <c r="A24">
        <v>4</v>
      </c>
      <c r="B24">
        <v>10</v>
      </c>
      <c r="C24">
        <f t="shared" si="2"/>
        <v>40</v>
      </c>
      <c r="D24">
        <f t="shared" si="4"/>
        <v>0.41666666666666669</v>
      </c>
      <c r="E24">
        <f t="shared" si="5"/>
        <v>16.666666666666668</v>
      </c>
      <c r="G24">
        <v>15</v>
      </c>
      <c r="H24">
        <v>4</v>
      </c>
      <c r="I24">
        <f t="shared" si="0"/>
        <v>60</v>
      </c>
      <c r="K24">
        <f t="shared" si="1"/>
        <v>0.66666666666666663</v>
      </c>
      <c r="L24">
        <f t="shared" si="3"/>
        <v>40</v>
      </c>
    </row>
    <row r="25" spans="1:12" x14ac:dyDescent="0.25">
      <c r="A25">
        <v>4</v>
      </c>
      <c r="B25">
        <v>10</v>
      </c>
      <c r="C25">
        <f t="shared" si="2"/>
        <v>40</v>
      </c>
      <c r="D25">
        <f t="shared" si="4"/>
        <v>0.41666666666666669</v>
      </c>
      <c r="E25">
        <f t="shared" si="5"/>
        <v>16.666666666666668</v>
      </c>
      <c r="G25">
        <v>25</v>
      </c>
      <c r="H25">
        <v>4</v>
      </c>
      <c r="I25">
        <f t="shared" si="0"/>
        <v>100</v>
      </c>
      <c r="K25">
        <f t="shared" si="1"/>
        <v>0.66666666666666663</v>
      </c>
      <c r="L25">
        <f t="shared" si="3"/>
        <v>66.666666666666657</v>
      </c>
    </row>
    <row r="26" spans="1:12" x14ac:dyDescent="0.25">
      <c r="A26">
        <v>4</v>
      </c>
      <c r="B26">
        <v>10</v>
      </c>
      <c r="C26">
        <f t="shared" si="2"/>
        <v>40</v>
      </c>
      <c r="D26">
        <f t="shared" si="4"/>
        <v>0.41666666666666669</v>
      </c>
      <c r="E26">
        <f t="shared" si="5"/>
        <v>16.666666666666668</v>
      </c>
      <c r="G26">
        <v>4</v>
      </c>
      <c r="H26">
        <v>12</v>
      </c>
      <c r="I26">
        <f t="shared" si="0"/>
        <v>48</v>
      </c>
      <c r="K26">
        <f t="shared" si="1"/>
        <v>0.66666666666666663</v>
      </c>
      <c r="L26">
        <f t="shared" si="3"/>
        <v>32</v>
      </c>
    </row>
    <row r="27" spans="1:12" x14ac:dyDescent="0.25">
      <c r="A27">
        <v>4</v>
      </c>
      <c r="B27">
        <v>30</v>
      </c>
      <c r="C27">
        <f t="shared" si="2"/>
        <v>120</v>
      </c>
      <c r="D27">
        <f t="shared" si="4"/>
        <v>0.41666666666666669</v>
      </c>
      <c r="E27">
        <f t="shared" si="5"/>
        <v>50</v>
      </c>
      <c r="G27">
        <v>20</v>
      </c>
      <c r="H27">
        <v>4</v>
      </c>
      <c r="I27">
        <f t="shared" si="0"/>
        <v>80</v>
      </c>
      <c r="K27">
        <f t="shared" si="1"/>
        <v>0.66666666666666663</v>
      </c>
      <c r="L27">
        <f t="shared" si="3"/>
        <v>53.333333333333329</v>
      </c>
    </row>
    <row r="28" spans="1:12" x14ac:dyDescent="0.25">
      <c r="A28">
        <v>4</v>
      </c>
      <c r="B28">
        <v>20</v>
      </c>
      <c r="C28">
        <f t="shared" si="2"/>
        <v>80</v>
      </c>
      <c r="D28">
        <f t="shared" si="4"/>
        <v>0.41666666666666669</v>
      </c>
      <c r="E28">
        <f t="shared" si="5"/>
        <v>33.333333333333336</v>
      </c>
      <c r="G28">
        <v>15</v>
      </c>
      <c r="H28">
        <v>4</v>
      </c>
      <c r="I28">
        <f t="shared" si="0"/>
        <v>60</v>
      </c>
      <c r="K28">
        <f t="shared" si="1"/>
        <v>0.66666666666666663</v>
      </c>
      <c r="L28">
        <f t="shared" si="3"/>
        <v>40</v>
      </c>
    </row>
    <row r="29" spans="1:12" x14ac:dyDescent="0.25">
      <c r="A29">
        <v>4</v>
      </c>
      <c r="B29">
        <v>10</v>
      </c>
      <c r="C29">
        <f t="shared" si="2"/>
        <v>40</v>
      </c>
      <c r="D29">
        <f t="shared" si="4"/>
        <v>0.41666666666666669</v>
      </c>
      <c r="E29">
        <f t="shared" si="5"/>
        <v>16.666666666666668</v>
      </c>
      <c r="G29">
        <v>20</v>
      </c>
      <c r="H29">
        <v>4</v>
      </c>
      <c r="I29">
        <f t="shared" si="0"/>
        <v>80</v>
      </c>
      <c r="K29">
        <f t="shared" si="1"/>
        <v>0.66666666666666663</v>
      </c>
      <c r="L29">
        <f t="shared" si="3"/>
        <v>53.333333333333329</v>
      </c>
    </row>
    <row r="30" spans="1:12" x14ac:dyDescent="0.25">
      <c r="A30">
        <v>4</v>
      </c>
      <c r="B30">
        <v>20</v>
      </c>
      <c r="C30">
        <f t="shared" si="2"/>
        <v>80</v>
      </c>
      <c r="D30">
        <f t="shared" si="4"/>
        <v>0.41666666666666669</v>
      </c>
      <c r="E30">
        <f t="shared" si="5"/>
        <v>33.333333333333336</v>
      </c>
      <c r="G30">
        <v>25</v>
      </c>
      <c r="H30">
        <v>4</v>
      </c>
      <c r="I30">
        <f t="shared" si="0"/>
        <v>100</v>
      </c>
      <c r="K30">
        <f t="shared" si="1"/>
        <v>0.66666666666666663</v>
      </c>
      <c r="L30">
        <f t="shared" si="3"/>
        <v>66.666666666666657</v>
      </c>
    </row>
    <row r="31" spans="1:12" x14ac:dyDescent="0.25">
      <c r="G31">
        <v>15</v>
      </c>
      <c r="H31">
        <v>4</v>
      </c>
      <c r="I31">
        <f t="shared" si="0"/>
        <v>60</v>
      </c>
      <c r="K31">
        <f t="shared" ref="K31:K34" si="6">8/12</f>
        <v>0.66666666666666663</v>
      </c>
      <c r="L31">
        <f t="shared" si="3"/>
        <v>40</v>
      </c>
    </row>
    <row r="32" spans="1:12" x14ac:dyDescent="0.25">
      <c r="G32">
        <v>15</v>
      </c>
      <c r="H32">
        <v>4</v>
      </c>
      <c r="I32">
        <f t="shared" si="0"/>
        <v>60</v>
      </c>
      <c r="K32">
        <f t="shared" si="6"/>
        <v>0.66666666666666663</v>
      </c>
      <c r="L32">
        <f t="shared" si="3"/>
        <v>40</v>
      </c>
    </row>
    <row r="33" spans="3:13" x14ac:dyDescent="0.25">
      <c r="G33">
        <v>20</v>
      </c>
      <c r="H33">
        <v>4</v>
      </c>
      <c r="I33">
        <f t="shared" si="0"/>
        <v>80</v>
      </c>
      <c r="K33">
        <f t="shared" si="6"/>
        <v>0.66666666666666663</v>
      </c>
      <c r="L33">
        <f t="shared" si="3"/>
        <v>53.333333333333329</v>
      </c>
    </row>
    <row r="34" spans="3:13" x14ac:dyDescent="0.25">
      <c r="G34">
        <v>20</v>
      </c>
      <c r="H34">
        <v>4</v>
      </c>
      <c r="I34">
        <f t="shared" si="0"/>
        <v>80</v>
      </c>
      <c r="K34">
        <f t="shared" si="6"/>
        <v>0.66666666666666663</v>
      </c>
      <c r="L34">
        <f t="shared" si="3"/>
        <v>53.333333333333329</v>
      </c>
    </row>
    <row r="35" spans="3:13" x14ac:dyDescent="0.25">
      <c r="D35" t="s">
        <v>7</v>
      </c>
      <c r="E35">
        <f>SUM(E6:E30)</f>
        <v>783.33333333333337</v>
      </c>
    </row>
    <row r="36" spans="3:13" x14ac:dyDescent="0.25">
      <c r="D36" t="s">
        <v>8</v>
      </c>
      <c r="E36" s="1">
        <f>E35/27</f>
        <v>29.012345679012348</v>
      </c>
      <c r="L36" t="s">
        <v>7</v>
      </c>
      <c r="M36">
        <f>SUM(L6:L34)</f>
        <v>1371.6666666666663</v>
      </c>
    </row>
    <row r="37" spans="3:13" x14ac:dyDescent="0.25">
      <c r="C37" s="2"/>
      <c r="L37" t="s">
        <v>8</v>
      </c>
      <c r="M37" s="1">
        <f>M36/27</f>
        <v>50.802469135802454</v>
      </c>
    </row>
    <row r="38" spans="3:13" x14ac:dyDescent="0.25">
      <c r="K38" s="2"/>
    </row>
    <row r="40" spans="3:13" x14ac:dyDescent="0.25">
      <c r="D40" s="2"/>
      <c r="I40" t="s">
        <v>9</v>
      </c>
      <c r="J40" s="1">
        <f>E36+M37</f>
        <v>79.81481481481481</v>
      </c>
    </row>
    <row r="42" spans="3:13" x14ac:dyDescent="0.25">
      <c r="C42" s="3"/>
      <c r="D42" s="2"/>
      <c r="H42" s="3" t="s">
        <v>10</v>
      </c>
      <c r="I42" s="1">
        <f>ROUNDUP(J40*1.1,0.1)</f>
        <v>88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Winterkorn, Grant</dc:creator>
  <cp:lastModifiedBy>Davis, Jason</cp:lastModifiedBy>
  <dcterms:created xsi:type="dcterms:W3CDTF">2026-09-23T16:56:39Z</dcterms:created>
  <dcterms:modified xsi:type="dcterms:W3CDTF">2026-09-29T16:35:39Z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