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LAW\102853_LAW_52_0682_VAR\Design\Structures\LAW052_1084L_R\EngData\"/>
    </mc:Choice>
  </mc:AlternateContent>
  <xr:revisionPtr revIDLastSave="0" documentId="13_ncr:1_{E5132C50-3854-48F0-B69E-7750643706F3}" xr6:coauthVersionLast="36" xr6:coauthVersionMax="36" xr10:uidLastSave="{00000000-0000-0000-0000-000000000000}"/>
  <bookViews>
    <workbookView xWindow="0" yWindow="0" windowWidth="28800" windowHeight="11625" xr2:uid="{28B773EA-F623-43A3-9860-230D5757E1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  <c r="B17" i="1"/>
  <c r="C16" i="1"/>
  <c r="D16" i="1"/>
  <c r="E16" i="1"/>
  <c r="B16" i="1"/>
  <c r="D14" i="1"/>
  <c r="E14" i="1"/>
  <c r="C14" i="1"/>
  <c r="B14" i="1"/>
  <c r="E15" i="1"/>
  <c r="D15" i="1"/>
  <c r="C15" i="1"/>
  <c r="D9" i="1"/>
  <c r="B9" i="1"/>
  <c r="C7" i="1" l="1"/>
  <c r="D7" i="1"/>
  <c r="E7" i="1"/>
  <c r="D6" i="1"/>
  <c r="E6" i="1"/>
  <c r="C6" i="1"/>
  <c r="E5" i="1"/>
  <c r="D5" i="1"/>
  <c r="B7" i="1"/>
</calcChain>
</file>

<file path=xl/sharedStrings.xml><?xml version="1.0" encoding="utf-8"?>
<sst xmlns="http://schemas.openxmlformats.org/spreadsheetml/2006/main" count="20" uniqueCount="13">
  <si>
    <t xml:space="preserve">SUBTOTAL  </t>
  </si>
  <si>
    <t xml:space="preserve">TOTAL  </t>
  </si>
  <si>
    <t>ESTIMATED QUANTITIES LAW-52-1084 L &amp; R</t>
  </si>
  <si>
    <t>ITEM 511 - CLASS QC SCC CONCRETE, ABUTMENT</t>
  </si>
  <si>
    <t xml:space="preserve">Approx. CADD Area  </t>
  </si>
  <si>
    <t xml:space="preserve">Width  </t>
  </si>
  <si>
    <t>Left Rear</t>
  </si>
  <si>
    <t>Left Forward</t>
  </si>
  <si>
    <t>Right Rear</t>
  </si>
  <si>
    <t>Right Forward</t>
  </si>
  <si>
    <t>Contingencies</t>
  </si>
  <si>
    <t>ITEM 512 - SEALING OF CONCRETE SURFACES (EPOXY-URETHANE)</t>
  </si>
  <si>
    <t xml:space="preserve">Ave. Height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</si>
</sst>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0EE57-5D87-46B0-AFE7-4D84AFE2F209}">
  <dimension ref="A1:E38"/>
  <sheetViews>
    <sheetView tabSelected="1" workbookViewId="0">
      <selection activeCell="H11" sqref="H11"/>
    </sheetView>
  </sheetViews>
  <sheetFormatPr defaultRowHeight="15" x14ac:dyDescent="0.25"/>
  <cols>
    <col min="1" max="1" width="22.28515625" style="2" customWidth="1"/>
    <col min="2" max="2" width="10.5703125" style="2" bestFit="1" customWidth="1"/>
    <col min="3" max="3" width="12.140625" style="2" bestFit="1" customWidth="1"/>
    <col min="4" max="4" width="10" style="2" bestFit="1" customWidth="1"/>
    <col min="5" max="5" width="13.42578125" style="2" bestFit="1" customWidth="1"/>
    <col min="6" max="16384" width="9.140625" style="2"/>
  </cols>
  <sheetData>
    <row r="1" spans="1:5" ht="15.75" x14ac:dyDescent="0.25">
      <c r="A1" s="1" t="s">
        <v>2</v>
      </c>
    </row>
    <row r="2" spans="1:5" ht="15.75" x14ac:dyDescent="0.25">
      <c r="A2" s="1"/>
    </row>
    <row r="3" spans="1:5" ht="15.75" x14ac:dyDescent="0.25">
      <c r="A3" s="7" t="s">
        <v>3</v>
      </c>
      <c r="B3" s="6"/>
      <c r="C3" s="6"/>
      <c r="D3" s="6"/>
    </row>
    <row r="4" spans="1:5" ht="15.75" x14ac:dyDescent="0.25">
      <c r="A4" s="16"/>
      <c r="B4" s="17" t="s">
        <v>6</v>
      </c>
      <c r="C4" s="17" t="s">
        <v>7</v>
      </c>
      <c r="D4" s="17" t="s">
        <v>8</v>
      </c>
      <c r="E4" s="3" t="s">
        <v>9</v>
      </c>
    </row>
    <row r="5" spans="1:5" x14ac:dyDescent="0.25">
      <c r="A5" s="18" t="s">
        <v>4</v>
      </c>
      <c r="B5" s="19">
        <v>2.3237999999999999</v>
      </c>
      <c r="C5" s="19">
        <v>1.7907999999999999</v>
      </c>
      <c r="D5" s="19">
        <f>C5</f>
        <v>1.7907999999999999</v>
      </c>
      <c r="E5" s="4">
        <f>C5</f>
        <v>1.7907999999999999</v>
      </c>
    </row>
    <row r="6" spans="1:5" x14ac:dyDescent="0.25">
      <c r="A6" s="18" t="s">
        <v>5</v>
      </c>
      <c r="B6" s="19">
        <v>42.5</v>
      </c>
      <c r="C6" s="19">
        <f>$B6</f>
        <v>42.5</v>
      </c>
      <c r="D6" s="19">
        <f t="shared" ref="D6:E6" si="0">$B6</f>
        <v>42.5</v>
      </c>
      <c r="E6" s="19">
        <f t="shared" si="0"/>
        <v>42.5</v>
      </c>
    </row>
    <row r="7" spans="1:5" x14ac:dyDescent="0.25">
      <c r="A7" s="20" t="s">
        <v>0</v>
      </c>
      <c r="B7" s="24">
        <f>B5*B6/27</f>
        <v>3.657833333333333</v>
      </c>
      <c r="C7" s="24">
        <f t="shared" ref="C7:E7" si="1">C5*C6/27</f>
        <v>2.8188518518518517</v>
      </c>
      <c r="D7" s="24">
        <f t="shared" si="1"/>
        <v>2.8188518518518517</v>
      </c>
      <c r="E7" s="24">
        <f t="shared" si="1"/>
        <v>2.8188518518518517</v>
      </c>
    </row>
    <row r="8" spans="1:5" x14ac:dyDescent="0.25">
      <c r="A8" s="20" t="s">
        <v>10</v>
      </c>
      <c r="B8" s="22">
        <v>3</v>
      </c>
      <c r="C8" s="23"/>
      <c r="D8" s="22">
        <v>2</v>
      </c>
      <c r="E8" s="23"/>
    </row>
    <row r="9" spans="1:5" x14ac:dyDescent="0.25">
      <c r="A9" s="5" t="s">
        <v>1</v>
      </c>
      <c r="B9" s="21">
        <f>ROUNDUP(B7+C7+B8,0)</f>
        <v>10</v>
      </c>
      <c r="C9" s="21"/>
      <c r="D9" s="21">
        <f>ROUNDUP(D7+E7+D8,0)</f>
        <v>8</v>
      </c>
      <c r="E9" s="21"/>
    </row>
    <row r="10" spans="1:5" x14ac:dyDescent="0.25">
      <c r="A10" s="11"/>
      <c r="B10" s="12"/>
      <c r="C10" s="12"/>
      <c r="D10" s="6"/>
    </row>
    <row r="11" spans="1:5" x14ac:dyDescent="0.25">
      <c r="A11" s="8"/>
      <c r="B11" s="9"/>
      <c r="C11" s="9"/>
      <c r="D11" s="6"/>
    </row>
    <row r="12" spans="1:5" ht="15.75" x14ac:dyDescent="0.25">
      <c r="A12" s="7" t="s">
        <v>11</v>
      </c>
      <c r="B12" s="9"/>
      <c r="C12" s="9"/>
      <c r="D12" s="6"/>
    </row>
    <row r="13" spans="1:5" ht="15.75" x14ac:dyDescent="0.25">
      <c r="A13" s="16"/>
      <c r="B13" s="17" t="s">
        <v>6</v>
      </c>
      <c r="C13" s="17" t="s">
        <v>7</v>
      </c>
      <c r="D13" s="17" t="s">
        <v>8</v>
      </c>
      <c r="E13" s="3" t="s">
        <v>9</v>
      </c>
    </row>
    <row r="14" spans="1:5" x14ac:dyDescent="0.25">
      <c r="A14" s="18" t="s">
        <v>12</v>
      </c>
      <c r="B14" s="19">
        <f>2+10/12</f>
        <v>2.8333333333333335</v>
      </c>
      <c r="C14" s="19">
        <f>$B14</f>
        <v>2.8333333333333335</v>
      </c>
      <c r="D14" s="19">
        <f t="shared" ref="D14:E14" si="2">$B14</f>
        <v>2.8333333333333335</v>
      </c>
      <c r="E14" s="19">
        <f t="shared" si="2"/>
        <v>2.8333333333333335</v>
      </c>
    </row>
    <row r="15" spans="1:5" x14ac:dyDescent="0.25">
      <c r="A15" s="18" t="s">
        <v>5</v>
      </c>
      <c r="B15" s="19">
        <v>42.5</v>
      </c>
      <c r="C15" s="19">
        <f>$B15</f>
        <v>42.5</v>
      </c>
      <c r="D15" s="19">
        <f t="shared" ref="D15:E15" si="3">$B15</f>
        <v>42.5</v>
      </c>
      <c r="E15" s="19">
        <f t="shared" si="3"/>
        <v>42.5</v>
      </c>
    </row>
    <row r="16" spans="1:5" x14ac:dyDescent="0.25">
      <c r="A16" s="20" t="s">
        <v>0</v>
      </c>
      <c r="B16" s="24">
        <f>B14*B15/9</f>
        <v>13.37962962962963</v>
      </c>
      <c r="C16" s="24">
        <f t="shared" ref="C16:E16" si="4">C14*C15/9</f>
        <v>13.37962962962963</v>
      </c>
      <c r="D16" s="24">
        <f t="shared" si="4"/>
        <v>13.37962962962963</v>
      </c>
      <c r="E16" s="24">
        <f t="shared" si="4"/>
        <v>13.37962962962963</v>
      </c>
    </row>
    <row r="17" spans="1:5" x14ac:dyDescent="0.25">
      <c r="A17" s="5" t="s">
        <v>1</v>
      </c>
      <c r="B17" s="21">
        <f>ROUNDUP(SUM(B16:C16),0)</f>
        <v>27</v>
      </c>
      <c r="C17" s="21"/>
      <c r="D17" s="21">
        <f>ROUNDUP(SUM(D16:E16),0)</f>
        <v>27</v>
      </c>
      <c r="E17" s="21"/>
    </row>
    <row r="18" spans="1:5" x14ac:dyDescent="0.25">
      <c r="A18" s="11"/>
      <c r="B18" s="12"/>
      <c r="C18" s="12"/>
      <c r="D18" s="6"/>
    </row>
    <row r="19" spans="1:5" x14ac:dyDescent="0.25">
      <c r="A19" s="11"/>
      <c r="B19" s="13"/>
      <c r="C19" s="13"/>
      <c r="D19" s="6"/>
    </row>
    <row r="20" spans="1:5" x14ac:dyDescent="0.25">
      <c r="A20" s="11"/>
      <c r="B20" s="14"/>
      <c r="C20" s="14"/>
      <c r="D20" s="6"/>
    </row>
    <row r="21" spans="1:5" x14ac:dyDescent="0.25">
      <c r="A21" s="6"/>
      <c r="B21" s="6"/>
      <c r="C21" s="6"/>
      <c r="D21" s="6"/>
    </row>
    <row r="22" spans="1:5" ht="15.75" x14ac:dyDescent="0.25">
      <c r="A22" s="7"/>
      <c r="B22" s="6"/>
      <c r="C22" s="6"/>
      <c r="D22" s="6"/>
    </row>
    <row r="23" spans="1:5" x14ac:dyDescent="0.25">
      <c r="A23" s="6"/>
      <c r="B23" s="10"/>
      <c r="C23" s="10"/>
      <c r="D23" s="6"/>
    </row>
    <row r="24" spans="1:5" x14ac:dyDescent="0.25">
      <c r="A24" s="8"/>
      <c r="B24" s="10"/>
      <c r="C24" s="10"/>
      <c r="D24" s="6"/>
    </row>
    <row r="25" spans="1:5" x14ac:dyDescent="0.25">
      <c r="A25" s="8"/>
      <c r="B25" s="10"/>
      <c r="C25" s="10"/>
      <c r="D25" s="6"/>
    </row>
    <row r="26" spans="1:5" x14ac:dyDescent="0.25">
      <c r="A26" s="8"/>
      <c r="B26" s="10"/>
      <c r="C26" s="10"/>
      <c r="D26" s="6"/>
    </row>
    <row r="27" spans="1:5" x14ac:dyDescent="0.25">
      <c r="A27" s="11"/>
      <c r="B27" s="15"/>
      <c r="C27" s="15"/>
      <c r="D27" s="6"/>
    </row>
    <row r="28" spans="1:5" x14ac:dyDescent="0.25">
      <c r="A28" s="6"/>
      <c r="B28" s="6"/>
      <c r="C28" s="6"/>
      <c r="D28" s="6"/>
    </row>
    <row r="29" spans="1:5" ht="15.75" x14ac:dyDescent="0.25">
      <c r="A29" s="7"/>
      <c r="B29" s="6"/>
      <c r="C29" s="6"/>
      <c r="D29" s="6"/>
    </row>
    <row r="30" spans="1:5" x14ac:dyDescent="0.25">
      <c r="A30" s="6"/>
      <c r="B30" s="10"/>
      <c r="C30" s="10"/>
      <c r="D30" s="6"/>
    </row>
    <row r="31" spans="1:5" x14ac:dyDescent="0.25">
      <c r="A31" s="8"/>
      <c r="B31" s="10"/>
      <c r="C31" s="10"/>
      <c r="D31" s="6"/>
    </row>
    <row r="32" spans="1:5" x14ac:dyDescent="0.25">
      <c r="A32" s="8"/>
      <c r="B32" s="10"/>
      <c r="C32" s="10"/>
      <c r="D32" s="6"/>
    </row>
    <row r="33" spans="1:4" x14ac:dyDescent="0.25">
      <c r="A33" s="8"/>
      <c r="B33" s="10"/>
      <c r="C33" s="10"/>
      <c r="D33" s="6"/>
    </row>
    <row r="34" spans="1:4" x14ac:dyDescent="0.25">
      <c r="A34" s="11"/>
      <c r="B34" s="10"/>
      <c r="C34" s="10"/>
      <c r="D34" s="6"/>
    </row>
    <row r="35" spans="1:4" x14ac:dyDescent="0.25">
      <c r="A35" s="8"/>
      <c r="B35" s="10"/>
      <c r="C35" s="10"/>
      <c r="D35" s="6"/>
    </row>
    <row r="36" spans="1:4" x14ac:dyDescent="0.25">
      <c r="A36" s="8"/>
      <c r="B36" s="10"/>
      <c r="C36" s="10"/>
      <c r="D36" s="6"/>
    </row>
    <row r="37" spans="1:4" x14ac:dyDescent="0.25">
      <c r="A37" s="11"/>
      <c r="B37" s="10"/>
      <c r="C37" s="10"/>
      <c r="D37" s="6"/>
    </row>
    <row r="38" spans="1:4" x14ac:dyDescent="0.25">
      <c r="A38" s="11"/>
      <c r="B38" s="15"/>
      <c r="C38" s="15"/>
      <c r="D38" s="6"/>
    </row>
  </sheetData>
  <mergeCells count="6">
    <mergeCell ref="B9:C9"/>
    <mergeCell ref="D9:E9"/>
    <mergeCell ref="B8:C8"/>
    <mergeCell ref="D8:E8"/>
    <mergeCell ref="B17:C17"/>
    <mergeCell ref="D17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Zickafoose</dc:creator>
  <cp:lastModifiedBy>Joshua Zickafoose</cp:lastModifiedBy>
  <dcterms:created xsi:type="dcterms:W3CDTF">2020-05-15T19:02:07Z</dcterms:created>
  <dcterms:modified xsi:type="dcterms:W3CDTF">2020-07-27T16:55:23Z</dcterms:modified>
</cp:coreProperties>
</file>