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791\"/>
    </mc:Choice>
  </mc:AlternateContent>
  <xr:revisionPtr revIDLastSave="0" documentId="13_ncr:1_{A5A9ED5A-F043-4F7C-B5D2-7B44706F2808}" xr6:coauthVersionLast="47" xr6:coauthVersionMax="47" xr10:uidLastSave="{00000000-0000-0000-0000-000000000000}"/>
  <bookViews>
    <workbookView xWindow="28680" yWindow="-120" windowWidth="29040" windowHeight="15720" activeTab="1" xr2:uid="{1C288822-A01F-4F29-84B3-BB3CA222C030}"/>
  </bookViews>
  <sheets>
    <sheet name="WIDENING" sheetId="1" r:id="rId1"/>
    <sheet name="FULL-WIDTH MEDIA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2" l="1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46" i="2"/>
  <c r="A26" i="1"/>
  <c r="A27" i="1"/>
  <c r="A28" i="1" s="1"/>
  <c r="A29" i="1" s="1"/>
  <c r="A30" i="1" s="1"/>
  <c r="A31" i="1" s="1"/>
  <c r="A32" i="1" s="1"/>
  <c r="A33" i="1" s="1"/>
  <c r="A25" i="1"/>
  <c r="A89" i="2"/>
  <c r="A90" i="2" s="1"/>
  <c r="A91" i="2" s="1"/>
  <c r="A92" i="2" s="1"/>
  <c r="A93" i="2" s="1"/>
  <c r="A94" i="2" s="1"/>
  <c r="A72" i="2"/>
  <c r="A73" i="2" s="1"/>
  <c r="A74" i="2" s="1"/>
  <c r="A75" i="2" s="1"/>
  <c r="A76" i="2" s="1"/>
  <c r="A77" i="2" s="1"/>
  <c r="A78" i="2" s="1"/>
  <c r="A79" i="2" s="1"/>
  <c r="A80" i="2" s="1"/>
  <c r="A81" i="2" s="1"/>
  <c r="A47" i="2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29" i="2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14" i="2"/>
  <c r="A6" i="2"/>
  <c r="A7" i="2" s="1"/>
  <c r="A15" i="2" s="1"/>
  <c r="A16" i="2" s="1"/>
  <c r="A17" i="2" s="1"/>
  <c r="A18" i="2" s="1"/>
  <c r="A19" i="2" s="1"/>
  <c r="A20" i="2" s="1"/>
  <c r="A21" i="2" s="1"/>
  <c r="A7" i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<sst xmlns="http://schemas.openxmlformats.org/spreadsheetml/2006/main" count="167" uniqueCount="17">
  <si>
    <t>STATION
(CL S.R. 37)</t>
  </si>
  <si>
    <t>TEMP. PIPE
INVERT</t>
  </si>
  <si>
    <t>TEMP. PIPE
OFFSET</t>
  </si>
  <si>
    <t>MOT TEMPORARY PAVEMENT (WIDENING)</t>
  </si>
  <si>
    <t>MOT TEMPORARY PAVEMENT (FULL-WIDTH MEDIAN)</t>
  </si>
  <si>
    <t>CL CROWN
ELEVATION</t>
  </si>
  <si>
    <t>LT. PR. EOP
OFFSET</t>
  </si>
  <si>
    <t>LT. PR. EOP
ELEVATION</t>
  </si>
  <si>
    <t>RT. PR. EOP
OFFSET</t>
  </si>
  <si>
    <t>RT. PR. EOP
ELEVATION</t>
  </si>
  <si>
    <t>LT. EX. EOP
OFFSET</t>
  </si>
  <si>
    <t>LT. EX. EOP
ELEVATION</t>
  </si>
  <si>
    <t>RT. EX. EOP
OFFSET</t>
  </si>
  <si>
    <t>RT. EX. EOP
ELEVATION</t>
  </si>
  <si>
    <t>-</t>
  </si>
  <si>
    <t>STATION
(CL S.R. 16)</t>
  </si>
  <si>
    <t>SLOT. DRAIN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</si>
</sst>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+00.0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9D6D-4391-4BF5-921F-E734B60E0628}">
  <dimension ref="A1:L36"/>
  <sheetViews>
    <sheetView workbookViewId="0">
      <selection activeCell="N28" sqref="N28"/>
    </sheetView>
  </sheetViews>
  <sheetFormatPr defaultRowHeight="12.75" x14ac:dyDescent="0.2"/>
  <cols>
    <col min="1" max="1" width="12.7109375" style="1" customWidth="1"/>
    <col min="2" max="12" width="12.7109375" style="3" customWidth="1"/>
    <col min="13" max="20" width="12.7109375" style="1" customWidth="1"/>
    <col min="21" max="16384" width="9.140625" style="1"/>
  </cols>
  <sheetData>
    <row r="1" spans="1:11" x14ac:dyDescent="0.2">
      <c r="A1" s="6" t="s">
        <v>3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">
      <c r="A2" s="9" t="s">
        <v>0</v>
      </c>
      <c r="B2" s="7" t="s">
        <v>10</v>
      </c>
      <c r="C2" s="7" t="s">
        <v>11</v>
      </c>
      <c r="D2" s="7" t="s">
        <v>6</v>
      </c>
      <c r="E2" s="7" t="s">
        <v>7</v>
      </c>
      <c r="F2" s="7" t="s">
        <v>8</v>
      </c>
      <c r="G2" s="7" t="s">
        <v>9</v>
      </c>
      <c r="H2" s="7" t="s">
        <v>12</v>
      </c>
      <c r="I2" s="7" t="s">
        <v>13</v>
      </c>
      <c r="J2" s="7" t="s">
        <v>2</v>
      </c>
      <c r="K2" s="7" t="s">
        <v>1</v>
      </c>
    </row>
    <row r="3" spans="1:1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8"/>
    </row>
    <row r="4" spans="1:11" x14ac:dyDescent="0.2">
      <c r="A4" s="6"/>
      <c r="B4" s="7"/>
      <c r="C4" s="7"/>
      <c r="D4" s="8"/>
      <c r="E4" s="8"/>
      <c r="F4" s="8"/>
      <c r="G4" s="8"/>
      <c r="H4" s="7"/>
      <c r="I4" s="7"/>
      <c r="J4" s="7"/>
      <c r="K4" s="8"/>
    </row>
    <row r="5" spans="1:11" x14ac:dyDescent="0.2">
      <c r="A5" s="4">
        <v>62715</v>
      </c>
      <c r="B5" s="5">
        <v>-19.399999999999999</v>
      </c>
      <c r="C5" s="5">
        <v>918.97</v>
      </c>
      <c r="D5" s="5">
        <v>-17</v>
      </c>
      <c r="E5" s="5">
        <v>918.88</v>
      </c>
      <c r="F5" s="5" t="s">
        <v>14</v>
      </c>
      <c r="G5" s="5" t="s">
        <v>14</v>
      </c>
      <c r="H5" s="5" t="s">
        <v>14</v>
      </c>
      <c r="I5" s="5" t="s">
        <v>14</v>
      </c>
      <c r="J5" s="5" t="s">
        <v>14</v>
      </c>
      <c r="K5" s="5" t="s">
        <v>14</v>
      </c>
    </row>
    <row r="6" spans="1:11" x14ac:dyDescent="0.2">
      <c r="A6" s="4">
        <v>62725</v>
      </c>
      <c r="B6" s="5">
        <v>-19.350000000000001</v>
      </c>
      <c r="C6" s="5">
        <v>918.94</v>
      </c>
      <c r="D6" s="5">
        <v>-16.37</v>
      </c>
      <c r="E6" s="5">
        <v>918.82</v>
      </c>
      <c r="F6" s="5">
        <v>17</v>
      </c>
      <c r="G6" s="5">
        <v>918.96</v>
      </c>
      <c r="H6" s="5">
        <v>18.98</v>
      </c>
      <c r="I6" s="5">
        <v>919.04</v>
      </c>
      <c r="J6" s="5" t="s">
        <v>14</v>
      </c>
      <c r="K6" s="5" t="s">
        <v>14</v>
      </c>
    </row>
    <row r="7" spans="1:11" x14ac:dyDescent="0.2">
      <c r="A7" s="4">
        <f>A6+25</f>
        <v>62750</v>
      </c>
      <c r="B7" s="5">
        <v>-19.11</v>
      </c>
      <c r="C7" s="5">
        <v>918.87</v>
      </c>
      <c r="D7" s="5">
        <v>-14.78</v>
      </c>
      <c r="E7" s="5">
        <v>918.71</v>
      </c>
      <c r="F7" s="5">
        <v>15.35</v>
      </c>
      <c r="G7" s="5">
        <v>918.83</v>
      </c>
      <c r="H7" s="5">
        <v>18.920000000000002</v>
      </c>
      <c r="I7" s="5">
        <v>918.96</v>
      </c>
      <c r="J7" s="5" t="s">
        <v>14</v>
      </c>
      <c r="K7" s="5" t="s">
        <v>14</v>
      </c>
    </row>
    <row r="8" spans="1:11" x14ac:dyDescent="0.2">
      <c r="A8" s="4">
        <f t="shared" ref="A8:A15" si="0">A7+25</f>
        <v>62775</v>
      </c>
      <c r="B8" s="5">
        <v>-19.03</v>
      </c>
      <c r="C8" s="5">
        <v>918.82</v>
      </c>
      <c r="D8" s="5">
        <v>-13.19</v>
      </c>
      <c r="E8" s="5">
        <v>918.61</v>
      </c>
      <c r="F8" s="5">
        <v>13.71</v>
      </c>
      <c r="G8" s="5">
        <v>918.73</v>
      </c>
      <c r="H8" s="5">
        <v>18.93</v>
      </c>
      <c r="I8" s="5">
        <v>918.91</v>
      </c>
      <c r="J8" s="5">
        <v>0</v>
      </c>
      <c r="K8" s="5">
        <v>913.9</v>
      </c>
    </row>
    <row r="9" spans="1:11" x14ac:dyDescent="0.2">
      <c r="A9" s="4">
        <f t="shared" si="0"/>
        <v>62800</v>
      </c>
      <c r="B9" s="5">
        <v>-19.190000000000001</v>
      </c>
      <c r="C9" s="5">
        <v>918.77</v>
      </c>
      <c r="D9" s="5">
        <v>-11.61</v>
      </c>
      <c r="E9" s="5">
        <v>918.52</v>
      </c>
      <c r="F9" s="5">
        <v>12.06</v>
      </c>
      <c r="G9" s="5">
        <v>918.67</v>
      </c>
      <c r="H9" s="5">
        <v>18.98</v>
      </c>
      <c r="I9" s="5">
        <v>918.9</v>
      </c>
      <c r="J9" s="5">
        <v>0</v>
      </c>
      <c r="K9" s="5">
        <v>913.81</v>
      </c>
    </row>
    <row r="10" spans="1:11" x14ac:dyDescent="0.2">
      <c r="A10" s="4">
        <f t="shared" si="0"/>
        <v>62825</v>
      </c>
      <c r="B10" s="5">
        <v>-19.329999999999998</v>
      </c>
      <c r="C10" s="5">
        <v>918.69</v>
      </c>
      <c r="D10" s="5">
        <v>-10.02</v>
      </c>
      <c r="E10" s="5">
        <v>918.41</v>
      </c>
      <c r="F10" s="5">
        <v>10.41</v>
      </c>
      <c r="G10" s="5">
        <v>918.57</v>
      </c>
      <c r="H10" s="5">
        <v>18.97</v>
      </c>
      <c r="I10" s="5">
        <v>918.84</v>
      </c>
      <c r="J10" s="5">
        <v>0</v>
      </c>
      <c r="K10" s="5">
        <v>913.71</v>
      </c>
    </row>
    <row r="11" spans="1:11" x14ac:dyDescent="0.2">
      <c r="A11" s="4">
        <f t="shared" si="0"/>
        <v>62850</v>
      </c>
      <c r="B11" s="5">
        <v>-19.46</v>
      </c>
      <c r="C11" s="5">
        <v>918.63</v>
      </c>
      <c r="D11" s="5">
        <v>-8.44</v>
      </c>
      <c r="E11" s="5">
        <v>918.32</v>
      </c>
      <c r="F11" s="5">
        <v>8.76</v>
      </c>
      <c r="G11" s="5">
        <v>918.49</v>
      </c>
      <c r="H11" s="5">
        <v>18.95</v>
      </c>
      <c r="I11" s="5">
        <v>918.78</v>
      </c>
      <c r="J11" s="5">
        <v>0</v>
      </c>
      <c r="K11" s="5">
        <v>913.61</v>
      </c>
    </row>
    <row r="12" spans="1:11" x14ac:dyDescent="0.2">
      <c r="A12" s="4">
        <f t="shared" si="0"/>
        <v>62875</v>
      </c>
      <c r="B12" s="5">
        <v>-19.440000000000001</v>
      </c>
      <c r="C12" s="5">
        <v>918.58</v>
      </c>
      <c r="D12" s="5">
        <v>-6.85</v>
      </c>
      <c r="E12" s="5">
        <v>918.25</v>
      </c>
      <c r="F12" s="5">
        <v>7.12</v>
      </c>
      <c r="G12" s="5">
        <v>918.42</v>
      </c>
      <c r="H12" s="5">
        <v>18.98</v>
      </c>
      <c r="I12" s="5">
        <v>918.74</v>
      </c>
      <c r="J12" s="5">
        <v>0</v>
      </c>
      <c r="K12" s="5">
        <v>913.51</v>
      </c>
    </row>
    <row r="13" spans="1:11" x14ac:dyDescent="0.2">
      <c r="A13" s="4">
        <f t="shared" si="0"/>
        <v>62900</v>
      </c>
      <c r="B13" s="5">
        <v>-19.420000000000002</v>
      </c>
      <c r="C13" s="5">
        <v>918.53</v>
      </c>
      <c r="D13" s="5">
        <v>-5.27</v>
      </c>
      <c r="E13" s="5">
        <v>918.18</v>
      </c>
      <c r="F13" s="5">
        <v>5.47</v>
      </c>
      <c r="G13" s="5">
        <v>918.37</v>
      </c>
      <c r="H13" s="5">
        <v>19.16</v>
      </c>
      <c r="I13" s="5">
        <v>918.7</v>
      </c>
      <c r="J13" s="5">
        <v>0</v>
      </c>
      <c r="K13" s="5">
        <v>913.41</v>
      </c>
    </row>
    <row r="14" spans="1:11" x14ac:dyDescent="0.2">
      <c r="A14" s="4">
        <f t="shared" si="0"/>
        <v>62925</v>
      </c>
      <c r="B14" s="5">
        <v>-19.34</v>
      </c>
      <c r="C14" s="5">
        <v>918.49</v>
      </c>
      <c r="D14" s="5">
        <v>-3.68</v>
      </c>
      <c r="E14" s="5">
        <v>918.14</v>
      </c>
      <c r="F14" s="5">
        <v>3.82</v>
      </c>
      <c r="G14" s="5">
        <v>918.33</v>
      </c>
      <c r="H14" s="5">
        <v>19.18</v>
      </c>
      <c r="I14" s="5">
        <v>918.67</v>
      </c>
      <c r="J14" s="5">
        <v>0</v>
      </c>
      <c r="K14" s="5">
        <v>913.31</v>
      </c>
    </row>
    <row r="15" spans="1:11" x14ac:dyDescent="0.2">
      <c r="A15" s="4">
        <f t="shared" si="0"/>
        <v>62950</v>
      </c>
      <c r="B15" s="5">
        <v>-19.260000000000002</v>
      </c>
      <c r="C15" s="5">
        <v>918.44</v>
      </c>
      <c r="D15" s="5">
        <v>-2.09</v>
      </c>
      <c r="E15" s="5">
        <v>918.09</v>
      </c>
      <c r="F15" s="5">
        <v>2.17</v>
      </c>
      <c r="G15" s="5">
        <v>918.29</v>
      </c>
      <c r="H15" s="5">
        <v>19.07</v>
      </c>
      <c r="I15" s="5">
        <v>918.62</v>
      </c>
      <c r="J15" s="5">
        <v>0</v>
      </c>
      <c r="K15" s="5">
        <v>913.21</v>
      </c>
    </row>
    <row r="16" spans="1:11" x14ac:dyDescent="0.2">
      <c r="A16" s="4">
        <v>62970</v>
      </c>
      <c r="B16" s="5">
        <v>-19.149999999999999</v>
      </c>
      <c r="C16" s="5">
        <v>918.39</v>
      </c>
      <c r="D16" s="5">
        <v>-0.83</v>
      </c>
      <c r="E16" s="5">
        <v>918.1</v>
      </c>
      <c r="F16" s="5">
        <v>0.86</v>
      </c>
      <c r="G16" s="5">
        <v>918.31</v>
      </c>
      <c r="H16" s="5">
        <v>19.04</v>
      </c>
      <c r="I16" s="5">
        <v>918.6</v>
      </c>
      <c r="J16" s="5">
        <v>0</v>
      </c>
      <c r="K16" s="5">
        <v>913.13</v>
      </c>
    </row>
    <row r="17" spans="1:11" x14ac:dyDescent="0.2">
      <c r="A17" s="2"/>
    </row>
    <row r="18" spans="1:11" x14ac:dyDescent="0.2">
      <c r="A18" s="2"/>
    </row>
    <row r="19" spans="1:11" x14ac:dyDescent="0.2">
      <c r="A19" s="2"/>
    </row>
    <row r="20" spans="1:11" x14ac:dyDescent="0.2">
      <c r="A20" s="6" t="s">
        <v>3</v>
      </c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2">
      <c r="A21" s="9" t="s">
        <v>15</v>
      </c>
      <c r="B21" s="7" t="s">
        <v>10</v>
      </c>
      <c r="C21" s="7" t="s">
        <v>11</v>
      </c>
      <c r="D21" s="7" t="s">
        <v>6</v>
      </c>
      <c r="E21" s="7" t="s">
        <v>7</v>
      </c>
      <c r="F21" s="7" t="s">
        <v>8</v>
      </c>
      <c r="G21" s="7" t="s">
        <v>9</v>
      </c>
      <c r="H21" s="7" t="s">
        <v>12</v>
      </c>
      <c r="I21" s="7" t="s">
        <v>13</v>
      </c>
      <c r="J21" s="7" t="s">
        <v>2</v>
      </c>
      <c r="K21" s="7" t="s">
        <v>1</v>
      </c>
    </row>
    <row r="22" spans="1:11" x14ac:dyDescent="0.2">
      <c r="A22" s="6"/>
      <c r="B22" s="7"/>
      <c r="C22" s="7"/>
      <c r="D22" s="7"/>
      <c r="E22" s="7"/>
      <c r="F22" s="7"/>
      <c r="G22" s="7"/>
      <c r="H22" s="7"/>
      <c r="I22" s="7"/>
      <c r="J22" s="7"/>
      <c r="K22" s="8"/>
    </row>
    <row r="23" spans="1:11" x14ac:dyDescent="0.2">
      <c r="A23" s="6"/>
      <c r="B23" s="7"/>
      <c r="C23" s="7"/>
      <c r="D23" s="8"/>
      <c r="E23" s="8"/>
      <c r="F23" s="8"/>
      <c r="G23" s="8"/>
      <c r="H23" s="7"/>
      <c r="I23" s="7"/>
      <c r="J23" s="7"/>
      <c r="K23" s="8"/>
    </row>
    <row r="24" spans="1:11" x14ac:dyDescent="0.2">
      <c r="A24" s="4">
        <v>83825</v>
      </c>
      <c r="B24" s="5">
        <v>-14.95</v>
      </c>
      <c r="C24" s="5">
        <v>887.56</v>
      </c>
      <c r="D24" s="5">
        <v>6</v>
      </c>
      <c r="E24" s="5">
        <v>887.23</v>
      </c>
      <c r="F24" s="5">
        <v>8</v>
      </c>
      <c r="G24" s="5">
        <v>887.27</v>
      </c>
      <c r="H24" s="5">
        <v>14.91</v>
      </c>
      <c r="I24" s="5">
        <v>887.38</v>
      </c>
      <c r="J24" s="5">
        <v>1.44</v>
      </c>
      <c r="K24" s="5"/>
    </row>
    <row r="25" spans="1:11" x14ac:dyDescent="0.2">
      <c r="A25" s="4">
        <f>A24+25</f>
        <v>83850</v>
      </c>
      <c r="B25" s="5">
        <v>-14.95</v>
      </c>
      <c r="C25" s="5">
        <v>887.85</v>
      </c>
      <c r="D25" s="5">
        <v>3.35</v>
      </c>
      <c r="E25" s="5">
        <v>887.56</v>
      </c>
      <c r="F25" s="5">
        <v>9.51</v>
      </c>
      <c r="G25" s="5">
        <v>887.65</v>
      </c>
      <c r="H25" s="5">
        <v>14.95</v>
      </c>
      <c r="I25" s="5">
        <v>887.74</v>
      </c>
      <c r="J25" s="5">
        <v>2.83</v>
      </c>
      <c r="K25" s="5">
        <v>883.58</v>
      </c>
    </row>
    <row r="26" spans="1:11" x14ac:dyDescent="0.2">
      <c r="A26" s="4">
        <f t="shared" ref="A26:A33" si="1">A25+25</f>
        <v>83875</v>
      </c>
      <c r="B26" s="5">
        <v>-14.77</v>
      </c>
      <c r="C26" s="5">
        <v>888.18</v>
      </c>
      <c r="D26" s="5">
        <v>0.86</v>
      </c>
      <c r="E26" s="5">
        <v>887.93299999999999</v>
      </c>
      <c r="F26" s="5">
        <v>11.17</v>
      </c>
      <c r="G26" s="5">
        <v>888.02</v>
      </c>
      <c r="H26" s="5">
        <v>15.05</v>
      </c>
      <c r="I26" s="5">
        <v>888.08</v>
      </c>
      <c r="J26" s="5">
        <v>4.38</v>
      </c>
      <c r="K26" s="5"/>
    </row>
    <row r="27" spans="1:11" x14ac:dyDescent="0.2">
      <c r="A27" s="4">
        <f t="shared" si="1"/>
        <v>83900</v>
      </c>
      <c r="B27" s="5">
        <v>-14.71</v>
      </c>
      <c r="C27" s="5">
        <v>888.55</v>
      </c>
      <c r="D27" s="5">
        <v>-1.46</v>
      </c>
      <c r="E27" s="5">
        <v>888.33</v>
      </c>
      <c r="F27" s="5">
        <v>13</v>
      </c>
      <c r="G27" s="5">
        <v>888.41</v>
      </c>
      <c r="H27" s="5">
        <v>15</v>
      </c>
      <c r="I27" s="5">
        <v>888.44</v>
      </c>
      <c r="J27" s="5">
        <v>6</v>
      </c>
      <c r="K27" s="5">
        <v>884</v>
      </c>
    </row>
    <row r="28" spans="1:11" x14ac:dyDescent="0.2">
      <c r="A28" s="4">
        <f t="shared" si="1"/>
        <v>83925</v>
      </c>
      <c r="B28" s="5">
        <v>-14.73</v>
      </c>
      <c r="C28" s="5">
        <v>888.86</v>
      </c>
      <c r="D28" s="5">
        <v>-3.62</v>
      </c>
      <c r="E28" s="5">
        <v>888.68</v>
      </c>
      <c r="F28" s="5" t="s">
        <v>14</v>
      </c>
      <c r="G28" s="5" t="s">
        <v>14</v>
      </c>
      <c r="H28" s="5" t="s">
        <v>14</v>
      </c>
      <c r="I28" s="5" t="s">
        <v>14</v>
      </c>
      <c r="J28" s="5" t="s">
        <v>14</v>
      </c>
      <c r="K28" s="5" t="s">
        <v>14</v>
      </c>
    </row>
    <row r="29" spans="1:11" x14ac:dyDescent="0.2">
      <c r="A29" s="4">
        <f t="shared" si="1"/>
        <v>83950</v>
      </c>
      <c r="B29" s="5">
        <v>-15.03</v>
      </c>
      <c r="C29" s="5">
        <v>889.21</v>
      </c>
      <c r="D29" s="5">
        <v>-5.62</v>
      </c>
      <c r="E29" s="5">
        <v>889.06</v>
      </c>
      <c r="F29" s="5" t="s">
        <v>14</v>
      </c>
      <c r="G29" s="5" t="s">
        <v>14</v>
      </c>
      <c r="H29" s="5" t="s">
        <v>14</v>
      </c>
      <c r="I29" s="5" t="s">
        <v>14</v>
      </c>
      <c r="J29" s="5" t="s">
        <v>14</v>
      </c>
      <c r="K29" s="5" t="s">
        <v>14</v>
      </c>
    </row>
    <row r="30" spans="1:11" x14ac:dyDescent="0.2">
      <c r="A30" s="4">
        <f t="shared" si="1"/>
        <v>83975</v>
      </c>
      <c r="B30" s="5">
        <v>-14.98</v>
      </c>
      <c r="C30" s="5">
        <v>889.59</v>
      </c>
      <c r="D30" s="5">
        <v>-7.46</v>
      </c>
      <c r="E30" s="5">
        <v>889.47</v>
      </c>
      <c r="F30" s="5" t="s">
        <v>14</v>
      </c>
      <c r="G30" s="5" t="s">
        <v>14</v>
      </c>
      <c r="H30" s="5" t="s">
        <v>14</v>
      </c>
      <c r="I30" s="5" t="s">
        <v>14</v>
      </c>
      <c r="J30" s="5" t="s">
        <v>14</v>
      </c>
      <c r="K30" s="5" t="s">
        <v>14</v>
      </c>
    </row>
    <row r="31" spans="1:11" x14ac:dyDescent="0.2">
      <c r="A31" s="4">
        <f t="shared" si="1"/>
        <v>84000</v>
      </c>
      <c r="B31" s="5">
        <v>-15.09</v>
      </c>
      <c r="C31" s="5">
        <v>890.06</v>
      </c>
      <c r="D31" s="5">
        <v>-9.1300000000000008</v>
      </c>
      <c r="E31" s="5">
        <v>889.88</v>
      </c>
      <c r="F31" s="5" t="s">
        <v>14</v>
      </c>
      <c r="G31" s="5" t="s">
        <v>14</v>
      </c>
      <c r="H31" s="5" t="s">
        <v>14</v>
      </c>
      <c r="I31" s="5" t="s">
        <v>14</v>
      </c>
      <c r="J31" s="5" t="s">
        <v>14</v>
      </c>
      <c r="K31" s="5" t="s">
        <v>14</v>
      </c>
    </row>
    <row r="32" spans="1:11" x14ac:dyDescent="0.2">
      <c r="A32" s="4">
        <f t="shared" si="1"/>
        <v>84025</v>
      </c>
      <c r="B32" s="5">
        <v>-14.88</v>
      </c>
      <c r="C32" s="5">
        <v>890.32</v>
      </c>
      <c r="D32" s="5">
        <v>-10.65</v>
      </c>
      <c r="E32" s="5">
        <v>890.26</v>
      </c>
      <c r="F32" s="5" t="s">
        <v>14</v>
      </c>
      <c r="G32" s="5" t="s">
        <v>14</v>
      </c>
      <c r="H32" s="5" t="s">
        <v>14</v>
      </c>
      <c r="I32" s="5" t="s">
        <v>14</v>
      </c>
      <c r="J32" s="5" t="s">
        <v>14</v>
      </c>
      <c r="K32" s="5" t="s">
        <v>14</v>
      </c>
    </row>
    <row r="33" spans="1:11" x14ac:dyDescent="0.2">
      <c r="A33" s="4">
        <f t="shared" si="1"/>
        <v>84050</v>
      </c>
      <c r="B33" s="5">
        <v>-14.75</v>
      </c>
      <c r="C33" s="5">
        <v>890.67</v>
      </c>
      <c r="D33" s="5">
        <v>-12</v>
      </c>
      <c r="E33" s="5">
        <v>890.63</v>
      </c>
      <c r="F33" s="5" t="s">
        <v>14</v>
      </c>
      <c r="G33" s="5" t="s">
        <v>14</v>
      </c>
      <c r="H33" s="5" t="s">
        <v>14</v>
      </c>
      <c r="I33" s="5" t="s">
        <v>14</v>
      </c>
      <c r="J33" s="5" t="s">
        <v>14</v>
      </c>
      <c r="K33" s="5" t="s">
        <v>14</v>
      </c>
    </row>
    <row r="34" spans="1:11" x14ac:dyDescent="0.2">
      <c r="A34" s="2"/>
    </row>
    <row r="35" spans="1:11" x14ac:dyDescent="0.2">
      <c r="A35" s="2"/>
    </row>
    <row r="36" spans="1:11" x14ac:dyDescent="0.2">
      <c r="A36" s="2"/>
    </row>
  </sheetData>
  <mergeCells count="24">
    <mergeCell ref="A20:K20"/>
    <mergeCell ref="A21:A23"/>
    <mergeCell ref="B21:B23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A1:K1"/>
    <mergeCell ref="K2:K4"/>
    <mergeCell ref="J2:J4"/>
    <mergeCell ref="B2:B4"/>
    <mergeCell ref="C2:C4"/>
    <mergeCell ref="H2:H4"/>
    <mergeCell ref="I2:I4"/>
    <mergeCell ref="D2:D4"/>
    <mergeCell ref="E2:E4"/>
    <mergeCell ref="F2:F4"/>
    <mergeCell ref="G2:G4"/>
    <mergeCell ref="A2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65AE-573D-4E8B-A3B5-629BA3C60E3C}">
  <dimension ref="A1:K94"/>
  <sheetViews>
    <sheetView tabSelected="1" topLeftCell="A25" workbookViewId="0">
      <selection activeCell="O38" sqref="O38"/>
    </sheetView>
  </sheetViews>
  <sheetFormatPr defaultRowHeight="12.75" x14ac:dyDescent="0.2"/>
  <cols>
    <col min="1" max="1" width="12.7109375" style="2" customWidth="1"/>
    <col min="2" max="11" width="12.7109375" style="3" customWidth="1"/>
    <col min="12" max="17" width="12.7109375" style="1" customWidth="1"/>
    <col min="18" max="16384" width="9.140625" style="1"/>
  </cols>
  <sheetData>
    <row r="1" spans="1:8" x14ac:dyDescent="0.2">
      <c r="A1" s="6" t="s">
        <v>4</v>
      </c>
      <c r="B1" s="6"/>
      <c r="C1" s="6"/>
      <c r="D1" s="6"/>
      <c r="E1" s="6"/>
      <c r="F1" s="6"/>
      <c r="G1" s="6"/>
      <c r="H1" s="6"/>
    </row>
    <row r="2" spans="1:8" x14ac:dyDescent="0.2">
      <c r="A2" s="10" t="s">
        <v>0</v>
      </c>
      <c r="B2" s="7" t="s">
        <v>10</v>
      </c>
      <c r="C2" s="7" t="s">
        <v>11</v>
      </c>
      <c r="D2" s="7" t="s">
        <v>5</v>
      </c>
      <c r="E2" s="7" t="s">
        <v>12</v>
      </c>
      <c r="F2" s="7" t="s">
        <v>13</v>
      </c>
      <c r="G2" s="7" t="s">
        <v>2</v>
      </c>
      <c r="H2" s="7" t="s">
        <v>1</v>
      </c>
    </row>
    <row r="3" spans="1:8" x14ac:dyDescent="0.2">
      <c r="A3" s="11"/>
      <c r="B3" s="7"/>
      <c r="C3" s="7"/>
      <c r="D3" s="7"/>
      <c r="E3" s="7"/>
      <c r="F3" s="7"/>
      <c r="G3" s="7"/>
      <c r="H3" s="8"/>
    </row>
    <row r="4" spans="1:8" x14ac:dyDescent="0.2">
      <c r="A4" s="11"/>
      <c r="B4" s="7"/>
      <c r="C4" s="7"/>
      <c r="D4" s="8"/>
      <c r="E4" s="7"/>
      <c r="F4" s="7"/>
      <c r="G4" s="7"/>
      <c r="H4" s="8"/>
    </row>
    <row r="5" spans="1:8" x14ac:dyDescent="0.2">
      <c r="A5" s="4">
        <v>62975</v>
      </c>
      <c r="B5" s="5">
        <v>-19.09</v>
      </c>
      <c r="C5" s="5">
        <v>918.38</v>
      </c>
      <c r="D5" s="5">
        <v>918.18</v>
      </c>
      <c r="E5" s="5">
        <v>19.03</v>
      </c>
      <c r="F5" s="5">
        <v>918.59</v>
      </c>
      <c r="G5" s="5">
        <v>0</v>
      </c>
      <c r="H5" s="5">
        <v>913.11</v>
      </c>
    </row>
    <row r="6" spans="1:8" x14ac:dyDescent="0.2">
      <c r="A6" s="4">
        <f>A5+25</f>
        <v>63000</v>
      </c>
      <c r="B6" s="5">
        <v>-19.23</v>
      </c>
      <c r="C6" s="5">
        <v>918.32</v>
      </c>
      <c r="D6" s="5">
        <v>918.08</v>
      </c>
      <c r="E6" s="5">
        <v>19</v>
      </c>
      <c r="F6" s="5">
        <v>918.54</v>
      </c>
      <c r="G6" s="5">
        <v>0</v>
      </c>
      <c r="H6" s="5">
        <v>913.01</v>
      </c>
    </row>
    <row r="7" spans="1:8" s="3" customFormat="1" x14ac:dyDescent="0.2">
      <c r="A7" s="4">
        <f>A6+25</f>
        <v>63025</v>
      </c>
      <c r="B7" s="5">
        <v>-19.23</v>
      </c>
      <c r="C7" s="5">
        <v>918.28</v>
      </c>
      <c r="D7" s="5">
        <v>918.03</v>
      </c>
      <c r="E7" s="5">
        <v>18.96</v>
      </c>
      <c r="F7" s="5">
        <v>918.51</v>
      </c>
      <c r="G7" s="5">
        <v>0</v>
      </c>
      <c r="H7" s="5">
        <v>912.91</v>
      </c>
    </row>
    <row r="8" spans="1:8" s="3" customFormat="1" x14ac:dyDescent="0.2">
      <c r="A8" s="2"/>
    </row>
    <row r="9" spans="1:8" s="3" customFormat="1" x14ac:dyDescent="0.2">
      <c r="A9" s="6" t="s">
        <v>4</v>
      </c>
      <c r="B9" s="6"/>
      <c r="C9" s="6"/>
      <c r="D9" s="6"/>
      <c r="E9" s="6"/>
      <c r="F9" s="6"/>
      <c r="G9" s="6"/>
      <c r="H9" s="6"/>
    </row>
    <row r="10" spans="1:8" s="3" customFormat="1" x14ac:dyDescent="0.2">
      <c r="A10" s="10" t="s">
        <v>0</v>
      </c>
      <c r="B10" s="7" t="s">
        <v>10</v>
      </c>
      <c r="C10" s="7" t="s">
        <v>11</v>
      </c>
      <c r="D10" s="7" t="s">
        <v>5</v>
      </c>
      <c r="E10" s="7" t="s">
        <v>12</v>
      </c>
      <c r="F10" s="7" t="s">
        <v>13</v>
      </c>
      <c r="G10" s="7" t="s">
        <v>2</v>
      </c>
      <c r="H10" s="7" t="s">
        <v>1</v>
      </c>
    </row>
    <row r="11" spans="1:8" s="3" customFormat="1" x14ac:dyDescent="0.2">
      <c r="A11" s="11"/>
      <c r="B11" s="7"/>
      <c r="C11" s="7"/>
      <c r="D11" s="7"/>
      <c r="E11" s="7"/>
      <c r="F11" s="7"/>
      <c r="G11" s="7"/>
      <c r="H11" s="8"/>
    </row>
    <row r="12" spans="1:8" s="3" customFormat="1" x14ac:dyDescent="0.2">
      <c r="A12" s="11"/>
      <c r="B12" s="7"/>
      <c r="C12" s="7"/>
      <c r="D12" s="8"/>
      <c r="E12" s="7"/>
      <c r="F12" s="7"/>
      <c r="G12" s="7"/>
      <c r="H12" s="8"/>
    </row>
    <row r="13" spans="1:8" s="3" customFormat="1" x14ac:dyDescent="0.2">
      <c r="A13" s="4">
        <v>63025</v>
      </c>
      <c r="B13" s="5">
        <v>-19.23</v>
      </c>
      <c r="C13" s="5">
        <v>918.28</v>
      </c>
      <c r="D13" s="5">
        <v>918.03</v>
      </c>
      <c r="E13" s="5">
        <v>18.96</v>
      </c>
      <c r="F13" s="5">
        <v>918.51</v>
      </c>
      <c r="G13" s="5">
        <v>0</v>
      </c>
      <c r="H13" s="5">
        <v>912.91</v>
      </c>
    </row>
    <row r="14" spans="1:8" s="3" customFormat="1" x14ac:dyDescent="0.2">
      <c r="A14" s="4">
        <f t="shared" ref="A14:A21" si="0">A13+25</f>
        <v>63050</v>
      </c>
      <c r="B14" s="5">
        <v>-19.149999999999999</v>
      </c>
      <c r="C14" s="5">
        <v>918.26</v>
      </c>
      <c r="D14" s="5">
        <v>917.99</v>
      </c>
      <c r="E14" s="5">
        <v>18.920000000000002</v>
      </c>
      <c r="F14" s="5">
        <v>918.46</v>
      </c>
      <c r="G14" s="5">
        <v>0</v>
      </c>
      <c r="H14" s="5">
        <v>912.81</v>
      </c>
    </row>
    <row r="15" spans="1:8" s="3" customFormat="1" x14ac:dyDescent="0.2">
      <c r="A15" s="4">
        <f t="shared" si="0"/>
        <v>63075</v>
      </c>
      <c r="B15" s="5">
        <v>-19.059999999999999</v>
      </c>
      <c r="C15" s="5">
        <v>918.26</v>
      </c>
      <c r="D15" s="5">
        <v>917.94</v>
      </c>
      <c r="E15" s="5">
        <v>18.940000000000001</v>
      </c>
      <c r="F15" s="5">
        <v>918.44</v>
      </c>
      <c r="G15" s="5">
        <v>0</v>
      </c>
      <c r="H15" s="5">
        <v>912.71</v>
      </c>
    </row>
    <row r="16" spans="1:8" s="3" customFormat="1" x14ac:dyDescent="0.2">
      <c r="A16" s="4">
        <f t="shared" si="0"/>
        <v>63100</v>
      </c>
      <c r="B16" s="5">
        <v>-19.12</v>
      </c>
      <c r="C16" s="5">
        <v>918.27</v>
      </c>
      <c r="D16" s="5">
        <v>917.89</v>
      </c>
      <c r="E16" s="5">
        <v>18.87</v>
      </c>
      <c r="F16" s="5">
        <v>918.42</v>
      </c>
      <c r="G16" s="5">
        <v>0</v>
      </c>
      <c r="H16" s="5">
        <v>912.61</v>
      </c>
    </row>
    <row r="17" spans="1:11" s="3" customFormat="1" x14ac:dyDescent="0.2">
      <c r="A17" s="4">
        <f t="shared" si="0"/>
        <v>63125</v>
      </c>
      <c r="B17" s="5">
        <v>-19.190000000000001</v>
      </c>
      <c r="C17" s="5">
        <v>918.25</v>
      </c>
      <c r="D17" s="5">
        <v>917.85</v>
      </c>
      <c r="E17" s="5">
        <v>18.84</v>
      </c>
      <c r="F17" s="5">
        <v>918.38</v>
      </c>
      <c r="G17" s="5">
        <v>0</v>
      </c>
      <c r="H17" s="5">
        <v>912.51</v>
      </c>
    </row>
    <row r="18" spans="1:11" s="3" customFormat="1" x14ac:dyDescent="0.2">
      <c r="A18" s="4">
        <f t="shared" si="0"/>
        <v>63150</v>
      </c>
      <c r="B18" s="5">
        <v>-19.190000000000001</v>
      </c>
      <c r="C18" s="5">
        <v>918.24</v>
      </c>
      <c r="D18" s="5">
        <v>917.8</v>
      </c>
      <c r="E18" s="5">
        <v>18.850000000000001</v>
      </c>
      <c r="F18" s="5">
        <v>918.38</v>
      </c>
      <c r="G18" s="5">
        <v>0</v>
      </c>
      <c r="H18" s="5">
        <v>912.41</v>
      </c>
    </row>
    <row r="19" spans="1:11" s="3" customFormat="1" x14ac:dyDescent="0.2">
      <c r="A19" s="4">
        <f t="shared" si="0"/>
        <v>63175</v>
      </c>
      <c r="B19" s="5">
        <v>-19.18</v>
      </c>
      <c r="C19" s="5">
        <v>918.24</v>
      </c>
      <c r="D19" s="5">
        <v>917.75</v>
      </c>
      <c r="E19" s="5">
        <v>18.760000000000002</v>
      </c>
      <c r="F19" s="5">
        <v>918.36</v>
      </c>
      <c r="G19" s="5">
        <v>0</v>
      </c>
      <c r="H19" s="5">
        <v>912.31</v>
      </c>
    </row>
    <row r="20" spans="1:11" s="3" customFormat="1" x14ac:dyDescent="0.2">
      <c r="A20" s="4">
        <f t="shared" si="0"/>
        <v>63200</v>
      </c>
      <c r="B20" s="5">
        <v>-19.350000000000001</v>
      </c>
      <c r="C20" s="5">
        <v>918.23</v>
      </c>
      <c r="D20" s="5">
        <v>917.7</v>
      </c>
      <c r="E20" s="5">
        <v>18.760000000000002</v>
      </c>
      <c r="F20" s="5">
        <v>918.35</v>
      </c>
      <c r="G20" s="5">
        <v>0</v>
      </c>
      <c r="H20" s="5">
        <v>912.22</v>
      </c>
    </row>
    <row r="21" spans="1:11" s="3" customFormat="1" x14ac:dyDescent="0.2">
      <c r="A21" s="4">
        <f t="shared" si="0"/>
        <v>63225</v>
      </c>
      <c r="B21" s="5">
        <v>-19.29</v>
      </c>
      <c r="C21" s="5">
        <v>918.23</v>
      </c>
      <c r="D21" s="5">
        <v>917.66</v>
      </c>
      <c r="E21" s="5">
        <v>18.68</v>
      </c>
      <c r="F21" s="5">
        <v>918.35</v>
      </c>
      <c r="G21" s="5">
        <v>0</v>
      </c>
      <c r="H21" s="5">
        <v>912.12</v>
      </c>
    </row>
    <row r="22" spans="1:11" s="3" customFormat="1" x14ac:dyDescent="0.2">
      <c r="A22" s="2"/>
    </row>
    <row r="23" spans="1:11" s="3" customFormat="1" x14ac:dyDescent="0.2">
      <c r="A23" s="2"/>
    </row>
    <row r="24" spans="1:11" s="3" customFormat="1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s="3" customFormat="1" x14ac:dyDescent="0.2">
      <c r="A25" s="10" t="s">
        <v>0</v>
      </c>
      <c r="B25" s="7" t="s">
        <v>10</v>
      </c>
      <c r="C25" s="7" t="s">
        <v>11</v>
      </c>
      <c r="D25" s="7" t="s">
        <v>6</v>
      </c>
      <c r="E25" s="7" t="s">
        <v>7</v>
      </c>
      <c r="F25" s="7" t="s">
        <v>8</v>
      </c>
      <c r="G25" s="7" t="s">
        <v>9</v>
      </c>
      <c r="H25" s="7" t="s">
        <v>12</v>
      </c>
      <c r="I25" s="7" t="s">
        <v>13</v>
      </c>
      <c r="J25" s="7" t="s">
        <v>2</v>
      </c>
      <c r="K25" s="7" t="s">
        <v>1</v>
      </c>
    </row>
    <row r="26" spans="1:11" s="3" customFormat="1" x14ac:dyDescent="0.2">
      <c r="A26" s="11"/>
      <c r="B26" s="7"/>
      <c r="C26" s="7"/>
      <c r="D26" s="7"/>
      <c r="E26" s="7"/>
      <c r="F26" s="7"/>
      <c r="G26" s="7"/>
      <c r="H26" s="7"/>
      <c r="I26" s="7"/>
      <c r="J26" s="7"/>
      <c r="K26" s="8"/>
    </row>
    <row r="27" spans="1:11" s="3" customFormat="1" x14ac:dyDescent="0.2">
      <c r="A27" s="11"/>
      <c r="B27" s="7"/>
      <c r="C27" s="7"/>
      <c r="D27" s="8"/>
      <c r="E27" s="8"/>
      <c r="F27" s="8"/>
      <c r="G27" s="8"/>
      <c r="H27" s="7"/>
      <c r="I27" s="7"/>
      <c r="J27" s="7"/>
      <c r="K27" s="8"/>
    </row>
    <row r="28" spans="1:11" s="3" customFormat="1" x14ac:dyDescent="0.2">
      <c r="A28" s="4">
        <v>63250</v>
      </c>
      <c r="B28" s="5">
        <v>-19.25</v>
      </c>
      <c r="C28" s="5">
        <v>918.28</v>
      </c>
      <c r="D28" s="5">
        <v>-2.69</v>
      </c>
      <c r="E28" s="5">
        <v>917.61</v>
      </c>
      <c r="F28" s="5">
        <v>2.56</v>
      </c>
      <c r="G28" s="5">
        <v>917.61</v>
      </c>
      <c r="H28" s="5">
        <v>18.600000000000001</v>
      </c>
      <c r="I28" s="5">
        <v>918.35</v>
      </c>
      <c r="J28" s="5">
        <v>0</v>
      </c>
      <c r="K28" s="5">
        <v>912.02</v>
      </c>
    </row>
    <row r="29" spans="1:11" s="3" customFormat="1" x14ac:dyDescent="0.2">
      <c r="A29" s="4">
        <f>A28+25</f>
        <v>63275</v>
      </c>
      <c r="B29" s="5">
        <v>-19.3</v>
      </c>
      <c r="C29" s="5">
        <v>918.37</v>
      </c>
      <c r="D29" s="5">
        <v>-2</v>
      </c>
      <c r="E29" s="5">
        <v>917.68</v>
      </c>
      <c r="F29" s="5">
        <v>2</v>
      </c>
      <c r="G29" s="5">
        <v>917.68</v>
      </c>
      <c r="H29" s="5">
        <v>18.63</v>
      </c>
      <c r="I29" s="5">
        <v>918.34</v>
      </c>
      <c r="J29" s="5">
        <v>0</v>
      </c>
      <c r="K29" s="5" t="s">
        <v>16</v>
      </c>
    </row>
    <row r="30" spans="1:11" s="3" customFormat="1" x14ac:dyDescent="0.2">
      <c r="A30" s="4">
        <f t="shared" ref="A30:A39" si="1">A29+25</f>
        <v>63300</v>
      </c>
      <c r="B30" s="5">
        <v>-19.34</v>
      </c>
      <c r="C30" s="5">
        <v>918.42</v>
      </c>
      <c r="D30" s="5">
        <v>-2</v>
      </c>
      <c r="E30" s="5">
        <v>917.69</v>
      </c>
      <c r="F30" s="5">
        <v>2</v>
      </c>
      <c r="G30" s="5">
        <v>917.69</v>
      </c>
      <c r="H30" s="5">
        <v>18.690000000000001</v>
      </c>
      <c r="I30" s="5">
        <v>918.36</v>
      </c>
      <c r="J30" s="5">
        <v>0</v>
      </c>
      <c r="K30" s="5" t="s">
        <v>16</v>
      </c>
    </row>
    <row r="31" spans="1:11" s="3" customFormat="1" x14ac:dyDescent="0.2">
      <c r="A31" s="4">
        <f t="shared" si="1"/>
        <v>63325</v>
      </c>
      <c r="B31" s="5">
        <v>-19.3</v>
      </c>
      <c r="C31" s="5">
        <v>918.41</v>
      </c>
      <c r="D31" s="5">
        <v>-2</v>
      </c>
      <c r="E31" s="5">
        <v>917.73</v>
      </c>
      <c r="F31" s="5">
        <v>2</v>
      </c>
      <c r="G31" s="5">
        <v>917.73</v>
      </c>
      <c r="H31" s="5">
        <v>18.79</v>
      </c>
      <c r="I31" s="5">
        <v>918.4</v>
      </c>
      <c r="J31" s="5">
        <v>0</v>
      </c>
      <c r="K31" s="5" t="s">
        <v>16</v>
      </c>
    </row>
    <row r="32" spans="1:11" s="3" customFormat="1" x14ac:dyDescent="0.2">
      <c r="A32" s="4">
        <f t="shared" si="1"/>
        <v>63350</v>
      </c>
      <c r="B32" s="5">
        <v>-19.13</v>
      </c>
      <c r="C32" s="5">
        <v>918.38</v>
      </c>
      <c r="D32" s="5">
        <v>-2</v>
      </c>
      <c r="E32" s="5">
        <v>917.76</v>
      </c>
      <c r="F32" s="5">
        <v>2</v>
      </c>
      <c r="G32" s="5">
        <v>917.76</v>
      </c>
      <c r="H32" s="5">
        <v>18.84</v>
      </c>
      <c r="I32" s="5">
        <v>918.43</v>
      </c>
      <c r="J32" s="5">
        <v>0</v>
      </c>
      <c r="K32" s="5" t="s">
        <v>16</v>
      </c>
    </row>
    <row r="33" spans="1:11" s="3" customFormat="1" x14ac:dyDescent="0.2">
      <c r="A33" s="4">
        <f t="shared" si="1"/>
        <v>63375</v>
      </c>
      <c r="B33" s="5">
        <v>-18.8</v>
      </c>
      <c r="C33" s="5">
        <v>918.39</v>
      </c>
      <c r="D33" s="5">
        <v>-2</v>
      </c>
      <c r="E33" s="5">
        <v>917.78</v>
      </c>
      <c r="F33" s="5">
        <v>2</v>
      </c>
      <c r="G33" s="5">
        <v>917.78</v>
      </c>
      <c r="H33" s="5">
        <v>18.899999999999999</v>
      </c>
      <c r="I33" s="5">
        <v>918.45</v>
      </c>
      <c r="J33" s="5">
        <v>0</v>
      </c>
      <c r="K33" s="5" t="s">
        <v>16</v>
      </c>
    </row>
    <row r="34" spans="1:11" s="3" customFormat="1" x14ac:dyDescent="0.2">
      <c r="A34" s="4">
        <f t="shared" si="1"/>
        <v>63400</v>
      </c>
      <c r="B34" s="5">
        <v>-18.96</v>
      </c>
      <c r="C34" s="5">
        <v>918.39</v>
      </c>
      <c r="D34" s="5">
        <v>-2</v>
      </c>
      <c r="E34" s="5">
        <v>917.8</v>
      </c>
      <c r="F34" s="5">
        <v>2</v>
      </c>
      <c r="G34" s="5">
        <v>917.8</v>
      </c>
      <c r="H34" s="5">
        <v>18.899999999999999</v>
      </c>
      <c r="I34" s="5">
        <v>918.5</v>
      </c>
      <c r="J34" s="5">
        <v>0</v>
      </c>
      <c r="K34" s="5" t="s">
        <v>16</v>
      </c>
    </row>
    <row r="35" spans="1:11" s="3" customFormat="1" x14ac:dyDescent="0.2">
      <c r="A35" s="4">
        <f t="shared" si="1"/>
        <v>63425</v>
      </c>
      <c r="B35" s="5">
        <v>-19.059999999999999</v>
      </c>
      <c r="C35" s="5">
        <v>918.44</v>
      </c>
      <c r="D35" s="5">
        <v>-2</v>
      </c>
      <c r="E35" s="5">
        <v>917.81</v>
      </c>
      <c r="F35" s="5">
        <v>2</v>
      </c>
      <c r="G35" s="5">
        <v>917.81</v>
      </c>
      <c r="H35" s="5">
        <v>18.87</v>
      </c>
      <c r="I35" s="5">
        <v>918.49</v>
      </c>
      <c r="J35" s="5">
        <v>0</v>
      </c>
      <c r="K35" s="5" t="s">
        <v>16</v>
      </c>
    </row>
    <row r="36" spans="1:11" x14ac:dyDescent="0.2">
      <c r="A36" s="4">
        <f t="shared" si="1"/>
        <v>63450</v>
      </c>
      <c r="B36" s="5">
        <v>-19.079999999999998</v>
      </c>
      <c r="C36" s="5">
        <v>918.47</v>
      </c>
      <c r="D36" s="5">
        <v>-2</v>
      </c>
      <c r="E36" s="5">
        <v>917.84</v>
      </c>
      <c r="F36" s="5">
        <v>2</v>
      </c>
      <c r="G36" s="5">
        <v>917.84</v>
      </c>
      <c r="H36" s="5">
        <v>18.899999999999999</v>
      </c>
      <c r="I36" s="5">
        <v>918.51</v>
      </c>
      <c r="J36" s="5">
        <v>0</v>
      </c>
      <c r="K36" s="5" t="s">
        <v>16</v>
      </c>
    </row>
    <row r="37" spans="1:11" x14ac:dyDescent="0.2">
      <c r="A37" s="4">
        <f t="shared" si="1"/>
        <v>63475</v>
      </c>
      <c r="B37" s="5">
        <v>-19.16</v>
      </c>
      <c r="C37" s="5">
        <v>918.48</v>
      </c>
      <c r="D37" s="5">
        <v>-2</v>
      </c>
      <c r="E37" s="5">
        <v>917.86</v>
      </c>
      <c r="F37" s="5">
        <v>2</v>
      </c>
      <c r="G37" s="5">
        <v>917.86</v>
      </c>
      <c r="H37" s="5">
        <v>18.91</v>
      </c>
      <c r="I37" s="5">
        <v>918.54</v>
      </c>
      <c r="J37" s="5">
        <v>0</v>
      </c>
      <c r="K37" s="5" t="s">
        <v>16</v>
      </c>
    </row>
    <row r="38" spans="1:11" x14ac:dyDescent="0.2">
      <c r="A38" s="4">
        <f t="shared" si="1"/>
        <v>63500</v>
      </c>
      <c r="B38" s="5">
        <v>-19.02</v>
      </c>
      <c r="C38" s="5">
        <v>918.48</v>
      </c>
      <c r="D38" s="5">
        <v>-2</v>
      </c>
      <c r="E38" s="5">
        <v>917.91</v>
      </c>
      <c r="F38" s="5">
        <v>2</v>
      </c>
      <c r="G38" s="5">
        <v>917.91</v>
      </c>
      <c r="H38" s="5">
        <v>18.91</v>
      </c>
      <c r="I38" s="5">
        <v>918.58</v>
      </c>
      <c r="J38" s="5">
        <v>0</v>
      </c>
      <c r="K38" s="5" t="s">
        <v>16</v>
      </c>
    </row>
    <row r="39" spans="1:11" x14ac:dyDescent="0.2">
      <c r="A39" s="4">
        <f t="shared" si="1"/>
        <v>63525</v>
      </c>
      <c r="B39" s="5">
        <v>-18.95</v>
      </c>
      <c r="C39" s="5">
        <v>918.5</v>
      </c>
      <c r="D39" s="5">
        <v>-2</v>
      </c>
      <c r="E39" s="5">
        <v>917.92</v>
      </c>
      <c r="F39" s="5">
        <v>2</v>
      </c>
      <c r="G39" s="5">
        <v>917.92</v>
      </c>
      <c r="H39" s="5">
        <v>18.91</v>
      </c>
      <c r="I39" s="5">
        <v>918.6</v>
      </c>
      <c r="J39" s="5">
        <v>0</v>
      </c>
      <c r="K39" s="5" t="s">
        <v>16</v>
      </c>
    </row>
    <row r="42" spans="1:11" x14ac:dyDescent="0.2">
      <c r="A42" s="6" t="s">
        <v>4</v>
      </c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">
      <c r="A43" s="10" t="s">
        <v>0</v>
      </c>
      <c r="B43" s="7" t="s">
        <v>10</v>
      </c>
      <c r="C43" s="7" t="s">
        <v>11</v>
      </c>
      <c r="D43" s="7" t="s">
        <v>6</v>
      </c>
      <c r="E43" s="7" t="s">
        <v>7</v>
      </c>
      <c r="F43" s="7" t="s">
        <v>8</v>
      </c>
      <c r="G43" s="7" t="s">
        <v>9</v>
      </c>
      <c r="H43" s="7" t="s">
        <v>12</v>
      </c>
      <c r="I43" s="7" t="s">
        <v>13</v>
      </c>
      <c r="J43" s="7" t="s">
        <v>2</v>
      </c>
      <c r="K43" s="7" t="s">
        <v>1</v>
      </c>
    </row>
    <row r="44" spans="1:11" x14ac:dyDescent="0.2">
      <c r="A44" s="11"/>
      <c r="B44" s="7"/>
      <c r="C44" s="7"/>
      <c r="D44" s="7"/>
      <c r="E44" s="7"/>
      <c r="F44" s="7"/>
      <c r="G44" s="7"/>
      <c r="H44" s="7"/>
      <c r="I44" s="7"/>
      <c r="J44" s="7"/>
      <c r="K44" s="8"/>
    </row>
    <row r="45" spans="1:11" x14ac:dyDescent="0.2">
      <c r="A45" s="11"/>
      <c r="B45" s="7"/>
      <c r="C45" s="7"/>
      <c r="D45" s="8"/>
      <c r="E45" s="8"/>
      <c r="F45" s="8"/>
      <c r="G45" s="8"/>
      <c r="H45" s="7"/>
      <c r="I45" s="7"/>
      <c r="J45" s="7"/>
      <c r="K45" s="8"/>
    </row>
    <row r="46" spans="1:11" x14ac:dyDescent="0.2">
      <c r="A46" s="4">
        <v>63525</v>
      </c>
      <c r="B46" s="5">
        <v>-18.95</v>
      </c>
      <c r="C46" s="5">
        <v>918.5</v>
      </c>
      <c r="D46" s="5">
        <v>-2</v>
      </c>
      <c r="E46" s="5">
        <v>917.92</v>
      </c>
      <c r="F46" s="5">
        <v>2</v>
      </c>
      <c r="G46" s="5">
        <f>E46</f>
        <v>917.92</v>
      </c>
      <c r="H46" s="5">
        <v>18.91</v>
      </c>
      <c r="I46" s="5">
        <v>918.6</v>
      </c>
      <c r="J46" s="5">
        <v>0</v>
      </c>
      <c r="K46" s="5" t="s">
        <v>16</v>
      </c>
    </row>
    <row r="47" spans="1:11" x14ac:dyDescent="0.2">
      <c r="A47" s="4">
        <f>A46+25</f>
        <v>63550</v>
      </c>
      <c r="B47" s="5">
        <v>-19.100000000000001</v>
      </c>
      <c r="C47" s="5">
        <v>918.52</v>
      </c>
      <c r="D47" s="5">
        <v>-2</v>
      </c>
      <c r="E47" s="5">
        <v>917.94</v>
      </c>
      <c r="F47" s="5">
        <v>2</v>
      </c>
      <c r="G47" s="5">
        <f t="shared" ref="G47:G63" si="2">E47</f>
        <v>917.94</v>
      </c>
      <c r="H47" s="5">
        <v>18.940000000000001</v>
      </c>
      <c r="I47" s="5">
        <v>918.62</v>
      </c>
      <c r="J47" s="5">
        <v>0</v>
      </c>
      <c r="K47" s="5" t="s">
        <v>16</v>
      </c>
    </row>
    <row r="48" spans="1:11" x14ac:dyDescent="0.2">
      <c r="A48" s="4">
        <f t="shared" ref="A48:A63" si="3">A47+25</f>
        <v>63575</v>
      </c>
      <c r="B48" s="5">
        <v>-19.239999999999998</v>
      </c>
      <c r="C48" s="5">
        <v>918.57</v>
      </c>
      <c r="D48" s="5">
        <v>-2</v>
      </c>
      <c r="E48" s="5">
        <v>917.98</v>
      </c>
      <c r="F48" s="5">
        <v>2</v>
      </c>
      <c r="G48" s="5">
        <f t="shared" si="2"/>
        <v>917.98</v>
      </c>
      <c r="H48" s="5">
        <v>19.21</v>
      </c>
      <c r="I48" s="5">
        <v>918.67</v>
      </c>
      <c r="J48" s="5">
        <v>0</v>
      </c>
      <c r="K48" s="5" t="s">
        <v>16</v>
      </c>
    </row>
    <row r="49" spans="1:11" x14ac:dyDescent="0.2">
      <c r="A49" s="4">
        <f t="shared" si="3"/>
        <v>63600</v>
      </c>
      <c r="B49" s="5">
        <v>-19.07</v>
      </c>
      <c r="C49" s="5">
        <v>918.6</v>
      </c>
      <c r="D49" s="5">
        <v>-2</v>
      </c>
      <c r="E49" s="5">
        <v>918.04</v>
      </c>
      <c r="F49" s="5">
        <v>2</v>
      </c>
      <c r="G49" s="5">
        <f t="shared" si="2"/>
        <v>918.04</v>
      </c>
      <c r="H49" s="5">
        <v>19.190000000000001</v>
      </c>
      <c r="I49" s="5">
        <v>918.73</v>
      </c>
      <c r="J49" s="5">
        <v>0</v>
      </c>
      <c r="K49" s="5" t="s">
        <v>16</v>
      </c>
    </row>
    <row r="50" spans="1:11" x14ac:dyDescent="0.2">
      <c r="A50" s="4">
        <f t="shared" si="3"/>
        <v>63625</v>
      </c>
      <c r="B50" s="5">
        <v>-18.86</v>
      </c>
      <c r="C50" s="5">
        <v>918.62</v>
      </c>
      <c r="D50" s="5">
        <v>-2</v>
      </c>
      <c r="E50" s="5">
        <v>918.08</v>
      </c>
      <c r="F50" s="5">
        <v>2</v>
      </c>
      <c r="G50" s="5">
        <f t="shared" si="2"/>
        <v>918.08</v>
      </c>
      <c r="H50" s="5">
        <v>19.12</v>
      </c>
      <c r="I50" s="5">
        <v>918.76</v>
      </c>
      <c r="J50" s="5">
        <v>0</v>
      </c>
      <c r="K50" s="5" t="s">
        <v>16</v>
      </c>
    </row>
    <row r="51" spans="1:11" x14ac:dyDescent="0.2">
      <c r="A51" s="4">
        <f t="shared" si="3"/>
        <v>63650</v>
      </c>
      <c r="B51" s="5">
        <v>-18.920000000000002</v>
      </c>
      <c r="C51" s="5">
        <v>918.65</v>
      </c>
      <c r="D51" s="5">
        <v>-2</v>
      </c>
      <c r="E51" s="5">
        <v>918.15</v>
      </c>
      <c r="F51" s="5">
        <v>2</v>
      </c>
      <c r="G51" s="5">
        <f t="shared" si="2"/>
        <v>918.15</v>
      </c>
      <c r="H51" s="5">
        <v>19.14</v>
      </c>
      <c r="I51" s="5">
        <v>918.84</v>
      </c>
      <c r="J51" s="5">
        <v>0</v>
      </c>
      <c r="K51" s="5" t="s">
        <v>16</v>
      </c>
    </row>
    <row r="52" spans="1:11" x14ac:dyDescent="0.2">
      <c r="A52" s="4">
        <f t="shared" si="3"/>
        <v>63675</v>
      </c>
      <c r="B52" s="5">
        <v>-19.11</v>
      </c>
      <c r="C52" s="5">
        <v>918.72</v>
      </c>
      <c r="D52" s="5">
        <v>-2</v>
      </c>
      <c r="E52" s="5">
        <v>918.19</v>
      </c>
      <c r="F52" s="5">
        <v>2</v>
      </c>
      <c r="G52" s="5">
        <f t="shared" si="2"/>
        <v>918.19</v>
      </c>
      <c r="H52" s="5">
        <v>19.059999999999999</v>
      </c>
      <c r="I52" s="5">
        <v>918.87</v>
      </c>
      <c r="J52" s="5">
        <v>0</v>
      </c>
      <c r="K52" s="5" t="s">
        <v>16</v>
      </c>
    </row>
    <row r="53" spans="1:11" x14ac:dyDescent="0.2">
      <c r="A53" s="4">
        <f t="shared" si="3"/>
        <v>63700</v>
      </c>
      <c r="B53" s="5">
        <v>-19.2</v>
      </c>
      <c r="C53" s="5">
        <v>918.84</v>
      </c>
      <c r="D53" s="5">
        <v>-2</v>
      </c>
      <c r="E53" s="5">
        <v>918.24</v>
      </c>
      <c r="F53" s="5">
        <v>2</v>
      </c>
      <c r="G53" s="5">
        <f t="shared" si="2"/>
        <v>918.24</v>
      </c>
      <c r="H53" s="5">
        <v>18.989999999999998</v>
      </c>
      <c r="I53" s="5">
        <v>918.92</v>
      </c>
      <c r="J53" s="5">
        <v>0</v>
      </c>
      <c r="K53" s="5" t="s">
        <v>16</v>
      </c>
    </row>
    <row r="54" spans="1:11" x14ac:dyDescent="0.2">
      <c r="A54" s="4">
        <f t="shared" si="3"/>
        <v>63725</v>
      </c>
      <c r="B54" s="5">
        <v>-19.18</v>
      </c>
      <c r="C54" s="5">
        <v>918.92</v>
      </c>
      <c r="D54" s="5">
        <v>-2</v>
      </c>
      <c r="E54" s="5">
        <v>918.31</v>
      </c>
      <c r="F54" s="5">
        <v>2</v>
      </c>
      <c r="G54" s="5">
        <f t="shared" si="2"/>
        <v>918.31</v>
      </c>
      <c r="H54" s="5">
        <v>18.89</v>
      </c>
      <c r="I54" s="5">
        <v>918.99</v>
      </c>
      <c r="J54" s="5">
        <v>0</v>
      </c>
      <c r="K54" s="5" t="s">
        <v>16</v>
      </c>
    </row>
    <row r="55" spans="1:11" x14ac:dyDescent="0.2">
      <c r="A55" s="4">
        <f t="shared" si="3"/>
        <v>63750</v>
      </c>
      <c r="B55" s="5">
        <v>-19.09</v>
      </c>
      <c r="C55" s="5">
        <v>918.98</v>
      </c>
      <c r="D55" s="5">
        <v>-2</v>
      </c>
      <c r="E55" s="5">
        <v>918.38</v>
      </c>
      <c r="F55" s="5">
        <v>2</v>
      </c>
      <c r="G55" s="5">
        <f t="shared" si="2"/>
        <v>918.38</v>
      </c>
      <c r="H55" s="5">
        <v>18.8</v>
      </c>
      <c r="I55" s="5">
        <v>919.05</v>
      </c>
      <c r="J55" s="5">
        <v>0</v>
      </c>
      <c r="K55" s="5" t="s">
        <v>16</v>
      </c>
    </row>
    <row r="56" spans="1:11" x14ac:dyDescent="0.2">
      <c r="A56" s="4">
        <f t="shared" si="3"/>
        <v>63775</v>
      </c>
      <c r="B56" s="5">
        <v>-19.010000000000002</v>
      </c>
      <c r="C56" s="5">
        <v>919.05</v>
      </c>
      <c r="D56" s="5">
        <v>-2</v>
      </c>
      <c r="E56" s="5">
        <v>918.45</v>
      </c>
      <c r="F56" s="5">
        <v>2</v>
      </c>
      <c r="G56" s="5">
        <f t="shared" si="2"/>
        <v>918.45</v>
      </c>
      <c r="H56" s="5">
        <v>18.72</v>
      </c>
      <c r="I56" s="5">
        <v>919.12</v>
      </c>
      <c r="J56" s="5">
        <v>0</v>
      </c>
      <c r="K56" s="5" t="s">
        <v>16</v>
      </c>
    </row>
    <row r="57" spans="1:11" x14ac:dyDescent="0.2">
      <c r="A57" s="4">
        <f t="shared" si="3"/>
        <v>63800</v>
      </c>
      <c r="B57" s="5">
        <v>-18.87</v>
      </c>
      <c r="C57" s="5">
        <v>919.08</v>
      </c>
      <c r="D57" s="5">
        <v>-2</v>
      </c>
      <c r="E57" s="5">
        <v>918.5</v>
      </c>
      <c r="F57" s="5">
        <v>2</v>
      </c>
      <c r="G57" s="5">
        <f t="shared" si="2"/>
        <v>918.5</v>
      </c>
      <c r="H57" s="5">
        <v>18.68</v>
      </c>
      <c r="I57" s="5">
        <v>919.17</v>
      </c>
      <c r="J57" s="5">
        <v>0</v>
      </c>
      <c r="K57" s="5" t="s">
        <v>16</v>
      </c>
    </row>
    <row r="58" spans="1:11" x14ac:dyDescent="0.2">
      <c r="A58" s="4">
        <f t="shared" si="3"/>
        <v>63825</v>
      </c>
      <c r="B58" s="5">
        <v>-18.77</v>
      </c>
      <c r="C58" s="5">
        <v>919.14</v>
      </c>
      <c r="D58" s="5">
        <v>-2</v>
      </c>
      <c r="E58" s="5">
        <v>918.57</v>
      </c>
      <c r="F58" s="5">
        <v>2</v>
      </c>
      <c r="G58" s="5">
        <f t="shared" si="2"/>
        <v>918.57</v>
      </c>
      <c r="H58" s="5">
        <v>18.7</v>
      </c>
      <c r="I58" s="5">
        <v>919.24</v>
      </c>
      <c r="J58" s="5">
        <v>0</v>
      </c>
      <c r="K58" s="5" t="s">
        <v>16</v>
      </c>
    </row>
    <row r="59" spans="1:11" x14ac:dyDescent="0.2">
      <c r="A59" s="4">
        <f t="shared" si="3"/>
        <v>63850</v>
      </c>
      <c r="B59" s="5">
        <v>-18.79</v>
      </c>
      <c r="C59" s="5">
        <v>919.21</v>
      </c>
      <c r="D59" s="5">
        <v>-2</v>
      </c>
      <c r="E59" s="5">
        <v>918.63</v>
      </c>
      <c r="F59" s="5">
        <v>2</v>
      </c>
      <c r="G59" s="5">
        <f t="shared" si="2"/>
        <v>918.63</v>
      </c>
      <c r="H59" s="5">
        <v>18.75</v>
      </c>
      <c r="I59" s="5">
        <v>919.3</v>
      </c>
      <c r="J59" s="5">
        <v>0</v>
      </c>
      <c r="K59" s="5" t="s">
        <v>16</v>
      </c>
    </row>
    <row r="60" spans="1:11" x14ac:dyDescent="0.2">
      <c r="A60" s="4">
        <f>A59+25</f>
        <v>63875</v>
      </c>
      <c r="B60" s="5">
        <v>-18.96</v>
      </c>
      <c r="C60" s="5">
        <v>919.27</v>
      </c>
      <c r="D60" s="5">
        <v>-2</v>
      </c>
      <c r="E60" s="5">
        <v>918.7</v>
      </c>
      <c r="F60" s="5">
        <v>2</v>
      </c>
      <c r="G60" s="5">
        <f t="shared" si="2"/>
        <v>918.7</v>
      </c>
      <c r="H60" s="5">
        <v>18.72</v>
      </c>
      <c r="I60" s="5">
        <v>919.37</v>
      </c>
      <c r="J60" s="5">
        <v>0</v>
      </c>
      <c r="K60" s="5" t="s">
        <v>16</v>
      </c>
    </row>
    <row r="61" spans="1:11" x14ac:dyDescent="0.2">
      <c r="A61" s="4">
        <f t="shared" si="3"/>
        <v>63900</v>
      </c>
      <c r="B61" s="5">
        <v>-18.88</v>
      </c>
      <c r="C61" s="5">
        <v>919.31</v>
      </c>
      <c r="D61" s="5">
        <v>-2</v>
      </c>
      <c r="E61" s="5">
        <v>918.74</v>
      </c>
      <c r="F61" s="5">
        <v>2</v>
      </c>
      <c r="G61" s="5">
        <f t="shared" si="2"/>
        <v>918.74</v>
      </c>
      <c r="H61" s="5">
        <v>18.66</v>
      </c>
      <c r="I61" s="5">
        <v>919.41</v>
      </c>
      <c r="J61" s="5">
        <v>0</v>
      </c>
      <c r="K61" s="5" t="s">
        <v>16</v>
      </c>
    </row>
    <row r="62" spans="1:11" x14ac:dyDescent="0.2">
      <c r="A62" s="4">
        <f t="shared" si="3"/>
        <v>63925</v>
      </c>
      <c r="B62" s="5">
        <v>-21.23</v>
      </c>
      <c r="C62" s="5">
        <v>919.51</v>
      </c>
      <c r="D62" s="5">
        <v>-1.77</v>
      </c>
      <c r="E62" s="5">
        <v>918.89</v>
      </c>
      <c r="F62" s="5">
        <v>1.26</v>
      </c>
      <c r="G62" s="5">
        <f t="shared" si="2"/>
        <v>918.89</v>
      </c>
      <c r="H62" s="5">
        <v>21.1</v>
      </c>
      <c r="I62" s="5">
        <v>919.58</v>
      </c>
      <c r="J62" s="5" t="s">
        <v>14</v>
      </c>
      <c r="K62" s="5" t="s">
        <v>14</v>
      </c>
    </row>
    <row r="63" spans="1:11" x14ac:dyDescent="0.2">
      <c r="A63" s="4">
        <f t="shared" si="3"/>
        <v>63950</v>
      </c>
      <c r="B63" s="5">
        <v>-23.59</v>
      </c>
      <c r="C63" s="5">
        <v>919.7</v>
      </c>
      <c r="D63" s="5">
        <v>-1.55</v>
      </c>
      <c r="E63" s="5">
        <v>919.03</v>
      </c>
      <c r="F63" s="5">
        <v>1.19</v>
      </c>
      <c r="G63" s="5">
        <f t="shared" si="2"/>
        <v>919.03</v>
      </c>
      <c r="H63" s="5">
        <v>23.54</v>
      </c>
      <c r="I63" s="5">
        <v>919.73</v>
      </c>
      <c r="J63" s="5" t="s">
        <v>14</v>
      </c>
      <c r="K63" s="5" t="s">
        <v>14</v>
      </c>
    </row>
    <row r="64" spans="1:11" x14ac:dyDescent="0.2">
      <c r="A64" s="4">
        <v>63965</v>
      </c>
      <c r="B64" s="5">
        <v>-25</v>
      </c>
      <c r="C64" s="5">
        <v>919.78</v>
      </c>
      <c r="D64" s="5">
        <v>-1.41</v>
      </c>
      <c r="E64" s="5">
        <v>919.12</v>
      </c>
      <c r="F64" s="5">
        <v>1.41</v>
      </c>
      <c r="G64" s="5">
        <v>919.14</v>
      </c>
      <c r="H64" s="5">
        <v>25</v>
      </c>
      <c r="I64" s="5">
        <v>919.79</v>
      </c>
      <c r="J64" s="5" t="s">
        <v>14</v>
      </c>
      <c r="K64" s="5" t="s">
        <v>14</v>
      </c>
    </row>
    <row r="67" spans="1:8" x14ac:dyDescent="0.2">
      <c r="A67" s="6" t="s">
        <v>4</v>
      </c>
      <c r="B67" s="6"/>
      <c r="C67" s="6"/>
      <c r="D67" s="6"/>
      <c r="E67" s="6"/>
      <c r="F67" s="6"/>
      <c r="G67" s="6"/>
      <c r="H67" s="6"/>
    </row>
    <row r="68" spans="1:8" x14ac:dyDescent="0.2">
      <c r="A68" s="10" t="s">
        <v>15</v>
      </c>
      <c r="B68" s="7" t="s">
        <v>10</v>
      </c>
      <c r="C68" s="7" t="s">
        <v>11</v>
      </c>
      <c r="D68" s="7" t="s">
        <v>5</v>
      </c>
      <c r="E68" s="7" t="s">
        <v>12</v>
      </c>
      <c r="F68" s="7" t="s">
        <v>13</v>
      </c>
      <c r="G68" s="7" t="s">
        <v>2</v>
      </c>
      <c r="H68" s="7" t="s">
        <v>1</v>
      </c>
    </row>
    <row r="69" spans="1:8" x14ac:dyDescent="0.2">
      <c r="A69" s="11"/>
      <c r="B69" s="7"/>
      <c r="C69" s="7"/>
      <c r="D69" s="7"/>
      <c r="E69" s="7"/>
      <c r="F69" s="7"/>
      <c r="G69" s="7"/>
      <c r="H69" s="8"/>
    </row>
    <row r="70" spans="1:8" x14ac:dyDescent="0.2">
      <c r="A70" s="11"/>
      <c r="B70" s="7"/>
      <c r="C70" s="7"/>
      <c r="D70" s="8"/>
      <c r="E70" s="7"/>
      <c r="F70" s="7"/>
      <c r="G70" s="7"/>
      <c r="H70" s="8"/>
    </row>
    <row r="71" spans="1:8" x14ac:dyDescent="0.2">
      <c r="A71" s="4">
        <v>83400</v>
      </c>
      <c r="B71" s="5">
        <v>-14.9</v>
      </c>
      <c r="C71" s="5">
        <v>883.57</v>
      </c>
      <c r="D71" s="5">
        <v>883.31</v>
      </c>
      <c r="E71" s="5">
        <v>14.12</v>
      </c>
      <c r="F71" s="5">
        <v>883.51</v>
      </c>
      <c r="G71" s="5" t="s">
        <v>14</v>
      </c>
      <c r="H71" s="5" t="s">
        <v>14</v>
      </c>
    </row>
    <row r="72" spans="1:8" x14ac:dyDescent="0.2">
      <c r="A72" s="4">
        <f>A71+25</f>
        <v>83425</v>
      </c>
      <c r="B72" s="5">
        <v>-14.69</v>
      </c>
      <c r="C72" s="5">
        <v>883.69</v>
      </c>
      <c r="D72" s="5">
        <v>883.51</v>
      </c>
      <c r="E72" s="5">
        <v>14.43</v>
      </c>
      <c r="F72" s="5">
        <v>883.59</v>
      </c>
      <c r="G72" s="5" t="s">
        <v>14</v>
      </c>
      <c r="H72" s="5" t="s">
        <v>14</v>
      </c>
    </row>
    <row r="73" spans="1:8" x14ac:dyDescent="0.2">
      <c r="A73" s="4">
        <f t="shared" ref="A73:A81" si="4">A72+25</f>
        <v>83450</v>
      </c>
      <c r="B73" s="5">
        <v>-14.51</v>
      </c>
      <c r="C73" s="5">
        <v>883.81</v>
      </c>
      <c r="D73" s="5">
        <v>883.62</v>
      </c>
      <c r="E73" s="5">
        <v>14.55</v>
      </c>
      <c r="F73" s="5">
        <v>883.68</v>
      </c>
      <c r="G73" s="5">
        <v>-0.17</v>
      </c>
      <c r="H73" s="5">
        <v>880.17</v>
      </c>
    </row>
    <row r="74" spans="1:8" x14ac:dyDescent="0.2">
      <c r="A74" s="4">
        <f t="shared" si="4"/>
        <v>83475</v>
      </c>
      <c r="B74" s="5">
        <v>-14.65</v>
      </c>
      <c r="C74" s="5">
        <v>883.99</v>
      </c>
      <c r="D74" s="5">
        <v>883.8</v>
      </c>
      <c r="E74" s="5">
        <v>14.58</v>
      </c>
      <c r="F74" s="5">
        <v>883.9</v>
      </c>
      <c r="G74" s="5">
        <v>-1.18</v>
      </c>
      <c r="H74" s="5">
        <v>880.38</v>
      </c>
    </row>
    <row r="75" spans="1:8" x14ac:dyDescent="0.2">
      <c r="A75" s="4">
        <f t="shared" si="4"/>
        <v>83500</v>
      </c>
      <c r="B75" s="5">
        <v>-14.72</v>
      </c>
      <c r="C75" s="5">
        <v>884.29</v>
      </c>
      <c r="D75" s="5">
        <v>884.05</v>
      </c>
      <c r="E75" s="5">
        <v>14.59</v>
      </c>
      <c r="F75" s="5">
        <v>884.1</v>
      </c>
      <c r="G75" s="5">
        <v>-2.0299999999999998</v>
      </c>
      <c r="H75" s="5">
        <v>880.6</v>
      </c>
    </row>
    <row r="76" spans="1:8" x14ac:dyDescent="0.2">
      <c r="A76" s="4">
        <f t="shared" si="4"/>
        <v>83525</v>
      </c>
      <c r="B76" s="5">
        <v>-14.73</v>
      </c>
      <c r="C76" s="5">
        <v>884.47</v>
      </c>
      <c r="D76" s="5">
        <v>884.26</v>
      </c>
      <c r="E76" s="5">
        <v>14.51</v>
      </c>
      <c r="F76" s="5">
        <v>884.3</v>
      </c>
      <c r="G76" s="5">
        <v>-2.73</v>
      </c>
      <c r="H76" s="5">
        <v>880.81</v>
      </c>
    </row>
    <row r="77" spans="1:8" x14ac:dyDescent="0.2">
      <c r="A77" s="4">
        <f t="shared" si="4"/>
        <v>83550</v>
      </c>
      <c r="B77" s="5">
        <v>-14.7</v>
      </c>
      <c r="C77" s="5">
        <v>884.66</v>
      </c>
      <c r="D77" s="5">
        <v>884.44</v>
      </c>
      <c r="E77" s="5">
        <v>14.48</v>
      </c>
      <c r="F77" s="5">
        <v>884.48</v>
      </c>
      <c r="G77" s="5">
        <v>-3.26</v>
      </c>
      <c r="H77" s="5">
        <v>881.02</v>
      </c>
    </row>
    <row r="78" spans="1:8" x14ac:dyDescent="0.2">
      <c r="A78" s="4">
        <f t="shared" si="4"/>
        <v>83575</v>
      </c>
      <c r="B78" s="5">
        <v>-14.79</v>
      </c>
      <c r="C78" s="5">
        <v>884.84</v>
      </c>
      <c r="D78" s="5">
        <v>884.62</v>
      </c>
      <c r="E78" s="5">
        <v>14.31</v>
      </c>
      <c r="F78" s="5">
        <v>884.69</v>
      </c>
      <c r="G78" s="5">
        <v>-3.63</v>
      </c>
      <c r="H78" s="5">
        <v>881.23</v>
      </c>
    </row>
    <row r="79" spans="1:8" x14ac:dyDescent="0.2">
      <c r="A79" s="4">
        <f t="shared" si="4"/>
        <v>83600</v>
      </c>
      <c r="B79" s="5">
        <v>-14.73</v>
      </c>
      <c r="C79" s="5">
        <v>885.05</v>
      </c>
      <c r="D79" s="5">
        <v>884.83</v>
      </c>
      <c r="E79" s="5">
        <v>14.53</v>
      </c>
      <c r="F79" s="5">
        <v>884.86</v>
      </c>
      <c r="G79" s="5">
        <v>-3.84</v>
      </c>
      <c r="H79" s="5">
        <v>881.45</v>
      </c>
    </row>
    <row r="80" spans="1:8" x14ac:dyDescent="0.2">
      <c r="A80" s="4">
        <f t="shared" si="4"/>
        <v>83625</v>
      </c>
      <c r="B80" s="5">
        <v>-14.81</v>
      </c>
      <c r="C80" s="5">
        <v>885.25</v>
      </c>
      <c r="D80" s="5">
        <v>885.27</v>
      </c>
      <c r="E80" s="5">
        <v>14.55</v>
      </c>
      <c r="F80" s="5">
        <v>885.06</v>
      </c>
      <c r="G80" s="5">
        <v>-3.9</v>
      </c>
      <c r="H80" s="5">
        <v>881.66</v>
      </c>
    </row>
    <row r="81" spans="1:8" x14ac:dyDescent="0.2">
      <c r="A81" s="4">
        <f t="shared" si="4"/>
        <v>83650</v>
      </c>
      <c r="B81" s="5">
        <v>-14.89</v>
      </c>
      <c r="C81" s="5">
        <v>885.39</v>
      </c>
      <c r="D81" s="5">
        <v>885.18</v>
      </c>
      <c r="E81" s="5">
        <v>14.48</v>
      </c>
      <c r="F81" s="5">
        <v>885.28</v>
      </c>
      <c r="G81" s="5">
        <v>-3.79</v>
      </c>
      <c r="H81" s="5">
        <v>881.88</v>
      </c>
    </row>
    <row r="84" spans="1:8" x14ac:dyDescent="0.2">
      <c r="A84" s="6" t="s">
        <v>4</v>
      </c>
      <c r="B84" s="6"/>
      <c r="C84" s="6"/>
      <c r="D84" s="6"/>
      <c r="E84" s="6"/>
      <c r="F84" s="6"/>
      <c r="G84" s="6"/>
      <c r="H84" s="6"/>
    </row>
    <row r="85" spans="1:8" x14ac:dyDescent="0.2">
      <c r="A85" s="10" t="s">
        <v>15</v>
      </c>
      <c r="B85" s="7" t="s">
        <v>10</v>
      </c>
      <c r="C85" s="7" t="s">
        <v>11</v>
      </c>
      <c r="D85" s="7" t="s">
        <v>5</v>
      </c>
      <c r="E85" s="7" t="s">
        <v>12</v>
      </c>
      <c r="F85" s="7" t="s">
        <v>13</v>
      </c>
      <c r="G85" s="7" t="s">
        <v>2</v>
      </c>
      <c r="H85" s="7" t="s">
        <v>1</v>
      </c>
    </row>
    <row r="86" spans="1:8" x14ac:dyDescent="0.2">
      <c r="A86" s="11"/>
      <c r="B86" s="7"/>
      <c r="C86" s="7"/>
      <c r="D86" s="7"/>
      <c r="E86" s="7"/>
      <c r="F86" s="7"/>
      <c r="G86" s="7"/>
      <c r="H86" s="8"/>
    </row>
    <row r="87" spans="1:8" x14ac:dyDescent="0.2">
      <c r="A87" s="11"/>
      <c r="B87" s="7"/>
      <c r="C87" s="7"/>
      <c r="D87" s="8"/>
      <c r="E87" s="7"/>
      <c r="F87" s="7"/>
      <c r="G87" s="7"/>
      <c r="H87" s="8"/>
    </row>
    <row r="88" spans="1:8" x14ac:dyDescent="0.2">
      <c r="A88" s="4">
        <v>83650</v>
      </c>
      <c r="B88" s="5">
        <v>-14.89</v>
      </c>
      <c r="C88" s="5">
        <v>885.39</v>
      </c>
      <c r="D88" s="5">
        <v>885.18</v>
      </c>
      <c r="E88" s="5">
        <v>14.48</v>
      </c>
      <c r="F88" s="5">
        <v>885.28</v>
      </c>
      <c r="G88" s="5">
        <v>-3.79</v>
      </c>
      <c r="H88" s="5">
        <v>881.88</v>
      </c>
    </row>
    <row r="89" spans="1:8" x14ac:dyDescent="0.2">
      <c r="A89" s="4">
        <f>A88+25</f>
        <v>83675</v>
      </c>
      <c r="B89" s="5">
        <v>-14.94</v>
      </c>
      <c r="C89" s="5">
        <v>885.62</v>
      </c>
      <c r="D89" s="5">
        <v>885.4</v>
      </c>
      <c r="E89" s="5">
        <v>14.64</v>
      </c>
      <c r="F89" s="5">
        <v>885.46</v>
      </c>
      <c r="G89" s="5">
        <v>-3.52</v>
      </c>
      <c r="H89" s="5">
        <v>882.09</v>
      </c>
    </row>
    <row r="90" spans="1:8" x14ac:dyDescent="0.2">
      <c r="A90" s="4">
        <f t="shared" ref="A90:A94" si="5">A89+25</f>
        <v>83700</v>
      </c>
      <c r="B90" s="5">
        <v>-14.98</v>
      </c>
      <c r="C90" s="5">
        <v>885.9</v>
      </c>
      <c r="D90" s="5">
        <v>885.68</v>
      </c>
      <c r="E90" s="5">
        <v>14.85</v>
      </c>
      <c r="F90" s="5">
        <v>885.76</v>
      </c>
      <c r="G90" s="5">
        <v>-3.09</v>
      </c>
      <c r="H90" s="5">
        <v>882.3</v>
      </c>
    </row>
    <row r="91" spans="1:8" x14ac:dyDescent="0.2">
      <c r="A91" s="4">
        <f t="shared" si="5"/>
        <v>83725</v>
      </c>
      <c r="B91" s="5">
        <v>-14.94</v>
      </c>
      <c r="C91" s="5">
        <v>886.2</v>
      </c>
      <c r="D91" s="5">
        <v>885.99</v>
      </c>
      <c r="E91" s="5">
        <v>14.96</v>
      </c>
      <c r="F91" s="5">
        <v>886.09</v>
      </c>
      <c r="G91" s="5">
        <v>-2.5099999999999998</v>
      </c>
      <c r="H91" s="5">
        <v>882.51</v>
      </c>
    </row>
    <row r="92" spans="1:8" x14ac:dyDescent="0.2">
      <c r="A92" s="4">
        <f t="shared" si="5"/>
        <v>83750</v>
      </c>
      <c r="B92" s="5">
        <v>-14.95</v>
      </c>
      <c r="C92" s="5">
        <v>886.53</v>
      </c>
      <c r="D92" s="5">
        <v>886.34</v>
      </c>
      <c r="E92" s="5">
        <v>15.06</v>
      </c>
      <c r="F92" s="5">
        <v>886.44</v>
      </c>
      <c r="G92" s="5">
        <v>-1.76</v>
      </c>
      <c r="H92" s="5">
        <v>882.73</v>
      </c>
    </row>
    <row r="93" spans="1:8" x14ac:dyDescent="0.2">
      <c r="A93" s="4">
        <f t="shared" si="5"/>
        <v>83775</v>
      </c>
      <c r="B93" s="5">
        <v>-14.83</v>
      </c>
      <c r="C93" s="5">
        <v>886.88</v>
      </c>
      <c r="D93" s="5">
        <v>886.66</v>
      </c>
      <c r="E93" s="5">
        <v>15.03</v>
      </c>
      <c r="F93" s="5">
        <v>886.71</v>
      </c>
      <c r="G93" s="5">
        <v>-0.85</v>
      </c>
      <c r="H93" s="5">
        <v>882.94</v>
      </c>
    </row>
    <row r="94" spans="1:8" x14ac:dyDescent="0.2">
      <c r="A94" s="4">
        <f t="shared" si="5"/>
        <v>83800</v>
      </c>
      <c r="B94" s="5">
        <v>-14.84</v>
      </c>
      <c r="C94" s="5">
        <v>887.23</v>
      </c>
      <c r="D94" s="5">
        <v>887</v>
      </c>
      <c r="E94" s="5">
        <v>14.97</v>
      </c>
      <c r="F94" s="5">
        <v>887.03</v>
      </c>
      <c r="G94" s="5">
        <v>0.22</v>
      </c>
      <c r="H94" s="5">
        <v>883.16</v>
      </c>
    </row>
  </sheetData>
  <mergeCells count="60">
    <mergeCell ref="A84:H84"/>
    <mergeCell ref="A85:A87"/>
    <mergeCell ref="B85:B87"/>
    <mergeCell ref="C85:C87"/>
    <mergeCell ref="D85:D87"/>
    <mergeCell ref="E85:E87"/>
    <mergeCell ref="F85:F87"/>
    <mergeCell ref="G85:G87"/>
    <mergeCell ref="H85:H87"/>
    <mergeCell ref="A67:H67"/>
    <mergeCell ref="A68:A70"/>
    <mergeCell ref="B68:B70"/>
    <mergeCell ref="C68:C70"/>
    <mergeCell ref="D68:D70"/>
    <mergeCell ref="E68:E70"/>
    <mergeCell ref="F68:F70"/>
    <mergeCell ref="G68:G70"/>
    <mergeCell ref="H68:H70"/>
    <mergeCell ref="G43:G45"/>
    <mergeCell ref="H43:H45"/>
    <mergeCell ref="I43:I45"/>
    <mergeCell ref="J43:J45"/>
    <mergeCell ref="A42:K42"/>
    <mergeCell ref="K43:K45"/>
    <mergeCell ref="A43:A45"/>
    <mergeCell ref="B43:B45"/>
    <mergeCell ref="C43:C45"/>
    <mergeCell ref="D43:D45"/>
    <mergeCell ref="E43:E45"/>
    <mergeCell ref="F43:F45"/>
    <mergeCell ref="G25:G27"/>
    <mergeCell ref="H25:H27"/>
    <mergeCell ref="I25:I27"/>
    <mergeCell ref="A24:K24"/>
    <mergeCell ref="A25:A27"/>
    <mergeCell ref="B25:B27"/>
    <mergeCell ref="C25:C27"/>
    <mergeCell ref="D25:D27"/>
    <mergeCell ref="E25:E27"/>
    <mergeCell ref="F25:F27"/>
    <mergeCell ref="K25:K27"/>
    <mergeCell ref="J25:J27"/>
    <mergeCell ref="A1:H1"/>
    <mergeCell ref="A2:A4"/>
    <mergeCell ref="D2:D4"/>
    <mergeCell ref="C2:C4"/>
    <mergeCell ref="G2:G4"/>
    <mergeCell ref="H2:H4"/>
    <mergeCell ref="B2:B4"/>
    <mergeCell ref="E2:E4"/>
    <mergeCell ref="F2:F4"/>
    <mergeCell ref="A9:H9"/>
    <mergeCell ref="F10:F12"/>
    <mergeCell ref="G10:G12"/>
    <mergeCell ref="H10:H12"/>
    <mergeCell ref="A10:A12"/>
    <mergeCell ref="B10:B12"/>
    <mergeCell ref="C10:C12"/>
    <mergeCell ref="D10:D12"/>
    <mergeCell ref="E10:E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WIDENING</vt:lpstr>
      <vt:lpstr>FULL-WIDTH 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2025-01-15T13:10:34Z</dcterms:created>
  <dcterms:modified xsi:type="dcterms:W3CDTF">2025-09-05T11:03:01Z</dcterms:modified>
</cp:coreProperties>
</file>